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LCMS_IS-quantification/AA_quant_standard-curve/"/>
    </mc:Choice>
  </mc:AlternateContent>
  <xr:revisionPtr revIDLastSave="0" documentId="13_ncr:1_{1FA625C7-D784-EF4B-A447-219F7FE59635}" xr6:coauthVersionLast="45" xr6:coauthVersionMax="45" xr10:uidLastSave="{00000000-0000-0000-0000-000000000000}"/>
  <bookViews>
    <workbookView xWindow="0" yWindow="460" windowWidth="28800" windowHeight="17540" firstSheet="25" activeTab="26" xr2:uid="{00000000-000D-0000-FFFF-FFFF00000000}"/>
  </bookViews>
  <sheets>
    <sheet name="Alanine pos" sheetId="1" r:id="rId1"/>
    <sheet name="Alanine U-13C, U-15N pos" sheetId="2" r:id="rId2"/>
    <sheet name="Arginine pos" sheetId="3" r:id="rId3"/>
    <sheet name="Arginine U-13C, U-15N pos" sheetId="4" r:id="rId4"/>
    <sheet name="Asparagine pos" sheetId="5" r:id="rId5"/>
    <sheet name="Asparagine U-13C, U-15N pos" sheetId="6" r:id="rId6"/>
    <sheet name="Aspartate neg" sheetId="7" r:id="rId7"/>
    <sheet name="Aspartate U-13C, U-15N neg" sheetId="8" r:id="rId8"/>
    <sheet name="Cystine pos" sheetId="9" r:id="rId9"/>
    <sheet name="Cystine U-13C, U-15N pos" sheetId="10" r:id="rId10"/>
    <sheet name="Glutamate neg" sheetId="11" r:id="rId11"/>
    <sheet name="Glutamate U-13C, U-15N neg" sheetId="12" r:id="rId12"/>
    <sheet name="Glutamine pos" sheetId="13" r:id="rId13"/>
    <sheet name="Glutamine U-13C, U-15N pos" sheetId="14" r:id="rId14"/>
    <sheet name="Glycine neg" sheetId="15" r:id="rId15"/>
    <sheet name="Glycine U-13C, U-15N neg" sheetId="16" r:id="rId16"/>
    <sheet name="Isoleucine pos" sheetId="17" r:id="rId17"/>
    <sheet name="Isoleucine U-13C, U-15N pos" sheetId="18" r:id="rId18"/>
    <sheet name="Leucine pos" sheetId="19" r:id="rId19"/>
    <sheet name="Leucine U-13C, U-15N pos" sheetId="20" r:id="rId20"/>
    <sheet name="Lysine pos" sheetId="21" r:id="rId21"/>
    <sheet name="Lysine U-13C, U-15N pos" sheetId="22" r:id="rId22"/>
    <sheet name="Methionine pos" sheetId="23" r:id="rId23"/>
    <sheet name="Methionine U-13C, U-15N pos" sheetId="24" r:id="rId24"/>
    <sheet name="Phenylalanine pos" sheetId="25" r:id="rId25"/>
    <sheet name="Phenylalanine U-13C, U-15N pos" sheetId="26" r:id="rId26"/>
    <sheet name="Proline pos" sheetId="27" r:id="rId27"/>
    <sheet name="Proline U-13C, U-15N pos" sheetId="28" r:id="rId28"/>
    <sheet name="Serine neg" sheetId="29" r:id="rId29"/>
    <sheet name="Serine U-13C, U-15N neg" sheetId="30" r:id="rId30"/>
    <sheet name="Threonine neg" sheetId="31" r:id="rId31"/>
    <sheet name="Threonine U-13C, U-15N neg" sheetId="32" r:id="rId32"/>
    <sheet name="Tryptophan pos" sheetId="33" r:id="rId33"/>
    <sheet name="Tryptophan U-13C, U-15N pos" sheetId="34" r:id="rId34"/>
    <sheet name="Tyrosine pos" sheetId="35" r:id="rId35"/>
    <sheet name="Tyrosine U-13C, U-15N pos" sheetId="36" r:id="rId36"/>
    <sheet name="Valine pos" sheetId="37" r:id="rId37"/>
    <sheet name="Valine U-13C, U-15N po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7" l="1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2" i="27"/>
  <c r="M2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2" i="11"/>
  <c r="M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2" i="7"/>
  <c r="N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" i="7"/>
  <c r="M3" i="5"/>
  <c r="N3" i="5" s="1"/>
  <c r="N37" i="5"/>
  <c r="N36" i="5"/>
  <c r="N35" i="5"/>
  <c r="N34" i="5"/>
  <c r="N33" i="5"/>
  <c r="N32" i="5"/>
  <c r="N31" i="5"/>
  <c r="N30" i="5"/>
  <c r="N29" i="5"/>
  <c r="N28" i="5"/>
  <c r="N27" i="5"/>
  <c r="N25" i="5"/>
  <c r="N24" i="5"/>
  <c r="N23" i="5"/>
  <c r="N22" i="5"/>
  <c r="N21" i="5"/>
  <c r="N20" i="5"/>
  <c r="N19" i="5"/>
  <c r="N18" i="5"/>
  <c r="N17" i="5"/>
  <c r="N16" i="5"/>
  <c r="N15" i="5"/>
  <c r="N4" i="5"/>
  <c r="N5" i="5"/>
  <c r="N6" i="5"/>
  <c r="N7" i="5"/>
  <c r="N8" i="5"/>
  <c r="N9" i="5"/>
  <c r="N10" i="5"/>
  <c r="N11" i="5"/>
  <c r="N12" i="5"/>
  <c r="N13" i="5"/>
  <c r="M4" i="5"/>
  <c r="M5" i="5"/>
  <c r="M6" i="5"/>
  <c r="M7" i="5"/>
  <c r="M8" i="5"/>
  <c r="M9" i="5"/>
  <c r="M10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7" i="5"/>
  <c r="M28" i="5"/>
  <c r="M29" i="5"/>
  <c r="M30" i="5"/>
  <c r="M31" i="5"/>
  <c r="M32" i="5"/>
  <c r="M33" i="5"/>
  <c r="M34" i="5"/>
  <c r="M35" i="5"/>
  <c r="M36" i="5"/>
  <c r="M37" i="5"/>
  <c r="K3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7" i="5"/>
  <c r="K28" i="5"/>
  <c r="K29" i="5"/>
  <c r="K30" i="5"/>
  <c r="K31" i="5"/>
  <c r="K32" i="5"/>
  <c r="K33" i="5"/>
  <c r="K34" i="5"/>
  <c r="K35" i="5"/>
  <c r="K36" i="5"/>
  <c r="K37" i="5"/>
</calcChain>
</file>

<file path=xl/sharedStrings.xml><?xml version="1.0" encoding="utf-8"?>
<sst xmlns="http://schemas.openxmlformats.org/spreadsheetml/2006/main" count="9866" uniqueCount="571">
  <si>
    <t>Compound</t>
  </si>
  <si>
    <t>RT</t>
  </si>
  <si>
    <t>Type</t>
  </si>
  <si>
    <t>Filename</t>
  </si>
  <si>
    <t>Area</t>
  </si>
  <si>
    <t>Theoretical Amt</t>
  </si>
  <si>
    <t>Sample ID</t>
  </si>
  <si>
    <t>Formula</t>
  </si>
  <si>
    <t>Response Ratio</t>
  </si>
  <si>
    <t>ISTD Response</t>
  </si>
  <si>
    <t>Flag Details</t>
  </si>
  <si>
    <t>Alanine pos</t>
  </si>
  <si>
    <t>Target Compound</t>
  </si>
  <si>
    <t>KD033022_033022_A1</t>
  </si>
  <si>
    <t>A01</t>
  </si>
  <si>
    <t>C3H7NO2</t>
  </si>
  <si>
    <t/>
  </si>
  <si>
    <t>KD033022_033022_A2</t>
  </si>
  <si>
    <t>A02</t>
  </si>
  <si>
    <t>KD033022_033022_A3</t>
  </si>
  <si>
    <t>A03</t>
  </si>
  <si>
    <t>KD033022_033022_A4</t>
  </si>
  <si>
    <t>A04</t>
  </si>
  <si>
    <t>KD033022_033022_A5</t>
  </si>
  <si>
    <t>A05</t>
  </si>
  <si>
    <t>KD033022_033022_A6</t>
  </si>
  <si>
    <t>A06</t>
  </si>
  <si>
    <t>KD033022_033022_A7</t>
  </si>
  <si>
    <t>A07</t>
  </si>
  <si>
    <t>KD033022_033022_A8</t>
  </si>
  <si>
    <t>A08</t>
  </si>
  <si>
    <t>KD033022_033022_A9</t>
  </si>
  <si>
    <t>A09</t>
  </si>
  <si>
    <t>Calibration Amount Diff 29.2% (absolute) &gt; max calibration amount diff 20%</t>
  </si>
  <si>
    <t>KD033022_033022_A10</t>
  </si>
  <si>
    <t>A10</t>
  </si>
  <si>
    <t>Calibration Amount Diff 22.667% (absolute) &gt; max calibration amount diff 20%</t>
  </si>
  <si>
    <t>KD033022_033022_A11</t>
  </si>
  <si>
    <t>A11</t>
  </si>
  <si>
    <t>Calibration Amount Diff 33.863% (absolute) &gt; max calibration amount diff 20%</t>
  </si>
  <si>
    <t>KD033022_033022_A12</t>
  </si>
  <si>
    <t>A12</t>
  </si>
  <si>
    <t>Calibration Amount Diff 44.469% (absolute) &gt; max calibration amount diff 20%</t>
  </si>
  <si>
    <t>KD033022_033022_B1</t>
  </si>
  <si>
    <t>B01</t>
  </si>
  <si>
    <t>KD033022_033022_B2</t>
  </si>
  <si>
    <t>B02</t>
  </si>
  <si>
    <t>KD033022_033022_B3</t>
  </si>
  <si>
    <t>B03</t>
  </si>
  <si>
    <t>KD033022_033022_B4</t>
  </si>
  <si>
    <t>B04</t>
  </si>
  <si>
    <t>KD033022_033022_B5</t>
  </si>
  <si>
    <t>B05</t>
  </si>
  <si>
    <t>KD033022_033022_B6</t>
  </si>
  <si>
    <t>B06</t>
  </si>
  <si>
    <t>KD033022_033022_B7</t>
  </si>
  <si>
    <t>B07</t>
  </si>
  <si>
    <t>KD033022_033022_B8</t>
  </si>
  <si>
    <t>B08</t>
  </si>
  <si>
    <t>KD033022_033022_B9</t>
  </si>
  <si>
    <t>B09</t>
  </si>
  <si>
    <t>KD033022_033022_B10</t>
  </si>
  <si>
    <t>B10</t>
  </si>
  <si>
    <t>Calibration Amount Diff 24.367% (absolute) &gt; max calibration amount diff 20%</t>
  </si>
  <si>
    <t>KD033022_033022_B11</t>
  </si>
  <si>
    <t>B11</t>
  </si>
  <si>
    <t>Calibration Amount Diff 31.422% (absolute) &gt; max calibration amount diff 20%</t>
  </si>
  <si>
    <t>KD033022_033022_B12</t>
  </si>
  <si>
    <t>B12</t>
  </si>
  <si>
    <t>Calibration Amount Diff 47.421% (absolute) &gt; max calibration amount diff 20%</t>
  </si>
  <si>
    <t>KD033022_033022_C1</t>
  </si>
  <si>
    <t>C01</t>
  </si>
  <si>
    <t>KD033022_033022_C2</t>
  </si>
  <si>
    <t>C02</t>
  </si>
  <si>
    <t>KD033022_033022_C3</t>
  </si>
  <si>
    <t>C03</t>
  </si>
  <si>
    <t>KD033022_033022_C4</t>
  </si>
  <si>
    <t>C04</t>
  </si>
  <si>
    <t>KD033022_033022_C5</t>
  </si>
  <si>
    <t>C05</t>
  </si>
  <si>
    <t>KD033022_033022_C6</t>
  </si>
  <si>
    <t>C06</t>
  </si>
  <si>
    <t>KD033022_033022_C7</t>
  </si>
  <si>
    <t>C07</t>
  </si>
  <si>
    <t>KD033022_033022_C8</t>
  </si>
  <si>
    <t>C08</t>
  </si>
  <si>
    <t>KD033022_033022_C9</t>
  </si>
  <si>
    <t>C09</t>
  </si>
  <si>
    <t>Calibration Amount Diff 26.961% (absolute) &gt; max calibration amount diff 20%</t>
  </si>
  <si>
    <t>KD033022_033022_C10</t>
  </si>
  <si>
    <t>C10</t>
  </si>
  <si>
    <t>Calibration Amount Diff 25.022% (absolute) &gt; max calibration amount diff 20%</t>
  </si>
  <si>
    <t>KD033022_033022_C11</t>
  </si>
  <si>
    <t>C11</t>
  </si>
  <si>
    <t>Calibration Amount Diff 38.508% (absolute) &gt; max calibration amount diff 20%</t>
  </si>
  <si>
    <t>KD033022_033022_C12</t>
  </si>
  <si>
    <t>C12</t>
  </si>
  <si>
    <t>Calibration Amount Diff 45.601% (absolute) &gt; max calibration amount diff 20%</t>
  </si>
  <si>
    <t>Alanine U-13C, U-15N pos</t>
  </si>
  <si>
    <t>Internal Standard</t>
  </si>
  <si>
    <t>[13]C3H7[15]NO2</t>
  </si>
  <si>
    <t>N/A</t>
  </si>
  <si>
    <t>9.540:Peak area 51222114.260 is out of bounds (ISTD Minimum Recovery 103047057.039 and ISTD Max Recovery 309141171.116)</t>
  </si>
  <si>
    <t>9.531:Peak area 80126051.955 is out of bounds (ISTD Minimum Recovery 103047057.039 and ISTD Max Recovery 309141171.116)</t>
  </si>
  <si>
    <t>9.493:Peak area 313447975.440 is out of bounds (ISTD Minimum Recovery 103047057.039 and ISTD Max Recovery 309141171.116)</t>
  </si>
  <si>
    <t>9.491:Peak area 320853572.002 is out of bounds (ISTD Minimum Recovery 103047057.039 and ISTD Max Recovery 309141171.116)</t>
  </si>
  <si>
    <t>9.519:Peak area 49472550.343 is out of bounds (ISTD Minimum Recovery 103047057.039 and ISTD Max Recovery 309141171.116)</t>
  </si>
  <si>
    <t>9.531:Peak area 81464766.651 is out of bounds (ISTD Minimum Recovery 103047057.039 and ISTD Max Recovery 309141171.116)</t>
  </si>
  <si>
    <t>9.489:Peak area 316087897.363 is out of bounds (ISTD Minimum Recovery 103047057.039 and ISTD Max Recovery 309141171.116)</t>
  </si>
  <si>
    <t>9.498:Peak area 328945732.219 is out of bounds (ISTD Minimum Recovery 103047057.039 and ISTD Max Recovery 309141171.116)</t>
  </si>
  <si>
    <t>9.520:Peak area 51578133.361 is out of bounds (ISTD Minimum Recovery 103047057.039 and ISTD Max Recovery 309141171.116)</t>
  </si>
  <si>
    <t>9.508:Peak area 75386731.311 is out of bounds (ISTD Minimum Recovery 103047057.039 and ISTD Max Recovery 309141171.116)</t>
  </si>
  <si>
    <t>9.506:Peak area 101317144.451 is out of bounds (ISTD Minimum Recovery 103047057.039 and ISTD Max Recovery 309141171.116)</t>
  </si>
  <si>
    <t>9.500:Peak area 314663361.439 is out of bounds (ISTD Minimum Recovery 103047057.039 and ISTD Max Recovery 309141171.116)</t>
  </si>
  <si>
    <t>9.507:Peak area 312409976.771 is out of bounds (ISTD Minimum Recovery 103047057.039 and ISTD Max Recovery 309141171.116)</t>
  </si>
  <si>
    <t>Arginine pos</t>
  </si>
  <si>
    <t>C6H14N4O2</t>
  </si>
  <si>
    <t>Calibration Amount Diff 20.861% (absolute) &gt; max calibration amount diff 20%</t>
  </si>
  <si>
    <t>Calibration Amount Diff 23.188% (absolute) &gt; max calibration amount diff 20%</t>
  </si>
  <si>
    <t>Calibration Amount Diff 40.915% (absolute) &gt; max calibration amount diff 20%</t>
  </si>
  <si>
    <t>Calibration Amount Diff 39.298% (absolute) &gt; max calibration amount diff 20%</t>
  </si>
  <si>
    <t>Calibration Amount Diff 48.72% (absolute) &gt; max calibration amount diff 20%</t>
  </si>
  <si>
    <t>Calibration Amount Diff 53.025% (absolute) &gt; max calibration amount diff 20%</t>
  </si>
  <si>
    <t>Calibration Amount Diff 21.353% (absolute) &gt; max calibration amount diff 20%</t>
  </si>
  <si>
    <t>Calibration Amount Diff 23.516% (absolute) &gt; max calibration amount diff 20%</t>
  </si>
  <si>
    <t>Calibration Amount Diff 35.546% (absolute) &gt; max calibration amount diff 20%</t>
  </si>
  <si>
    <t>Calibration Amount Diff 38.446% (absolute) &gt; max calibration amount diff 20%</t>
  </si>
  <si>
    <t>Calibration Amount Diff 48.792% (absolute) &gt; max calibration amount diff 20%</t>
  </si>
  <si>
    <t>Calibration Amount Diff 57.817% (absolute) &gt; max calibration amount diff 20%</t>
  </si>
  <si>
    <t>Calibration Amount Diff 22.948% (absolute) &gt; max calibration amount diff 20%</t>
  </si>
  <si>
    <t>Calibration Amount Diff 41.187% (absolute) &gt; max calibration amount diff 20%</t>
  </si>
  <si>
    <t>Calibration Amount Diff 40.19% (absolute) &gt; max calibration amount diff 20%</t>
  </si>
  <si>
    <t>Calibration Amount Diff 50.402% (absolute) &gt; max calibration amount diff 20%</t>
  </si>
  <si>
    <t>Calibration Amount Diff 56.804% (absolute) &gt; max calibration amount diff 20%</t>
  </si>
  <si>
    <t>Arginine U-13C, U-15N pos</t>
  </si>
  <si>
    <t>[13]C6H14[15]N4O2</t>
  </si>
  <si>
    <t>14.300:Peak area 763366192.029 is out of bounds (ISTD Minimum Recovery 1265061707.672 and ISTD Max Recovery 3795185123.015)</t>
  </si>
  <si>
    <t>14.305:Peak area 1099993338.077 is out of bounds (ISTD Minimum Recovery 1265061707.672 and ISTD Max Recovery 3795185123.015)</t>
  </si>
  <si>
    <t>14.281:Peak area 786806046.617 is out of bounds (ISTD Minimum Recovery 1265061707.672 and ISTD Max Recovery 3795185123.015)</t>
  </si>
  <si>
    <t>14.335:Peak area 1130639543.387 is out of bounds (ISTD Minimum Recovery 1265061707.672 and ISTD Max Recovery 3795185123.015)</t>
  </si>
  <si>
    <t>14.313:Peak area 759575434.991 is out of bounds (ISTD Minimum Recovery 1265061707.672 and ISTD Max Recovery 3795185123.015)</t>
  </si>
  <si>
    <t>14.314:Peak area 1062728375.966 is out of bounds (ISTD Minimum Recovery 1265061707.672 and ISTD Max Recovery 3795185123.015)</t>
  </si>
  <si>
    <t>Asparagine pos</t>
  </si>
  <si>
    <t>C4H8N2O3</t>
  </si>
  <si>
    <t>Asparagine U-13C, U-15N pos</t>
  </si>
  <si>
    <t>[13]C4H8[15]N2O3</t>
  </si>
  <si>
    <t>9.817:Peak area 33798409.405 is out of bounds (ISTD Minimum Recovery 92478063.990 and ISTD Max Recovery 277434191.970)</t>
  </si>
  <si>
    <t>9.807:Peak area 56094804.313 is out of bounds (ISTD Minimum Recovery 92478063.990 and ISTD Max Recovery 277434191.970)</t>
  </si>
  <si>
    <t>9.807:Peak area 70322377.082 is out of bounds (ISTD Minimum Recovery 92478063.990 and ISTD Max Recovery 277434191.970)</t>
  </si>
  <si>
    <t>9.812:Peak area 84382157.285 is out of bounds (ISTD Minimum Recovery 92478063.990 and ISTD Max Recovery 277434191.970)</t>
  </si>
  <si>
    <t>9.822:Peak area 303369097.925 is out of bounds (ISTD Minimum Recovery 92478063.990 and ISTD Max Recovery 277434191.970)</t>
  </si>
  <si>
    <t>9.831:Peak area 324199432.227 is out of bounds (ISTD Minimum Recovery 92478063.990 and ISTD Max Recovery 277434191.970)</t>
  </si>
  <si>
    <t>9.859:Peak area 369857419.111 is out of bounds (ISTD Minimum Recovery 92478063.990 and ISTD Max Recovery 277434191.970)</t>
  </si>
  <si>
    <t>9.851:Peak area 36537388.114 is out of bounds (ISTD Minimum Recovery 92478063.990 and ISTD Max Recovery 277434191.970)</t>
  </si>
  <si>
    <t>9.834:Peak area 54027290.219 is out of bounds (ISTD Minimum Recovery 92478063.990 and ISTD Max Recovery 277434191.970)</t>
  </si>
  <si>
    <t>9.831:Peak area 69877894.110 is out of bounds (ISTD Minimum Recovery 92478063.990 and ISTD Max Recovery 277434191.970)</t>
  </si>
  <si>
    <t>9.832:Peak area 85429529.034 is out of bounds (ISTD Minimum Recovery 92478063.990 and ISTD Max Recovery 277434191.970)</t>
  </si>
  <si>
    <t>9.837:Peak area 282037105.778 is out of bounds (ISTD Minimum Recovery 92478063.990 and ISTD Max Recovery 277434191.970)</t>
  </si>
  <si>
    <t>9.851:Peak area 318508509.156 is out of bounds (ISTD Minimum Recovery 92478063.990 and ISTD Max Recovery 277434191.970)</t>
  </si>
  <si>
    <t>9.856:Peak area 365763443.774 is out of bounds (ISTD Minimum Recovery 92478063.990 and ISTD Max Recovery 277434191.970)</t>
  </si>
  <si>
    <t>9.864:Peak area 388654199.398 is out of bounds (ISTD Minimum Recovery 92478063.990 and ISTD Max Recovery 277434191.970)</t>
  </si>
  <si>
    <t>9.824:Peak area 33131409.249 is out of bounds (ISTD Minimum Recovery 92478063.990 and ISTD Max Recovery 277434191.970)</t>
  </si>
  <si>
    <t>9.839:Peak area 50800174.970 is out of bounds (ISTD Minimum Recovery 92478063.990 and ISTD Max Recovery 277434191.970)</t>
  </si>
  <si>
    <t>9.838:Peak area 65468519.485 is out of bounds (ISTD Minimum Recovery 92478063.990 and ISTD Max Recovery 277434191.970)</t>
  </si>
  <si>
    <t>9.815:Peak area 82769291.699 is out of bounds (ISTD Minimum Recovery 92478063.990 and ISTD Max Recovery 277434191.970)</t>
  </si>
  <si>
    <t>9.821:Peak area 291455959.656 is out of bounds (ISTD Minimum Recovery 92478063.990 and ISTD Max Recovery 277434191.970)</t>
  </si>
  <si>
    <t>9.838:Peak area 338912349.581 is out of bounds (ISTD Minimum Recovery 92478063.990 and ISTD Max Recovery 277434191.970)</t>
  </si>
  <si>
    <t>9.874:Peak area 363094297.834 is out of bounds (ISTD Minimum Recovery 92478063.990 and ISTD Max Recovery 277434191.970)</t>
  </si>
  <si>
    <t>9.861:Peak area 366489320.815 is out of bounds (ISTD Minimum Recovery 92478063.990 and ISTD Max Recovery 277434191.970)</t>
  </si>
  <si>
    <t>Aspartate neg</t>
  </si>
  <si>
    <t>C4H7NO4</t>
  </si>
  <si>
    <t>Aspartate U-13C, U-15N neg</t>
  </si>
  <si>
    <t>[13]C4H7[15]NO4</t>
  </si>
  <si>
    <t>10.357:Peak area 104126550.119 is out of bounds (ISTD Minimum Recovery 254162099.668 and ISTD Max Recovery 762486299.004)</t>
  </si>
  <si>
    <t>10.318:Peak area 133394152.170 is out of bounds (ISTD Minimum Recovery 254162099.668 and ISTD Max Recovery 762486299.004)</t>
  </si>
  <si>
    <t>10.290:Peak area 183284490.506 is out of bounds (ISTD Minimum Recovery 254162099.668 and ISTD Max Recovery 762486299.004)</t>
  </si>
  <si>
    <t>10.356:Peak area 783189475.257 is out of bounds (ISTD Minimum Recovery 254162099.668 and ISTD Max Recovery 762486299.004)</t>
  </si>
  <si>
    <t>10.363:Peak area 107037423.992 is out of bounds (ISTD Minimum Recovery 254162099.668 and ISTD Max Recovery 762486299.004)</t>
  </si>
  <si>
    <t>10.317:Peak area 139424184.469 is out of bounds (ISTD Minimum Recovery 254162099.668 and ISTD Max Recovery 762486299.004)</t>
  </si>
  <si>
    <t>10.315:Peak area 203280829.383 is out of bounds (ISTD Minimum Recovery 254162099.668 and ISTD Max Recovery 762486299.004)</t>
  </si>
  <si>
    <t>10.348:Peak area 812870812.254 is out of bounds (ISTD Minimum Recovery 254162099.668 and ISTD Max Recovery 762486299.004)</t>
  </si>
  <si>
    <t>10.352:Peak area 824376630.388 is out of bounds (ISTD Minimum Recovery 254162099.668 and ISTD Max Recovery 762486299.004)</t>
  </si>
  <si>
    <t>10.362:Peak area 854706387.364 is out of bounds (ISTD Minimum Recovery 254162099.668 and ISTD Max Recovery 762486299.004)</t>
  </si>
  <si>
    <t>10.364:Peak area 104202135.896 is out of bounds (ISTD Minimum Recovery 254162099.668 and ISTD Max Recovery 762486299.004)</t>
  </si>
  <si>
    <t>10.322:Peak area 141599320.596 is out of bounds (ISTD Minimum Recovery 254162099.668 and ISTD Max Recovery 762486299.004)</t>
  </si>
  <si>
    <t>10.321:Peak area 194058995.622 is out of bounds (ISTD Minimum Recovery 254162099.668 and ISTD Max Recovery 762486299.004)</t>
  </si>
  <si>
    <t>10.345:Peak area 807365196.121 is out of bounds (ISTD Minimum Recovery 254162099.668 and ISTD Max Recovery 762486299.004)</t>
  </si>
  <si>
    <t>10.335:Peak area 849932403.811 is out of bounds (ISTD Minimum Recovery 254162099.668 and ISTD Max Recovery 762486299.004)</t>
  </si>
  <si>
    <t>10.372:Peak area 797406112.601 is out of bounds (ISTD Minimum Recovery 254162099.668 and ISTD Max Recovery 762486299.004)</t>
  </si>
  <si>
    <t>Cystine pos</t>
  </si>
  <si>
    <t>C6H12N2O4S2</t>
  </si>
  <si>
    <t>Rsquared 0.977 &lt; R2Threshold 0.99</t>
  </si>
  <si>
    <t>Rsquared 0.977 &lt; R2Threshold 0.99. Calibration Amount Diff 34.338% (absolute) &gt; max calibration amount diff 20%</t>
  </si>
  <si>
    <t>Rsquared 0.977 &lt; R2Threshold 0.99. Calibration Amount Diff 42.062% (absolute) &gt; max calibration amount diff 20%</t>
  </si>
  <si>
    <t>Rsquared 0.977 &lt; R2Threshold 0.99. Calibration Amount Diff 47.39% (absolute) &gt; max calibration amount diff 20%</t>
  </si>
  <si>
    <t>Rsquared 0.977 &lt; R2Threshold 0.99. Calibration Amount Diff 50.114% (absolute) &gt; max calibration amount diff 20%</t>
  </si>
  <si>
    <t>Rsquared 0.977 &lt; R2Threshold 0.99. Calibration Amount Diff 66.477% (absolute) &gt; max calibration amount diff 20%</t>
  </si>
  <si>
    <t>Rsquared 0.977 &lt; R2Threshold 0.99. Calibration Amount Diff 58.268% (absolute) &gt; max calibration amount diff 20%</t>
  </si>
  <si>
    <t>Rsquared 0.977 &lt; R2Threshold 0.99. Calibration Amount Diff 54.311% (absolute) &gt; max calibration amount diff 20%</t>
  </si>
  <si>
    <t>Rsquared 0.977 &lt; R2Threshold 0.99. Calibration Amount Diff 30.228% (absolute) &gt; max calibration amount diff 20%</t>
  </si>
  <si>
    <t>Rsquared 0.977 &lt; R2Threshold 0.99. Calibration Amount Diff 30.515% (absolute) &gt; max calibration amount diff 20%</t>
  </si>
  <si>
    <t>Rsquared 0.977 &lt; R2Threshold 0.99. Calibration Amount Diff 47.925% (absolute) &gt; max calibration amount diff 20%</t>
  </si>
  <si>
    <t>Rsquared 0.977 &lt; R2Threshold 0.99. Calibration Amount Diff 35.698% (absolute) &gt; max calibration amount diff 20%</t>
  </si>
  <si>
    <t>Rsquared 0.977 &lt; R2Threshold 0.99. Calibration Amount Diff 49.783% (absolute) &gt; max calibration amount diff 20%</t>
  </si>
  <si>
    <t>Rsquared 0.977 &lt; R2Threshold 0.99. Calibration Amount Diff 60.428% (absolute) &gt; max calibration amount diff 20%</t>
  </si>
  <si>
    <t>Rsquared 0.977 &lt; R2Threshold 0.99. Calibration Amount Diff 58.788% (absolute) &gt; max calibration amount diff 20%</t>
  </si>
  <si>
    <t>Rsquared 0.977 &lt; R2Threshold 0.99. Calibration Amount Diff 61.509% (absolute) &gt; max calibration amount diff 20%</t>
  </si>
  <si>
    <t>Rsquared 0.977 &lt; R2Threshold 0.99. Calibration Amount Diff 46.79% (absolute) &gt; max calibration amount diff 20%</t>
  </si>
  <si>
    <t>Rsquared 0.977 &lt; R2Threshold 0.99. Calibration Amount Diff 30.339% (absolute) &gt; max calibration amount diff 20%</t>
  </si>
  <si>
    <t>Rsquared 0.977 &lt; R2Threshold 0.99. Calibration Amount Diff 40.462% (absolute) &gt; max calibration amount diff 20%</t>
  </si>
  <si>
    <t>Rsquared 0.977 &lt; R2Threshold 0.99. Calibration Amount Diff 33.685% (absolute) &gt; max calibration amount diff 20%</t>
  </si>
  <si>
    <t>Rsquared 0.977 &lt; R2Threshold 0.99. Calibration Amount Diff 48.525% (absolute) &gt; max calibration amount diff 20%</t>
  </si>
  <si>
    <t>Rsquared 0.977 &lt; R2Threshold 0.99. Calibration Amount Diff 66.729% (absolute) &gt; max calibration amount diff 20%</t>
  </si>
  <si>
    <t>Rsquared 0.977 &lt; R2Threshold 0.99. Calibration Amount Diff 59.581% (absolute) &gt; max calibration amount diff 20%</t>
  </si>
  <si>
    <t>Rsquared 0.977 &lt; R2Threshold 0.99. Calibration Amount Diff 57.112% (absolute) &gt; max calibration amount diff 20%</t>
  </si>
  <si>
    <t>Rsquared 0.977 &lt; R2Threshold 0.99. Calibration Amount Diff 49.643% (absolute) &gt; max calibration amount diff 20%</t>
  </si>
  <si>
    <t>Cystine U-13C, U-15N pos</t>
  </si>
  <si>
    <t>[13]C6H12[15]N2O4S2</t>
  </si>
  <si>
    <t>10.704:Peak area 1620236.747 is out of bounds (ISTD Minimum Recovery 32872887.781 and ISTD Max Recovery 98618663.342)</t>
  </si>
  <si>
    <t>10.691:Peak area 30987597.014 is out of bounds (ISTD Minimum Recovery 32872887.781 and ISTD Max Recovery 98618663.342)</t>
  </si>
  <si>
    <t>10.711:Peak area 2421815.505 is out of bounds (ISTD Minimum Recovery 32872887.781 and ISTD Max Recovery 98618663.342)</t>
  </si>
  <si>
    <t>10.718:Peak area 27142567.083 is out of bounds (ISTD Minimum Recovery 32872887.781 and ISTD Max Recovery 98618663.342)</t>
  </si>
  <si>
    <t>10.685:Peak area 102765601.609 is out of bounds (ISTD Minimum Recovery 32872887.781 and ISTD Max Recovery 98618663.342)</t>
  </si>
  <si>
    <t>10.740:Peak area 1710634.153 is out of bounds (ISTD Minimum Recovery 32872887.781 and ISTD Max Recovery 98618663.342)</t>
  </si>
  <si>
    <t>10.695:Peak area 17038612.959 is out of bounds (ISTD Minimum Recovery 32872887.781 and ISTD Max Recovery 98618663.342)</t>
  </si>
  <si>
    <t>10.666:Peak area 104726876.350 is out of bounds (ISTD Minimum Recovery 32872887.781 and ISTD Max Recovery 98618663.342)</t>
  </si>
  <si>
    <t>10.695:Peak area 104970168.091 is out of bounds (ISTD Minimum Recovery 32872887.781 and ISTD Max Recovery 98618663.342)</t>
  </si>
  <si>
    <t>Glutamate neg</t>
  </si>
  <si>
    <t>C5H9NO4</t>
  </si>
  <si>
    <t>Glutamate U-13C, U-15N neg</t>
  </si>
  <si>
    <t>[13]C5H9[15]NO4</t>
  </si>
  <si>
    <t>10.163:Peak area 90077741.979 is out of bounds (ISTD Minimum Recovery 217484661.521 and ISTD Max Recovery 652453984.563)</t>
  </si>
  <si>
    <t>10.124:Peak area 136060745.542 is out of bounds (ISTD Minimum Recovery 217484661.521 and ISTD Max Recovery 652453984.563)</t>
  </si>
  <si>
    <t>10.124:Peak area 169206913.872 is out of bounds (ISTD Minimum Recovery 217484661.521 and ISTD Max Recovery 652453984.563)</t>
  </si>
  <si>
    <t>10.090:Peak area 654851431.259 is out of bounds (ISTD Minimum Recovery 217484661.521 and ISTD Max Recovery 652453984.563)</t>
  </si>
  <si>
    <t>10.100:Peak area 703332613.142 is out of bounds (ISTD Minimum Recovery 217484661.521 and ISTD Max Recovery 652453984.563)</t>
  </si>
  <si>
    <t>10.129:Peak area 705769398.053 is out of bounds (ISTD Minimum Recovery 217484661.521 and ISTD Max Recovery 652453984.563)</t>
  </si>
  <si>
    <t>10.169:Peak area 92407127.509 is out of bounds (ISTD Minimum Recovery 217484661.521 and ISTD Max Recovery 652453984.563)</t>
  </si>
  <si>
    <t>10.152:Peak area 128581865.646 is out of bounds (ISTD Minimum Recovery 217484661.521 and ISTD Max Recovery 652453984.563)</t>
  </si>
  <si>
    <t>10.149:Peak area 174323655.257 is out of bounds (ISTD Minimum Recovery 217484661.521 and ISTD Max Recovery 652453984.563)</t>
  </si>
  <si>
    <t>10.105:Peak area 660300681.506 is out of bounds (ISTD Minimum Recovery 217484661.521 and ISTD Max Recovery 652453984.563)</t>
  </si>
  <si>
    <t>10.119:Peak area 719411341.819 is out of bounds (ISTD Minimum Recovery 217484661.521 and ISTD Max Recovery 652453984.563)</t>
  </si>
  <si>
    <t>10.125:Peak area 729674397.125 is out of bounds (ISTD Minimum Recovery 217484661.521 and ISTD Max Recovery 652453984.563)</t>
  </si>
  <si>
    <t>10.133:Peak area 759213320.884 is out of bounds (ISTD Minimum Recovery 217484661.521 and ISTD Max Recovery 652453984.563)</t>
  </si>
  <si>
    <t>10.171:Peak area 93788228.377 is out of bounds (ISTD Minimum Recovery 217484661.521 and ISTD Max Recovery 652453984.563)</t>
  </si>
  <si>
    <t>10.156:Peak area 129547480.156 is out of bounds (ISTD Minimum Recovery 217484661.521 and ISTD Max Recovery 652453984.563)</t>
  </si>
  <si>
    <t>10.155:Peak area 170575729.371 is out of bounds (ISTD Minimum Recovery 217484661.521 and ISTD Max Recovery 652453984.563)</t>
  </si>
  <si>
    <t>10.117:Peak area 695055991.386 is out of bounds (ISTD Minimum Recovery 217484661.521 and ISTD Max Recovery 652453984.563)</t>
  </si>
  <si>
    <t>10.106:Peak area 733283801.783 is out of bounds (ISTD Minimum Recovery 217484661.521 and ISTD Max Recovery 652453984.563)</t>
  </si>
  <si>
    <t>10.144:Peak area 730523366.237 is out of bounds (ISTD Minimum Recovery 217484661.521 and ISTD Max Recovery 652453984.563)</t>
  </si>
  <si>
    <t>10.131:Peak area 673619679.955 is out of bounds (ISTD Minimum Recovery 217484661.521 and ISTD Max Recovery 652453984.563)</t>
  </si>
  <si>
    <t>Glutamine pos</t>
  </si>
  <si>
    <t>C5H10N2O3</t>
  </si>
  <si>
    <t>Rsquared 0.972 &lt; R2Threshold 0.99</t>
  </si>
  <si>
    <t>Rsquared 0.972 &lt; R2Threshold 0.99. Calibration Amount Diff 25.5% (absolute) &gt; max calibration amount diff 20%</t>
  </si>
  <si>
    <t>Rsquared 0.972 &lt; R2Threshold 0.99. Calibration Amount Diff 27.126% (absolute) &gt; max calibration amount diff 20%</t>
  </si>
  <si>
    <t>Rsquared 0.972 &lt; R2Threshold 0.99. Calibration Amount Diff 30.326% (absolute) &gt; max calibration amount diff 20%</t>
  </si>
  <si>
    <t>Rsquared 0.972 &lt; R2Threshold 0.99. Calibration Amount Diff 31.153% (absolute) &gt; max calibration amount diff 20%</t>
  </si>
  <si>
    <t>Rsquared 0.972 &lt; R2Threshold 0.99. Calibration Amount Diff 49.613% (absolute) &gt; max calibration amount diff 20%</t>
  </si>
  <si>
    <t>Rsquared 0.972 &lt; R2Threshold 0.99. Calibration Amount Diff 45.241% (absolute) &gt; max calibration amount diff 20%</t>
  </si>
  <si>
    <t>Rsquared 0.972 &lt; R2Threshold 0.99. Calibration Amount Diff 53.964% (absolute) &gt; max calibration amount diff 20%</t>
  </si>
  <si>
    <t>Rsquared 0.972 &lt; R2Threshold 0.99. Calibration Amount Diff 53.005% (absolute) &gt; max calibration amount diff 20%</t>
  </si>
  <si>
    <t>Rsquared 0.972 &lt; R2Threshold 0.99. Calibration Amount Diff -20.033% (absolute) &gt; max calibration amount diff 20%</t>
  </si>
  <si>
    <t>Rsquared 0.972 &lt; R2Threshold 0.99. Calibration Amount Diff -25.619% (absolute) &gt; max calibration amount diff 20%</t>
  </si>
  <si>
    <t>Rsquared 0.972 &lt; R2Threshold 0.99. Calibration Amount Diff -22.659% (absolute) &gt; max calibration amount diff 20%</t>
  </si>
  <si>
    <t>Rsquared 0.972 &lt; R2Threshold 0.99. Calibration Amount Diff 26.467% (absolute) &gt; max calibration amount diff 20%</t>
  </si>
  <si>
    <t>Rsquared 0.972 &lt; R2Threshold 0.99. Calibration Amount Diff 31.273% (absolute) &gt; max calibration amount diff 20%</t>
  </si>
  <si>
    <t>Rsquared 0.972 &lt; R2Threshold 0.99. Calibration Amount Diff 23.951% (absolute) &gt; max calibration amount diff 20%</t>
  </si>
  <si>
    <t>Rsquared 0.972 &lt; R2Threshold 0.99. Calibration Amount Diff 34.442% (absolute) &gt; max calibration amount diff 20%</t>
  </si>
  <si>
    <t>Rsquared 0.972 &lt; R2Threshold 0.99. Calibration Amount Diff 52.45% (absolute) &gt; max calibration amount diff 20%</t>
  </si>
  <si>
    <t>Rsquared 0.972 &lt; R2Threshold 0.99. Calibration Amount Diff 50.927% (absolute) &gt; max calibration amount diff 20%</t>
  </si>
  <si>
    <t>Rsquared 0.972 &lt; R2Threshold 0.99. Calibration Amount Diff 57.779% (absolute) &gt; max calibration amount diff 20%</t>
  </si>
  <si>
    <t>Rsquared 0.972 &lt; R2Threshold 0.99. Calibration Amount Diff 59.106% (absolute) &gt; max calibration amount diff 20%</t>
  </si>
  <si>
    <t>Glutamine U-13C, U-15N pos</t>
  </si>
  <si>
    <t>[13]C5H10[15]N2O3</t>
  </si>
  <si>
    <t>9.734:Peak area 251982912.593 is out of bounds (ISTD Minimum Recovery 871532158.165 and ISTD Max Recovery 2614596474.495)</t>
  </si>
  <si>
    <t>9.725:Peak area 465581916.957 is out of bounds (ISTD Minimum Recovery 871532158.165 and ISTD Max Recovery 2614596474.495)</t>
  </si>
  <si>
    <t>9.696:Peak area 641282928.463 is out of bounds (ISTD Minimum Recovery 871532158.165 and ISTD Max Recovery 2614596474.495)</t>
  </si>
  <si>
    <t>9.709:Peak area 2726617004.715 is out of bounds (ISTD Minimum Recovery 871532158.165 and ISTD Max Recovery 2614596474.495)</t>
  </si>
  <si>
    <t>9.719:Peak area 2816299823.949 is out of bounds (ISTD Minimum Recovery 871532158.165 and ISTD Max Recovery 2614596474.495)</t>
  </si>
  <si>
    <t>9.718:Peak area 3072018158.954 is out of bounds (ISTD Minimum Recovery 871532158.165 and ISTD Max Recovery 2614596474.495)</t>
  </si>
  <si>
    <t>9.740:Peak area 294102736.351 is out of bounds (ISTD Minimum Recovery 871532158.165 and ISTD Max Recovery 2614596474.495)</t>
  </si>
  <si>
    <t>9.724:Peak area 484882695.052 is out of bounds (ISTD Minimum Recovery 871532158.165 and ISTD Max Recovery 2614596474.495)</t>
  </si>
  <si>
    <t>9.721:Peak area 717887364.267 is out of bounds (ISTD Minimum Recovery 871532158.165 and ISTD Max Recovery 2614596474.495)</t>
  </si>
  <si>
    <t>9.725:Peak area 2764074307.006 is out of bounds (ISTD Minimum Recovery 871532158.165 and ISTD Max Recovery 2614596474.495)</t>
  </si>
  <si>
    <t>9.710:Peak area 2814837499.067 is out of bounds (ISTD Minimum Recovery 871532158.165 and ISTD Max Recovery 2614596474.495)</t>
  </si>
  <si>
    <t>9.715:Peak area 3071945770.605 is out of bounds (ISTD Minimum Recovery 871532158.165 and ISTD Max Recovery 2614596474.495)</t>
  </si>
  <si>
    <t>9.724:Peak area 3099201833.016 is out of bounds (ISTD Minimum Recovery 871532158.165 and ISTD Max Recovery 2614596474.495)</t>
  </si>
  <si>
    <t>9.714:Peak area 255623499.092 is out of bounds (ISTD Minimum Recovery 871532158.165 and ISTD Max Recovery 2614596474.495)</t>
  </si>
  <si>
    <t>9.729:Peak area 430753960.943 is out of bounds (ISTD Minimum Recovery 871532158.165 and ISTD Max Recovery 2614596474.495)</t>
  </si>
  <si>
    <t>9.727:Peak area 622205913.125 is out of bounds (ISTD Minimum Recovery 871532158.165 and ISTD Max Recovery 2614596474.495)</t>
  </si>
  <si>
    <t>9.709:Peak area 2688474653.725 is out of bounds (ISTD Minimum Recovery 871532158.165 and ISTD Max Recovery 2614596474.495)</t>
  </si>
  <si>
    <t>9.725:Peak area 2844763563.655 is out of bounds (ISTD Minimum Recovery 871532158.165 and ISTD Max Recovery 2614596474.495)</t>
  </si>
  <si>
    <t>9.733:Peak area 2953873290.404 is out of bounds (ISTD Minimum Recovery 871532158.165 and ISTD Max Recovery 2614596474.495)</t>
  </si>
  <si>
    <t>9.719:Peak area 2966206714.140 is out of bounds (ISTD Minimum Recovery 871532158.165 and ISTD Max Recovery 2614596474.495)</t>
  </si>
  <si>
    <t>Glycine neg</t>
  </si>
  <si>
    <t>C2H5NO2</t>
  </si>
  <si>
    <t>Calibration Amount Diff -22.668% (absolute) &gt; max calibration amount diff 20%</t>
  </si>
  <si>
    <t>Calibration Amount Diff -21.486% (absolute) &gt; max calibration amount diff 20%</t>
  </si>
  <si>
    <t>Calibration Amount Diff 28.697% (absolute) &gt; max calibration amount diff 20%</t>
  </si>
  <si>
    <t>N/F</t>
  </si>
  <si>
    <t>Calibration Amount Diff -29.552% (absolute) &gt; max calibration amount diff 20%</t>
  </si>
  <si>
    <t>Calibration Amount Diff 37.247% (absolute) &gt; max calibration amount diff 20%</t>
  </si>
  <si>
    <t>Calibration Amount Diff 63.214% (absolute) &gt; max calibration amount diff 20%</t>
  </si>
  <si>
    <t>Glycine U-13C, U-15N neg</t>
  </si>
  <si>
    <t>[13]C2H5[15]NO2</t>
  </si>
  <si>
    <t>Isoleucine pos</t>
  </si>
  <si>
    <t>C6H13NO2</t>
  </si>
  <si>
    <t>Calibration Amount Diff 20.293% (absolute) &gt; max calibration amount diff 20%</t>
  </si>
  <si>
    <t>Calibration Amount Diff 36.272% (absolute) &gt; max calibration amount diff 20%</t>
  </si>
  <si>
    <t>Calibration Amount Diff 33.523% (absolute) &gt; max calibration amount diff 20%</t>
  </si>
  <si>
    <t>Calibration Amount Diff 41.982% (absolute) &gt; max calibration amount diff 20%</t>
  </si>
  <si>
    <t>Calibration Amount Diff 44.4% (absolute) &gt; max calibration amount diff 20%</t>
  </si>
  <si>
    <t>Calibration Amount Diff 25.702% (absolute) &gt; max calibration amount diff 20%</t>
  </si>
  <si>
    <t>Calibration Amount Diff 21.522% (absolute) &gt; max calibration amount diff 20%</t>
  </si>
  <si>
    <t>Calibration Amount Diff 38.11% (absolute) &gt; max calibration amount diff 20%</t>
  </si>
  <si>
    <t>Calibration Amount Diff 33.897% (absolute) &gt; max calibration amount diff 20%</t>
  </si>
  <si>
    <t>Calibration Amount Diff 39.907% (absolute) &gt; max calibration amount diff 20%</t>
  </si>
  <si>
    <t>Calibration Amount Diff 41.809% (absolute) &gt; max calibration amount diff 20%</t>
  </si>
  <si>
    <t>Calibration Amount Diff 20.156% (absolute) &gt; max calibration amount diff 20%</t>
  </si>
  <si>
    <t>Calibration Amount Diff 36.747% (absolute) &gt; max calibration amount diff 20%</t>
  </si>
  <si>
    <t>Calibration Amount Diff 35.578% (absolute) &gt; max calibration amount diff 20%</t>
  </si>
  <si>
    <t>Calibration Amount Diff 42.841% (absolute) &gt; max calibration amount diff 20%</t>
  </si>
  <si>
    <t>Calibration Amount Diff 44.473% (absolute) &gt; max calibration amount diff 20%</t>
  </si>
  <si>
    <t>Isoleucine U-13C, U-15N pos</t>
  </si>
  <si>
    <t>[13]C6H13[15]NO2</t>
  </si>
  <si>
    <t>7.041:Peak area 670233825.010 is out of bounds (ISTD Minimum Recovery 818739756.123 and ISTD Max Recovery 2456219268.369)</t>
  </si>
  <si>
    <t>7.047:Peak area 723336367.357 is out of bounds (ISTD Minimum Recovery 818739756.123 and ISTD Max Recovery 2456219268.369)</t>
  </si>
  <si>
    <t>7.048:Peak area 694139476.088 is out of bounds (ISTD Minimum Recovery 818739756.123 and ISTD Max Recovery 2456219268.369)</t>
  </si>
  <si>
    <t>Leucine pos</t>
  </si>
  <si>
    <t>Calibration Amount Diff 21.119% (absolute) &gt; max calibration amount diff 20%</t>
  </si>
  <si>
    <t>Calibration Amount Diff 22.862% (absolute) &gt; max calibration amount diff 20%</t>
  </si>
  <si>
    <t>Calibration Amount Diff 41.148% (absolute) &gt; max calibration amount diff 20%</t>
  </si>
  <si>
    <t>Calibration Amount Diff 38.236% (absolute) &gt; max calibration amount diff 20%</t>
  </si>
  <si>
    <t>Calibration Amount Diff 46.031% (absolute) &gt; max calibration amount diff 20%</t>
  </si>
  <si>
    <t>Calibration Amount Diff 45.842% (absolute) &gt; max calibration amount diff 20%</t>
  </si>
  <si>
    <t>Calibration Amount Diff 25.097% (absolute) &gt; max calibration amount diff 20%</t>
  </si>
  <si>
    <t>Calibration Amount Diff 28.628% (absolute) &gt; max calibration amount diff 20%</t>
  </si>
  <si>
    <t>Calibration Amount Diff 36.643% (absolute) &gt; max calibration amount diff 20%</t>
  </si>
  <si>
    <t>Calibration Amount Diff 44.819% (absolute) &gt; max calibration amount diff 20%</t>
  </si>
  <si>
    <t>Calibration Amount Diff 48.151% (absolute) &gt; max calibration amount diff 20%</t>
  </si>
  <si>
    <t>Calibration Amount Diff 24.551% (absolute) &gt; max calibration amount diff 20%</t>
  </si>
  <si>
    <t>Calibration Amount Diff 39.912% (absolute) &gt; max calibration amount diff 20%</t>
  </si>
  <si>
    <t>Calibration Amount Diff 38.43% (absolute) &gt; max calibration amount diff 20%</t>
  </si>
  <si>
    <t>Calibration Amount Diff 46.019% (absolute) &gt; max calibration amount diff 20%</t>
  </si>
  <si>
    <t>Calibration Amount Diff 48.981% (absolute) &gt; max calibration amount diff 20%</t>
  </si>
  <si>
    <t>Leucine U-13C, U-15N pos</t>
  </si>
  <si>
    <t>6.736:Peak area 735944481.454 is out of bounds (ISTD Minimum Recovery 745279247.531 and ISTD Max Recovery 2235837742.594)</t>
  </si>
  <si>
    <t>Lysine pos</t>
  </si>
  <si>
    <t>C6H14N2O2</t>
  </si>
  <si>
    <t>Calibration Amount Diff 36.039% (absolute) &gt; max calibration amount diff 20%</t>
  </si>
  <si>
    <t>Calibration Amount Diff 30.923% (absolute) &gt; max calibration amount diff 20%</t>
  </si>
  <si>
    <t>Calibration Amount Diff 42.699% (absolute) &gt; max calibration amount diff 20%</t>
  </si>
  <si>
    <t>Calibration Amount Diff 42.602% (absolute) &gt; max calibration amount diff 20%</t>
  </si>
  <si>
    <t>Calibration Amount Diff 20.611% (absolute) &gt; max calibration amount diff 20%</t>
  </si>
  <si>
    <t>Calibration Amount Diff 21.03% (absolute) &gt; max calibration amount diff 20%</t>
  </si>
  <si>
    <t>Calibration Amount Diff 29.317% (absolute) &gt; max calibration amount diff 20%</t>
  </si>
  <si>
    <t>Calibration Amount Diff 33.15% (absolute) &gt; max calibration amount diff 20%</t>
  </si>
  <si>
    <t>Calibration Amount Diff 38.626% (absolute) &gt; max calibration amount diff 20%</t>
  </si>
  <si>
    <t>Calibration Amount Diff 47.745% (absolute) &gt; max calibration amount diff 20%</t>
  </si>
  <si>
    <t>Calibration Amount Diff 20.129% (absolute) &gt; max calibration amount diff 20%</t>
  </si>
  <si>
    <t>Calibration Amount Diff 37.54% (absolute) &gt; max calibration amount diff 20%</t>
  </si>
  <si>
    <t>Calibration Amount Diff 33.346% (absolute) &gt; max calibration amount diff 20%</t>
  </si>
  <si>
    <t>Calibration Amount Diff 42.486% (absolute) &gt; max calibration amount diff 20%</t>
  </si>
  <si>
    <t>Calibration Amount Diff 45.625% (absolute) &gt; max calibration amount diff 20%</t>
  </si>
  <si>
    <t>Lysine U-13C, U-15N pos</t>
  </si>
  <si>
    <t>[13]C6H14[15]N2O2</t>
  </si>
  <si>
    <t>13.772:Peak area 141786614.697 is out of bounds (ISTD Minimum Recovery 148706605.529 and ISTD Max Recovery 446119816.586)</t>
  </si>
  <si>
    <t>Methionine pos</t>
  </si>
  <si>
    <t>C5H11NO2S</t>
  </si>
  <si>
    <t>Calibration Amount Diff 35.256% (absolute) &gt; max calibration amount diff 20%</t>
  </si>
  <si>
    <t>Calibration Amount Diff 31.386% (absolute) &gt; max calibration amount diff 20%</t>
  </si>
  <si>
    <t>Calibration Amount Diff 37.325% (absolute) &gt; max calibration amount diff 20%</t>
  </si>
  <si>
    <t>Calibration Amount Diff 36.913% (absolute) &gt; max calibration amount diff 20%</t>
  </si>
  <si>
    <t>Calibration Amount Diff 20.694% (absolute) &gt; max calibration amount diff 20%</t>
  </si>
  <si>
    <t>Calibration Amount Diff 29.474% (absolute) &gt; max calibration amount diff 20%</t>
  </si>
  <si>
    <t>Calibration Amount Diff 29.991% (absolute) &gt; max calibration amount diff 20%</t>
  </si>
  <si>
    <t>Calibration Amount Diff 36.725% (absolute) &gt; max calibration amount diff 20%</t>
  </si>
  <si>
    <t>Calibration Amount Diff 37.622% (absolute) &gt; max calibration amount diff 20%</t>
  </si>
  <si>
    <t>Calibration Amount Diff 34.613% (absolute) &gt; max calibration amount diff 20%</t>
  </si>
  <si>
    <t>Calibration Amount Diff 33.179% (absolute) &gt; max calibration amount diff 20%</t>
  </si>
  <si>
    <t>Calibration Amount Diff 37.415% (absolute) &gt; max calibration amount diff 20%</t>
  </si>
  <si>
    <t>Calibration Amount Diff 37.456% (absolute) &gt; max calibration amount diff 20%</t>
  </si>
  <si>
    <t>Methionine U-13C, U-15N pos</t>
  </si>
  <si>
    <t>[13]C5H11[15]NO2S</t>
  </si>
  <si>
    <t>7.207:Peak area 665499527.335 is out of bounds (ISTD Minimum Recovery 992821055.303 and ISTD Max Recovery 2978463165.908)</t>
  </si>
  <si>
    <t>7.214:Peak area 683602466.131 is out of bounds (ISTD Minimum Recovery 992821055.303 and ISTD Max Recovery 2978463165.908)</t>
  </si>
  <si>
    <t>7.214:Peak area 661229789.227 is out of bounds (ISTD Minimum Recovery 992821055.303 and ISTD Max Recovery 2978463165.908)</t>
  </si>
  <si>
    <t>7.185:Peak area 978526807.106 is out of bounds (ISTD Minimum Recovery 992821055.303 and ISTD Max Recovery 2978463165.908)</t>
  </si>
  <si>
    <t>Phenylalanine pos</t>
  </si>
  <si>
    <t>C9H11NO2</t>
  </si>
  <si>
    <t>Calibration Amount Diff 36.221% (absolute) &gt; max calibration amount diff 20%</t>
  </si>
  <si>
    <t>Calibration Amount Diff 33.72% (absolute) &gt; max calibration amount diff 20%</t>
  </si>
  <si>
    <t>Calibration Amount Diff 41.206% (absolute) &gt; max calibration amount diff 20%</t>
  </si>
  <si>
    <t>Calibration Amount Diff 41.045% (absolute) &gt; max calibration amount diff 20%</t>
  </si>
  <si>
    <t>Calibration Amount Diff 20.201% (absolute) &gt; max calibration amount diff 20%</t>
  </si>
  <si>
    <t>Calibration Amount Diff 21.23% (absolute) &gt; max calibration amount diff 20%</t>
  </si>
  <si>
    <t>Calibration Amount Diff 30.622% (absolute) &gt; max calibration amount diff 20%</t>
  </si>
  <si>
    <t>Calibration Amount Diff 32.723% (absolute) &gt; max calibration amount diff 20%</t>
  </si>
  <si>
    <t>Calibration Amount Diff 39.997% (absolute) &gt; max calibration amount diff 20%</t>
  </si>
  <si>
    <t>Calibration Amount Diff 41.883% (absolute) &gt; max calibration amount diff 20%</t>
  </si>
  <si>
    <t>Calibration Amount Diff 20.449% (absolute) &gt; max calibration amount diff 20%</t>
  </si>
  <si>
    <t>Calibration Amount Diff 36.086% (absolute) &gt; max calibration amount diff 20%</t>
  </si>
  <si>
    <t>Calibration Amount Diff 35.403% (absolute) &gt; max calibration amount diff 20%</t>
  </si>
  <si>
    <t>Calibration Amount Diff 39.633% (absolute) &gt; max calibration amount diff 20%</t>
  </si>
  <si>
    <t>Calibration Amount Diff 42.958% (absolute) &gt; max calibration amount diff 20%</t>
  </si>
  <si>
    <t>Phenylalanine U-13C, U-15N pos</t>
  </si>
  <si>
    <t>[13]C9H11[15]NO2</t>
  </si>
  <si>
    <t>6.261:Peak area 1066933123.516 is out of bounds (ISTD Minimum Recovery 1118644099.731 and ISTD Max Recovery 3355932299.193)</t>
  </si>
  <si>
    <t>6.240:Peak area 1107021225.586 is out of bounds (ISTD Minimum Recovery 1118644099.731 and ISTD Max Recovery 3355932299.193)</t>
  </si>
  <si>
    <t>Proline pos</t>
  </si>
  <si>
    <t>C5H9NO2</t>
  </si>
  <si>
    <t>Proline U-13C, U-15N pos</t>
  </si>
  <si>
    <t>[13]C5H9[15]NO2</t>
  </si>
  <si>
    <t>8.155:Peak area 1242732851.687 is out of bounds (ISTD Minimum Recovery 2748789767.497 and ISTD Max Recovery 8246369302.492)</t>
  </si>
  <si>
    <t>8.125:Peak area 2139101251.560 is out of bounds (ISTD Minimum Recovery 2748789767.497 and ISTD Max Recovery 8246369302.492)</t>
  </si>
  <si>
    <t>8.162:Peak area 8262470437.161 is out of bounds (ISTD Minimum Recovery 2748789767.497 and ISTD Max Recovery 8246369302.492)</t>
  </si>
  <si>
    <t>8.160:Peak area 8297480502.010 is out of bounds (ISTD Minimum Recovery 2748789767.497 and ISTD Max Recovery 8246369302.492)</t>
  </si>
  <si>
    <t>8.133:Peak area 1305101760.826 is out of bounds (ISTD Minimum Recovery 2748789767.497 and ISTD Max Recovery 8246369302.492)</t>
  </si>
  <si>
    <t>8.152:Peak area 2178291440.284 is out of bounds (ISTD Minimum Recovery 2748789767.497 and ISTD Max Recovery 8246369302.492)</t>
  </si>
  <si>
    <t>8.162:Peak area 1260796976.855 is out of bounds (ISTD Minimum Recovery 2748789767.497 and ISTD Max Recovery 8246369302.492)</t>
  </si>
  <si>
    <t>8.156:Peak area 2068880862.965 is out of bounds (ISTD Minimum Recovery 2748789767.497 and ISTD Max Recovery 8246369302.492)</t>
  </si>
  <si>
    <t>Serine neg</t>
  </si>
  <si>
    <t>C3H7NO3</t>
  </si>
  <si>
    <t>Calibration Amount Diff 20.072% (absolute) &gt; max calibration amount diff 20%</t>
  </si>
  <si>
    <t>Calibration Amount Diff 21.737% (absolute) &gt; max calibration amount diff 20%</t>
  </si>
  <si>
    <t>Calibration Amount Diff 28.17% (absolute) &gt; max calibration amount diff 20%</t>
  </si>
  <si>
    <t>Calibration Amount Diff 26.564% (absolute) &gt; max calibration amount diff 20%</t>
  </si>
  <si>
    <t>Calibration Amount Diff 27.512% (absolute) &gt; max calibration amount diff 20%</t>
  </si>
  <si>
    <t>Serine U-13C, U-15N neg</t>
  </si>
  <si>
    <t>[13]C3H7[15]NO3</t>
  </si>
  <si>
    <t>10.135:Peak area 18275465.445 is out of bounds (ISTD Minimum Recovery 26407277.191 and ISTD Max Recovery 79221831.574)</t>
  </si>
  <si>
    <t>10.124:Peak area 24441817.080 is out of bounds (ISTD Minimum Recovery 26407277.191 and ISTD Max Recovery 79221831.574)</t>
  </si>
  <si>
    <t>10.118:Peak area 82715736.961 is out of bounds (ISTD Minimum Recovery 26407277.191 and ISTD Max Recovery 79221831.574)</t>
  </si>
  <si>
    <t>10.128:Peak area 86583245.804 is out of bounds (ISTD Minimum Recovery 26407277.191 and ISTD Max Recovery 79221831.574)</t>
  </si>
  <si>
    <t>10.157:Peak area 87183547.259 is out of bounds (ISTD Minimum Recovery 26407277.191 and ISTD Max Recovery 79221831.574)</t>
  </si>
  <si>
    <t>10.169:Peak area 17800814.790 is out of bounds (ISTD Minimum Recovery 26407277.191 and ISTD Max Recovery 79221831.574)</t>
  </si>
  <si>
    <t>10.152:Peak area 19869719.830 is out of bounds (ISTD Minimum Recovery 26407277.191 and ISTD Max Recovery 79221831.574)</t>
  </si>
  <si>
    <t>10.149:Peak area 25475559.779 is out of bounds (ISTD Minimum Recovery 26407277.191 and ISTD Max Recovery 79221831.574)</t>
  </si>
  <si>
    <t>10.148:Peak area 83470378.019 is out of bounds (ISTD Minimum Recovery 26407277.191 and ISTD Max Recovery 79221831.574)</t>
  </si>
  <si>
    <t>10.153:Peak area 85687405.938 is out of bounds (ISTD Minimum Recovery 26407277.191 and ISTD Max Recovery 79221831.574)</t>
  </si>
  <si>
    <t>10.162:Peak area 91196248.587 is out of bounds (ISTD Minimum Recovery 26407277.191 and ISTD Max Recovery 79221831.574)</t>
  </si>
  <si>
    <t>10.143:Peak area 15416190.524 is out of bounds (ISTD Minimum Recovery 26407277.191 and ISTD Max Recovery 79221831.574)</t>
  </si>
  <si>
    <t>10.128:Peak area 18327370.365 is out of bounds (ISTD Minimum Recovery 26407277.191 and ISTD Max Recovery 79221831.574)</t>
  </si>
  <si>
    <t>10.155:Peak area 22222791.830 is out of bounds (ISTD Minimum Recovery 26407277.191 and ISTD Max Recovery 79221831.574)</t>
  </si>
  <si>
    <t>10.135:Peak area 82635973.571 is out of bounds (ISTD Minimum Recovery 26407277.191 and ISTD Max Recovery 79221831.574)</t>
  </si>
  <si>
    <t>10.172:Peak area 85877633.133 is out of bounds (ISTD Minimum Recovery 26407277.191 and ISTD Max Recovery 79221831.574)</t>
  </si>
  <si>
    <t>10.160:Peak area 83567194.656 is out of bounds (ISTD Minimum Recovery 26407277.191 and ISTD Max Recovery 79221831.574)</t>
  </si>
  <si>
    <t>Threonine neg</t>
  </si>
  <si>
    <t>C4H9NO3</t>
  </si>
  <si>
    <t>Calibration Amount Diff 23.665% (absolute) &gt; max calibration amount diff 20%</t>
  </si>
  <si>
    <t>Calibration Amount Diff 23.289% (absolute) &gt; max calibration amount diff 20%</t>
  </si>
  <si>
    <t>Calibration Amount Diff 23.768% (absolute) &gt; max calibration amount diff 20%</t>
  </si>
  <si>
    <t>Calibration Amount Diff 42.4% (absolute) &gt; max calibration amount diff 20%</t>
  </si>
  <si>
    <t>Calibration Amount Diff 35.196% (absolute) &gt; max calibration amount diff 20%</t>
  </si>
  <si>
    <t>Calibration Amount Diff 54.528% (absolute) &gt; max calibration amount diff 20%</t>
  </si>
  <si>
    <t>Calibration Amount Diff 41.486% (absolute) &gt; max calibration amount diff 20%</t>
  </si>
  <si>
    <t>Calibration Amount Diff 25.215% (absolute) &gt; max calibration amount diff 20%</t>
  </si>
  <si>
    <t>Calibration Amount Diff 26.458% (absolute) &gt; max calibration amount diff 20%</t>
  </si>
  <si>
    <t>Calibration Amount Diff 34.777% (absolute) &gt; max calibration amount diff 20%</t>
  </si>
  <si>
    <t>Calibration Amount Diff 39.855% (absolute) &gt; max calibration amount diff 20%</t>
  </si>
  <si>
    <t>Calibration Amount Diff 49.791% (absolute) &gt; max calibration amount diff 20%</t>
  </si>
  <si>
    <t>Calibration Amount Diff 48.28% (absolute) &gt; max calibration amount diff 20%</t>
  </si>
  <si>
    <t>Calibration Amount Diff 22.963% (absolute) &gt; max calibration amount diff 20%</t>
  </si>
  <si>
    <t>Calibration Amount Diff 26.086% (absolute) &gt; max calibration amount diff 20%</t>
  </si>
  <si>
    <t>Calibration Amount Diff 43.624% (absolute) &gt; max calibration amount diff 20%</t>
  </si>
  <si>
    <t>Calibration Amount Diff 48.616% (absolute) &gt; max calibration amount diff 20%</t>
  </si>
  <si>
    <t>Calibration Amount Diff 36.275% (absolute) &gt; max calibration amount diff 20%</t>
  </si>
  <si>
    <t>Threonine U-13C, U-15N neg</t>
  </si>
  <si>
    <t>[13]C4H9[15]NO3</t>
  </si>
  <si>
    <t>9.222:Peak area 21742276.951 is out of bounds (ISTD Minimum Recovery 44251999.520 and ISTD Max Recovery 132755998.560)</t>
  </si>
  <si>
    <t>9.269:Peak area 31269151.615 is out of bounds (ISTD Minimum Recovery 44251999.520 and ISTD Max Recovery 132755998.560)</t>
  </si>
  <si>
    <t>9.241:Peak area 40926346.118 is out of bounds (ISTD Minimum Recovery 44251999.520 and ISTD Max Recovery 132755998.560)</t>
  </si>
  <si>
    <t>9.215:Peak area 137511245.616 is out of bounds (ISTD Minimum Recovery 44251999.520 and ISTD Max Recovery 132755998.560)</t>
  </si>
  <si>
    <t>9.224:Peak area 136280179.861 is out of bounds (ISTD Minimum Recovery 44251999.520 and ISTD Max Recovery 132755998.560)</t>
  </si>
  <si>
    <t>9.250:Peak area 140696164.156 is out of bounds (ISTD Minimum Recovery 44251999.520 and ISTD Max Recovery 132755998.560)</t>
  </si>
  <si>
    <t>9.228:Peak area 20749656.444 is out of bounds (ISTD Minimum Recovery 44251999.520 and ISTD Max Recovery 132755998.560)</t>
  </si>
  <si>
    <t>9.296:Peak area 29819638.065 is out of bounds (ISTD Minimum Recovery 44251999.520 and ISTD Max Recovery 132755998.560)</t>
  </si>
  <si>
    <t>9.265:Peak area 37355905.742 is out of bounds (ISTD Minimum Recovery 44251999.520 and ISTD Max Recovery 132755998.560)</t>
  </si>
  <si>
    <t>9.244:Peak area 137506953.171 is out of bounds (ISTD Minimum Recovery 44251999.520 and ISTD Max Recovery 132755998.560)</t>
  </si>
  <si>
    <t>9.248:Peak area 145888404.552 is out of bounds (ISTD Minimum Recovery 44251999.520 and ISTD Max Recovery 132755998.560)</t>
  </si>
  <si>
    <t>9.228:Peak area 148544352.276 is out of bounds (ISTD Minimum Recovery 44251999.520 and ISTD Max Recovery 132755998.560)</t>
  </si>
  <si>
    <t>9.312:Peak area 21036998.312 is out of bounds (ISTD Minimum Recovery 44251999.520 and ISTD Max Recovery 132755998.560)</t>
  </si>
  <si>
    <t>9.273:Peak area 26631076.223 is out of bounds (ISTD Minimum Recovery 44251999.520 and ISTD Max Recovery 132755998.560)</t>
  </si>
  <si>
    <t>9.271:Peak area 33662557.845 is out of bounds (ISTD Minimum Recovery 44251999.520 and ISTD Max Recovery 132755998.560)</t>
  </si>
  <si>
    <t>9.247:Peak area 44247955.196 is out of bounds (ISTD Minimum Recovery 44251999.520 and ISTD Max Recovery 132755998.560)</t>
  </si>
  <si>
    <t>9.216:Peak area 138732863.586 is out of bounds (ISTD Minimum Recovery 44251999.520 and ISTD Max Recovery 132755998.560)</t>
  </si>
  <si>
    <t>9.230:Peak area 138824749.649 is out of bounds (ISTD Minimum Recovery 44251999.520 and ISTD Max Recovery 132755998.560)</t>
  </si>
  <si>
    <t>9.237:Peak area 146282705.806 is out of bounds (ISTD Minimum Recovery 44251999.520 and ISTD Max Recovery 132755998.560)</t>
  </si>
  <si>
    <t>9.250:Peak area 138746296.058 is out of bounds (ISTD Minimum Recovery 44251999.520 and ISTD Max Recovery 132755998.560)</t>
  </si>
  <si>
    <t>Tryptophan pos</t>
  </si>
  <si>
    <t>C11H12N2O2</t>
  </si>
  <si>
    <t>Calibration Amount Diff 32.83% (absolute) &gt; max calibration amount diff 20%</t>
  </si>
  <si>
    <t>Calibration Amount Diff 28.352% (absolute) &gt; max calibration amount diff 20%</t>
  </si>
  <si>
    <t>Calibration Amount Diff 31.641% (absolute) &gt; max calibration amount diff 20%</t>
  </si>
  <si>
    <t>Calibration Amount Diff 29.475% (absolute) &gt; max calibration amount diff 20%</t>
  </si>
  <si>
    <t>Calibration Amount Diff 26.588% (absolute) &gt; max calibration amount diff 20%</t>
  </si>
  <si>
    <t>Calibration Amount Diff 27.645% (absolute) &gt; max calibration amount diff 20%</t>
  </si>
  <si>
    <t>Calibration Amount Diff 29.699% (absolute) &gt; max calibration amount diff 20%</t>
  </si>
  <si>
    <t>Calibration Amount Diff 29.434% (absolute) &gt; max calibration amount diff 20%</t>
  </si>
  <si>
    <t>Calibration Amount Diff 32.413% (absolute) &gt; max calibration amount diff 20%</t>
  </si>
  <si>
    <t>Calibration Amount Diff 31.116% (absolute) &gt; max calibration amount diff 20%</t>
  </si>
  <si>
    <t>Calibration Amount Diff 32.993% (absolute) &gt; max calibration amount diff 20%</t>
  </si>
  <si>
    <t>Calibration Amount Diff 32.868% (absolute) &gt; max calibration amount diff 20%</t>
  </si>
  <si>
    <t>Tryptophan U-13C, U-15N pos</t>
  </si>
  <si>
    <t>[13]C11H12[15]N2O2</t>
  </si>
  <si>
    <t>7.381:Peak area 655474563.188 is out of bounds (ISTD Minimum Recovery 662964283.304 and ISTD Max Recovery 1988892849.911)</t>
  </si>
  <si>
    <t>7.353:Peak area 619299322.187 is out of bounds (ISTD Minimum Recovery 662964283.304 and ISTD Max Recovery 1988892849.911)</t>
  </si>
  <si>
    <t>Tyrosine pos</t>
  </si>
  <si>
    <t>C9H11NO3</t>
  </si>
  <si>
    <t>Calibration Amount Diff 20.601% (absolute) &gt; max calibration amount diff 20%</t>
  </si>
  <si>
    <t>Calibration Amount Diff 21.332% (absolute) &gt; max calibration amount diff 20%</t>
  </si>
  <si>
    <t>Calibration Amount Diff 38.392% (absolute) &gt; max calibration amount diff 20%</t>
  </si>
  <si>
    <t>Calibration Amount Diff 34.414% (absolute) &gt; max calibration amount diff 20%</t>
  </si>
  <si>
    <t>Calibration Amount Diff 41.397% (absolute) &gt; max calibration amount diff 20%</t>
  </si>
  <si>
    <t>Calibration Amount Diff 39.315% (absolute) &gt; max calibration amount diff 20%</t>
  </si>
  <si>
    <t>Calibration Amount Diff 22.783% (absolute) &gt; max calibration amount diff 20%</t>
  </si>
  <si>
    <t>Calibration Amount Diff 22.478% (absolute) &gt; max calibration amount diff 20%</t>
  </si>
  <si>
    <t>Calibration Amount Diff 32.469% (absolute) &gt; max calibration amount diff 20%</t>
  </si>
  <si>
    <t>Calibration Amount Diff 33.77% (absolute) &gt; max calibration amount diff 20%</t>
  </si>
  <si>
    <t>Calibration Amount Diff 40.194% (absolute) &gt; max calibration amount diff 20%</t>
  </si>
  <si>
    <t>Calibration Amount Diff 40.504% (absolute) &gt; max calibration amount diff 20%</t>
  </si>
  <si>
    <t>Calibration Amount Diff 22.74% (absolute) &gt; max calibration amount diff 20%</t>
  </si>
  <si>
    <t>Calibration Amount Diff 38.659% (absolute) &gt; max calibration amount diff 20%</t>
  </si>
  <si>
    <t>Calibration Amount Diff 36.592% (absolute) &gt; max calibration amount diff 20%</t>
  </si>
  <si>
    <t>Calibration Amount Diff 44.518% (absolute) &gt; max calibration amount diff 20%</t>
  </si>
  <si>
    <t>Calibration Amount Diff 42.458% (absolute) &gt; max calibration amount diff 20%</t>
  </si>
  <si>
    <t>Tyrosine U-13C, U-15N pos</t>
  </si>
  <si>
    <t>[13]C9H11[15]NO3</t>
  </si>
  <si>
    <t>8.432:Peak area 187136207.169 is out of bounds (ISTD Minimum Recovery 395631795.685 and ISTD Max Recovery 1186895387.054)</t>
  </si>
  <si>
    <t>8.373:Peak area 315067078.055 is out of bounds (ISTD Minimum Recovery 395631795.685 and ISTD Max Recovery 1186895387.054)</t>
  </si>
  <si>
    <t>8.330:Peak area 1228490204.176 is out of bounds (ISTD Minimum Recovery 395631795.685 and ISTD Max Recovery 1186895387.054)</t>
  </si>
  <si>
    <t>8.328:Peak area 1329224204.558 is out of bounds (ISTD Minimum Recovery 395631795.685 and ISTD Max Recovery 1186895387.054)</t>
  </si>
  <si>
    <t>8.411:Peak area 188693795.111 is out of bounds (ISTD Minimum Recovery 395631795.685 and ISTD Max Recovery 1186895387.054)</t>
  </si>
  <si>
    <t>8.373:Peak area 330938500.559 is out of bounds (ISTD Minimum Recovery 395631795.685 and ISTD Max Recovery 1186895387.054)</t>
  </si>
  <si>
    <t>8.368:Peak area 393782654.561 is out of bounds (ISTD Minimum Recovery 395631795.685 and ISTD Max Recovery 1186895387.054)</t>
  </si>
  <si>
    <t>8.340:Peak area 1195291293.606 is out of bounds (ISTD Minimum Recovery 395631795.685 and ISTD Max Recovery 1186895387.054)</t>
  </si>
  <si>
    <t>8.323:Peak area 1208848583.913 is out of bounds (ISTD Minimum Recovery 395631795.685 and ISTD Max Recovery 1186895387.054)</t>
  </si>
  <si>
    <t>8.327:Peak area 1311321738.770 is out of bounds (ISTD Minimum Recovery 395631795.685 and ISTD Max Recovery 1186895387.054)</t>
  </si>
  <si>
    <t>8.334:Peak area 1344614533.170 is out of bounds (ISTD Minimum Recovery 395631795.685 and ISTD Max Recovery 1186895387.054)</t>
  </si>
  <si>
    <t>8.439:Peak area 181296133.870 is out of bounds (ISTD Minimum Recovery 395631795.685 and ISTD Max Recovery 1186895387.054)</t>
  </si>
  <si>
    <t>8.405:Peak area 298838356.423 is out of bounds (ISTD Minimum Recovery 395631795.685 and ISTD Max Recovery 1186895387.054)</t>
  </si>
  <si>
    <t>8.374:Peak area 353687370.134 is out of bounds (ISTD Minimum Recovery 395631795.685 and ISTD Max Recovery 1186895387.054)</t>
  </si>
  <si>
    <t>8.325:Peak area 1205512073.873 is out of bounds (ISTD Minimum Recovery 395631795.685 and ISTD Max Recovery 1186895387.054)</t>
  </si>
  <si>
    <t>8.336:Peak area 1304178916.415 is out of bounds (ISTD Minimum Recovery 395631795.685 and ISTD Max Recovery 1186895387.054)</t>
  </si>
  <si>
    <t>8.315:Peak area 1311482891.925 is out of bounds (ISTD Minimum Recovery 395631795.685 and ISTD Max Recovery 1186895387.054)</t>
  </si>
  <si>
    <t>8.326:Peak area 1245736431.322 is out of bounds (ISTD Minimum Recovery 395631795.685 and ISTD Max Recovery 1186895387.054)</t>
  </si>
  <si>
    <t>Valine pos</t>
  </si>
  <si>
    <t>C5H11NO2</t>
  </si>
  <si>
    <t>Calibration Amount Diff 34.396% (absolute) &gt; max calibration amount diff 20%</t>
  </si>
  <si>
    <t>Calibration Amount Diff 26.852% (absolute) &gt; max calibration amount diff 20%</t>
  </si>
  <si>
    <t>Calibration Amount Diff 29.6% (absolute) &gt; max calibration amount diff 20%</t>
  </si>
  <si>
    <t>Calibration Amount Diff 63.896% (absolute) &gt; max calibration amount diff 20%</t>
  </si>
  <si>
    <t>Calibration Amount Diff 20.378% (absolute) &gt; max calibration amount diff 20%</t>
  </si>
  <si>
    <t>Calibration Amount Diff 28.904% (absolute) &gt; max calibration amount diff 20%</t>
  </si>
  <si>
    <t>Calibration Amount Diff 37.687% (absolute) &gt; max calibration amount diff 20%</t>
  </si>
  <si>
    <t>Calibration Amount Diff 26.872% (absolute) &gt; max calibration amount diff 20%</t>
  </si>
  <si>
    <t>Calibration Amount Diff 28.844% (absolute) &gt; max calibration amount diff 20%</t>
  </si>
  <si>
    <t>Calibration Amount Diff 42.158% (absolute) &gt; max calibration amount diff 20%</t>
  </si>
  <si>
    <t>Calibration Amount Diff 25.937% (absolute) &gt; max calibration amount diff 20%</t>
  </si>
  <si>
    <t>Calibration Amount Diff 86.169% (absolute) &gt; max calibration amount diff 20%</t>
  </si>
  <si>
    <t>Valine U-13C, U-15N pos</t>
  </si>
  <si>
    <t>[13]C5H11[15]NO2</t>
  </si>
  <si>
    <t>7.877:Peak area 396939654.174 is out of bounds (ISTD Minimum Recovery 534617011.906 and ISTD Max Recovery 1603851035.719)</t>
  </si>
  <si>
    <t>7.883:Peak area 391963836.957 is out of bounds (ISTD Minimum Recovery 534617011.906 and ISTD Max Recovery 1603851035.719)</t>
  </si>
  <si>
    <t>7.884:Peak area 373639210.123 is out of bounds (ISTD Minimum Recovery 534617011.906 and ISTD Max Recovery 1603851035.719)</t>
  </si>
  <si>
    <t>7.879:Peak area 514585746.802 is out of bounds (ISTD Minimum Recovery 534617011.906 and ISTD Max Recovery 1603851035.719)</t>
  </si>
  <si>
    <t>RR</t>
  </si>
  <si>
    <t>power pred</t>
  </si>
  <si>
    <t>%diff</t>
  </si>
  <si>
    <t>Power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</si>
</sst>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"/>
    <numFmt numFmtId="170" formatCode="0.000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'Asparagine pos'!$L$1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065137230803389E-2"/>
                  <c:y val="-0.1086777114055728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'Asparagine pos'!$K$2:$K$37</c:f>
              <c:numCache>
                <c:formatCode>General</c:formatCode>
                <c:ptCount val="36"/>
                <c:pt idx="1">
                  <c:v>67.966559612187964</c:v>
                </c:pt>
                <c:pt idx="2">
                  <c:v>32.492526454275001</c:v>
                </c:pt>
                <c:pt idx="3">
                  <c:v>16.73282736775738</c:v>
                </c:pt>
                <c:pt idx="4">
                  <c:v>8.8536303435845713</c:v>
                </c:pt>
                <c:pt idx="5">
                  <c:v>4.3945926708355136</c:v>
                </c:pt>
                <c:pt idx="6">
                  <c:v>2.1903242705976216</c:v>
                </c:pt>
                <c:pt idx="7">
                  <c:v>1.0698414643936216</c:v>
                </c:pt>
                <c:pt idx="8">
                  <c:v>0.60586638628760503</c:v>
                </c:pt>
                <c:pt idx="9">
                  <c:v>0.28287406517588026</c:v>
                </c:pt>
                <c:pt idx="10">
                  <c:v>0.1495909345084849</c:v>
                </c:pt>
                <c:pt idx="11">
                  <c:v>7.1103978584785399E-2</c:v>
                </c:pt>
                <c:pt idx="13">
                  <c:v>67.683014121196905</c:v>
                </c:pt>
                <c:pt idx="14">
                  <c:v>31.983342171130687</c:v>
                </c:pt>
                <c:pt idx="15">
                  <c:v>16.388290926899526</c:v>
                </c:pt>
                <c:pt idx="16">
                  <c:v>8.318275495503979</c:v>
                </c:pt>
                <c:pt idx="17">
                  <c:v>4.3187288824269379</c:v>
                </c:pt>
                <c:pt idx="18">
                  <c:v>1.9044489863937788</c:v>
                </c:pt>
                <c:pt idx="19">
                  <c:v>1.0452840125724907</c:v>
                </c:pt>
                <c:pt idx="20">
                  <c:v>0.54827231492015094</c:v>
                </c:pt>
                <c:pt idx="21">
                  <c:v>0.27270571600333604</c:v>
                </c:pt>
                <c:pt idx="22">
                  <c:v>0.14060452416343716</c:v>
                </c:pt>
                <c:pt idx="23">
                  <c:v>7.1281033554458015E-2</c:v>
                </c:pt>
                <c:pt idx="25">
                  <c:v>64.830084856991135</c:v>
                </c:pt>
                <c:pt idx="26">
                  <c:v>31.995568266940634</c:v>
                </c:pt>
                <c:pt idx="27">
                  <c:v>15.612038326967928</c:v>
                </c:pt>
                <c:pt idx="28">
                  <c:v>8.0827014563001249</c:v>
                </c:pt>
                <c:pt idx="29">
                  <c:v>4.1139703963240368</c:v>
                </c:pt>
                <c:pt idx="30">
                  <c:v>1.901918684358969</c:v>
                </c:pt>
                <c:pt idx="31">
                  <c:v>1.0121803922036141</c:v>
                </c:pt>
                <c:pt idx="32">
                  <c:v>0.56278646008817246</c:v>
                </c:pt>
                <c:pt idx="33">
                  <c:v>0.27800683864131831</c:v>
                </c:pt>
                <c:pt idx="34">
                  <c:v>0.14207657978699517</c:v>
                </c:pt>
                <c:pt idx="35">
                  <c:v>6.9947852586951645E-2</c:v>
                </c:pt>
              </c:numCache>
            </c:numRef>
          </c:xVal>
          <c:yVal>
            <c:numRef>
              <c:f>'Asparagine pos'!$L$2:$L$37</c:f>
              <c:numCache>
                <c:formatCode>General</c:formatCode>
                <c:ptCount val="36"/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EC4B-AC2F-E123837B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25472"/>
        <c:axId val="390297392"/>
      </c:scatterChart>
      <c:valAx>
        <c:axId val="3902254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7392"/>
        <c:crosses val="autoZero"/>
        <c:crossBetween val="midCat"/>
      </c:valAx>
      <c:valAx>
        <c:axId val="3902973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'Asparagine pos'!$L$1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065137230803389E-2"/>
                  <c:y val="-0.10867771140557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'Asparagine pos'!$K$2:$K$37</c:f>
              <c:numCache>
                <c:formatCode>General</c:formatCode>
                <c:ptCount val="36"/>
                <c:pt idx="1">
                  <c:v>67.966559612187964</c:v>
                </c:pt>
                <c:pt idx="2">
                  <c:v>32.492526454275001</c:v>
                </c:pt>
                <c:pt idx="3">
                  <c:v>16.73282736775738</c:v>
                </c:pt>
                <c:pt idx="4">
                  <c:v>8.8536303435845713</c:v>
                </c:pt>
                <c:pt idx="5">
                  <c:v>4.3945926708355136</c:v>
                </c:pt>
                <c:pt idx="6">
                  <c:v>2.1903242705976216</c:v>
                </c:pt>
                <c:pt idx="7">
                  <c:v>1.0698414643936216</c:v>
                </c:pt>
                <c:pt idx="8">
                  <c:v>0.60586638628760503</c:v>
                </c:pt>
                <c:pt idx="9">
                  <c:v>0.28287406517588026</c:v>
                </c:pt>
                <c:pt idx="10">
                  <c:v>0.1495909345084849</c:v>
                </c:pt>
                <c:pt idx="11">
                  <c:v>7.1103978584785399E-2</c:v>
                </c:pt>
                <c:pt idx="13">
                  <c:v>67.683014121196905</c:v>
                </c:pt>
                <c:pt idx="14">
                  <c:v>31.983342171130687</c:v>
                </c:pt>
                <c:pt idx="15">
                  <c:v>16.388290926899526</c:v>
                </c:pt>
                <c:pt idx="16">
                  <c:v>8.318275495503979</c:v>
                </c:pt>
                <c:pt idx="17">
                  <c:v>4.3187288824269379</c:v>
                </c:pt>
                <c:pt idx="18">
                  <c:v>1.9044489863937788</c:v>
                </c:pt>
                <c:pt idx="19">
                  <c:v>1.0452840125724907</c:v>
                </c:pt>
                <c:pt idx="20">
                  <c:v>0.54827231492015094</c:v>
                </c:pt>
                <c:pt idx="21">
                  <c:v>0.27270571600333604</c:v>
                </c:pt>
                <c:pt idx="22">
                  <c:v>0.14060452416343716</c:v>
                </c:pt>
                <c:pt idx="23">
                  <c:v>7.1281033554458015E-2</c:v>
                </c:pt>
                <c:pt idx="25">
                  <c:v>64.830084856991135</c:v>
                </c:pt>
                <c:pt idx="26">
                  <c:v>31.995568266940634</c:v>
                </c:pt>
                <c:pt idx="27">
                  <c:v>15.612038326967928</c:v>
                </c:pt>
                <c:pt idx="28">
                  <c:v>8.0827014563001249</c:v>
                </c:pt>
                <c:pt idx="29">
                  <c:v>4.1139703963240368</c:v>
                </c:pt>
                <c:pt idx="30">
                  <c:v>1.901918684358969</c:v>
                </c:pt>
                <c:pt idx="31">
                  <c:v>1.0121803922036141</c:v>
                </c:pt>
                <c:pt idx="32">
                  <c:v>0.56278646008817246</c:v>
                </c:pt>
                <c:pt idx="33">
                  <c:v>0.27800683864131831</c:v>
                </c:pt>
                <c:pt idx="34">
                  <c:v>0.14207657978699517</c:v>
                </c:pt>
                <c:pt idx="35">
                  <c:v>6.9947852586951645E-2</c:v>
                </c:pt>
              </c:numCache>
            </c:numRef>
          </c:xVal>
          <c:yVal>
            <c:numRef>
              <c:f>'Asparagine pos'!$L$2:$L$37</c:f>
              <c:numCache>
                <c:formatCode>General</c:formatCode>
                <c:ptCount val="36"/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5-C34B-BA6B-92FB4AE6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25472"/>
        <c:axId val="390297392"/>
      </c:scatterChart>
      <c:valAx>
        <c:axId val="3902254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7392"/>
        <c:crosses val="autoZero"/>
        <c:crossBetween val="midCat"/>
      </c:valAx>
      <c:valAx>
        <c:axId val="3902973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neg'!$L$1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198873578302715E-3"/>
                  <c:y val="-0.1178243145138772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'Aspartate neg'!$K$2:$K$37</c:f>
              <c:numCache>
                <c:formatCode>General</c:formatCode>
                <c:ptCount val="36"/>
                <c:pt idx="0">
                  <c:v>91.287716850313387</c:v>
                </c:pt>
                <c:pt idx="1">
                  <c:v>40.298380051923118</c:v>
                </c:pt>
                <c:pt idx="2">
                  <c:v>21.198827941203167</c:v>
                </c:pt>
                <c:pt idx="3">
                  <c:v>11.230830052135614</c:v>
                </c:pt>
                <c:pt idx="4">
                  <c:v>6.2133786089659289</c:v>
                </c:pt>
                <c:pt idx="5">
                  <c:v>3.1630299147058309</c:v>
                </c:pt>
                <c:pt idx="6">
                  <c:v>1.5981461582707364</c:v>
                </c:pt>
                <c:pt idx="7">
                  <c:v>0.81694376249565548</c:v>
                </c:pt>
                <c:pt idx="8">
                  <c:v>0.46451003560348969</c:v>
                </c:pt>
                <c:pt idx="9">
                  <c:v>0.22857737583586044</c:v>
                </c:pt>
                <c:pt idx="10">
                  <c:v>0.12236265498356708</c:v>
                </c:pt>
                <c:pt idx="11">
                  <c:v>6.5052023330625069E-2</c:v>
                </c:pt>
                <c:pt idx="12">
                  <c:v>86.487299741070004</c:v>
                </c:pt>
                <c:pt idx="13">
                  <c:v>40.713302370842634</c:v>
                </c:pt>
                <c:pt idx="14">
                  <c:v>21.146123833448161</c:v>
                </c:pt>
                <c:pt idx="15">
                  <c:v>11.265400561096152</c:v>
                </c:pt>
                <c:pt idx="16">
                  <c:v>5.9839724404857719</c:v>
                </c:pt>
                <c:pt idx="17">
                  <c:v>3.2715183936528285</c:v>
                </c:pt>
                <c:pt idx="18">
                  <c:v>1.4873111209268648</c:v>
                </c:pt>
                <c:pt idx="19">
                  <c:v>0.82989342113267606</c:v>
                </c:pt>
                <c:pt idx="20">
                  <c:v>0.44632892921176631</c:v>
                </c:pt>
                <c:pt idx="21">
                  <c:v>0.22962192176731769</c:v>
                </c:pt>
                <c:pt idx="22">
                  <c:v>0.12205653258268614</c:v>
                </c:pt>
                <c:pt idx="23">
                  <c:v>6.6080102897370763E-2</c:v>
                </c:pt>
                <c:pt idx="24">
                  <c:v>89.334540167199648</c:v>
                </c:pt>
                <c:pt idx="25">
                  <c:v>40.734377723463801</c:v>
                </c:pt>
                <c:pt idx="26">
                  <c:v>21.75082111112231</c:v>
                </c:pt>
                <c:pt idx="27">
                  <c:v>11.167796370541227</c:v>
                </c:pt>
                <c:pt idx="28">
                  <c:v>6.095654829239944</c:v>
                </c:pt>
                <c:pt idx="29">
                  <c:v>3.1682180733165639</c:v>
                </c:pt>
                <c:pt idx="30">
                  <c:v>1.5043768824058876</c:v>
                </c:pt>
                <c:pt idx="31">
                  <c:v>0.82409833692390222</c:v>
                </c:pt>
                <c:pt idx="32">
                  <c:v>0.46449012647307625</c:v>
                </c:pt>
                <c:pt idx="33">
                  <c:v>0.23143835094914206</c:v>
                </c:pt>
                <c:pt idx="34">
                  <c:v>0.12403851988027084</c:v>
                </c:pt>
                <c:pt idx="35">
                  <c:v>6.6079395695733331E-2</c:v>
                </c:pt>
              </c:numCache>
            </c:numRef>
          </c:xVal>
          <c:yVal>
            <c:numRef>
              <c:f>'Aspartate neg'!$L$2:$L$37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1-C448-8009-E93B97DF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22224"/>
        <c:axId val="422411696"/>
      </c:scatterChart>
      <c:valAx>
        <c:axId val="4221222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1696"/>
        <c:crosses val="autoZero"/>
        <c:crossBetween val="midCat"/>
      </c:valAx>
      <c:valAx>
        <c:axId val="4224116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'Glutamate neg'!$L$1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3550891515093E-3"/>
                  <c:y val="-9.8894201126014575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'Glutamate neg'!$K$2:$K$37</c:f>
              <c:numCache>
                <c:formatCode>0.0000</c:formatCode>
                <c:ptCount val="36"/>
                <c:pt idx="0">
                  <c:v>93.336960400272915</c:v>
                </c:pt>
                <c:pt idx="1">
                  <c:v>40.435851755509262</c:v>
                </c:pt>
                <c:pt idx="2">
                  <c:v>20.737512079441387</c:v>
                </c:pt>
                <c:pt idx="3">
                  <c:v>11.148947258779245</c:v>
                </c:pt>
                <c:pt idx="4">
                  <c:v>6.1498433359395213</c:v>
                </c:pt>
                <c:pt idx="5">
                  <c:v>3.0956018035941697</c:v>
                </c:pt>
                <c:pt idx="6">
                  <c:v>1.5713879906020336</c:v>
                </c:pt>
                <c:pt idx="7">
                  <c:v>0.80449794946109565</c:v>
                </c:pt>
                <c:pt idx="8">
                  <c:v>0.44852468380464372</c:v>
                </c:pt>
                <c:pt idx="9">
                  <c:v>0.22141090656026985</c:v>
                </c:pt>
                <c:pt idx="10">
                  <c:v>0.11957104141849313</c:v>
                </c:pt>
                <c:pt idx="11">
                  <c:v>6.0267451550796769E-2</c:v>
                </c:pt>
                <c:pt idx="12">
                  <c:v>90.66318123207985</c:v>
                </c:pt>
                <c:pt idx="13">
                  <c:v>40.817928649441129</c:v>
                </c:pt>
                <c:pt idx="14">
                  <c:v>20.764976594828738</c:v>
                </c:pt>
                <c:pt idx="15">
                  <c:v>11.04552014098808</c:v>
                </c:pt>
                <c:pt idx="16">
                  <c:v>5.9003544113918363</c:v>
                </c:pt>
                <c:pt idx="17">
                  <c:v>3.2571901709665112</c:v>
                </c:pt>
                <c:pt idx="18">
                  <c:v>1.4611620765873288</c:v>
                </c:pt>
                <c:pt idx="19">
                  <c:v>0.80927449704553334</c:v>
                </c:pt>
                <c:pt idx="20">
                  <c:v>0.42863719925704996</c:v>
                </c:pt>
                <c:pt idx="21">
                  <c:v>0.22196888716830934</c:v>
                </c:pt>
                <c:pt idx="22">
                  <c:v>0.11749585890979261</c:v>
                </c:pt>
                <c:pt idx="23">
                  <c:v>6.0153773302931812E-2</c:v>
                </c:pt>
                <c:pt idx="24">
                  <c:v>89.631572663895511</c:v>
                </c:pt>
                <c:pt idx="25">
                  <c:v>40.349396730835672</c:v>
                </c:pt>
                <c:pt idx="26">
                  <c:v>21.46110771714773</c:v>
                </c:pt>
                <c:pt idx="27">
                  <c:v>11.042567681027155</c:v>
                </c:pt>
                <c:pt idx="28">
                  <c:v>5.9881918959144631</c:v>
                </c:pt>
                <c:pt idx="29">
                  <c:v>3.0649589741100187</c:v>
                </c:pt>
                <c:pt idx="30">
                  <c:v>1.4669196201363262</c:v>
                </c:pt>
                <c:pt idx="31">
                  <c:v>0.80752337318971223</c:v>
                </c:pt>
                <c:pt idx="32">
                  <c:v>0.45248878374174029</c:v>
                </c:pt>
                <c:pt idx="33">
                  <c:v>0.22526637919652287</c:v>
                </c:pt>
                <c:pt idx="34">
                  <c:v>0.11696718678263332</c:v>
                </c:pt>
                <c:pt idx="35">
                  <c:v>6.2640380399812554E-2</c:v>
                </c:pt>
              </c:numCache>
            </c:numRef>
          </c:xVal>
          <c:yVal>
            <c:numRef>
              <c:f>'Glutamate neg'!$L$2:$L$37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6-054D-88E0-68D13510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272"/>
        <c:axId val="390820832"/>
      </c:scatterChart>
      <c:valAx>
        <c:axId val="4760702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832"/>
        <c:crosses val="autoZero"/>
        <c:crossBetween val="midCat"/>
      </c:valAx>
      <c:valAx>
        <c:axId val="39082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'Proline pos'!$L$1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2992877082733497E-2"/>
                  <c:y val="-0.1031958298732353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'Proline pos'!$K$2:$K$37</c:f>
              <c:numCache>
                <c:formatCode>General</c:formatCode>
                <c:ptCount val="36"/>
                <c:pt idx="0">
                  <c:v>85.159212536050347</c:v>
                </c:pt>
                <c:pt idx="1">
                  <c:v>38.320801217501227</c:v>
                </c:pt>
                <c:pt idx="2">
                  <c:v>19.802682468812403</c:v>
                </c:pt>
                <c:pt idx="3">
                  <c:v>10.753436219915763</c:v>
                </c:pt>
                <c:pt idx="4">
                  <c:v>5.906788793950235</c:v>
                </c:pt>
                <c:pt idx="5">
                  <c:v>2.977415459315476</c:v>
                </c:pt>
                <c:pt idx="6">
                  <c:v>1.5244094540392614</c:v>
                </c:pt>
                <c:pt idx="7">
                  <c:v>0.78400513456572152</c:v>
                </c:pt>
                <c:pt idx="8">
                  <c:v>0.44765871242715405</c:v>
                </c:pt>
                <c:pt idx="9">
                  <c:v>0.22214557571221269</c:v>
                </c:pt>
                <c:pt idx="10">
                  <c:v>0.11880570169476057</c:v>
                </c:pt>
                <c:pt idx="11">
                  <c:v>5.9353348631707339E-2</c:v>
                </c:pt>
                <c:pt idx="12">
                  <c:v>81.925960034774633</c:v>
                </c:pt>
                <c:pt idx="13">
                  <c:v>37.966453324078621</c:v>
                </c:pt>
                <c:pt idx="14">
                  <c:v>20.07943190960415</c:v>
                </c:pt>
                <c:pt idx="15">
                  <c:v>10.48694421029013</c:v>
                </c:pt>
                <c:pt idx="16">
                  <c:v>5.640434472299332</c:v>
                </c:pt>
                <c:pt idx="17">
                  <c:v>3.0791294828135936</c:v>
                </c:pt>
                <c:pt idx="18">
                  <c:v>1.4081452432886981</c:v>
                </c:pt>
                <c:pt idx="19">
                  <c:v>0.78477331578743748</c:v>
                </c:pt>
                <c:pt idx="20">
                  <c:v>0.42774900599809812</c:v>
                </c:pt>
                <c:pt idx="21">
                  <c:v>0.2204720934897158</c:v>
                </c:pt>
                <c:pt idx="22">
                  <c:v>0.11740059979194407</c:v>
                </c:pt>
                <c:pt idx="23">
                  <c:v>6.0643247225757743E-2</c:v>
                </c:pt>
                <c:pt idx="24">
                  <c:v>83.240676333728231</c:v>
                </c:pt>
                <c:pt idx="25">
                  <c:v>38.024229833576456</c:v>
                </c:pt>
                <c:pt idx="26">
                  <c:v>20.484265038545381</c:v>
                </c:pt>
                <c:pt idx="27">
                  <c:v>10.599558633823344</c:v>
                </c:pt>
                <c:pt idx="28">
                  <c:v>5.7742542937400705</c:v>
                </c:pt>
                <c:pt idx="29">
                  <c:v>3.0045006855607315</c:v>
                </c:pt>
                <c:pt idx="30">
                  <c:v>1.4363744379467758</c:v>
                </c:pt>
                <c:pt idx="31">
                  <c:v>0.78819785917613894</c:v>
                </c:pt>
                <c:pt idx="32">
                  <c:v>0.44698462581460724</c:v>
                </c:pt>
                <c:pt idx="33">
                  <c:v>0.22572559499128864</c:v>
                </c:pt>
                <c:pt idx="34">
                  <c:v>0.1192856439268267</c:v>
                </c:pt>
                <c:pt idx="35">
                  <c:v>6.0499804329731149E-2</c:v>
                </c:pt>
              </c:numCache>
            </c:numRef>
          </c:xVal>
          <c:yVal>
            <c:numRef>
              <c:f>'Proline pos'!$L$2:$L$37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2B4D-9CAE-6FA5DC1E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95376"/>
        <c:axId val="476833184"/>
      </c:scatterChart>
      <c:valAx>
        <c:axId val="3078953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3184"/>
        <c:crosses val="autoZero"/>
        <c:crossBetween val="midCat"/>
      </c:valAx>
      <c:valAx>
        <c:axId val="4768331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186421</xdr:colOff>
      <xdr:row>3</xdr:row>
      <xdr:rowOff>34953</xdr:rowOff>
    </xdr:from>
    <xdr:to>
      <xdr:col>23</xdr:col>
      <xdr:colOff>198074</xdr:colOff>
      <xdr:row>26</xdr:row>
      <xdr:rowOff>81558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F36A7-DE6E-FF49-95C0-4EF98A61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186422</xdr:colOff>
      <xdr:row>28</xdr:row>
      <xdr:rowOff>34954</xdr:rowOff>
    </xdr:from>
    <xdr:to>
      <xdr:col>22</xdr:col>
      <xdr:colOff>198075</xdr:colOff>
      <xdr:row>50</xdr:row>
      <xdr:rowOff>116513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4B4F98-44E6-6F4E-922F-CE0E0CA4E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337540</xdr:colOff>
      <xdr:row>2</xdr:row>
      <xdr:rowOff>75152</xdr:rowOff>
    </xdr:from>
    <xdr:to>
      <xdr:col>24</xdr:col>
      <xdr:colOff>223240</xdr:colOff>
      <xdr:row>25</xdr:row>
      <xdr:rowOff>174480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33356-AE7B-7941-8016-078128F6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3</xdr:row>
      <xdr:rowOff>127000</xdr:rowOff>
    </xdr:from>
    <xdr:to>
      <xdr:col>23</xdr:col>
      <xdr:colOff>787400</xdr:colOff>
      <xdr:row>29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1961D-3087-EF46-81D1-76D5B36F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3</xdr:row>
      <xdr:rowOff>12700</xdr:rowOff>
    </xdr:from>
    <xdr:to>
      <xdr:col>23</xdr:col>
      <xdr:colOff>774700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01DB5-8A80-8141-B1C0-79824BED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11</v>
      </c>
      <c r="B2">
        <v>9.49</v>
      </c>
      <c r="C2" t="s">
        <v>12</v>
      </c>
      <c r="D2" t="s">
        <v>13</v>
      </c>
      <c r="E2">
        <v>5317406467</v>
      </c>
      <c r="F2">
        <v>500</v>
      </c>
      <c r="G2" t="s">
        <v>14</v>
      </c>
      <c r="H2" t="s">
        <v>15</v>
      </c>
      <c r="I2">
        <v>103.81100000000001</v>
      </c>
      <c r="J2">
        <v>51222114</v>
      </c>
      <c r="K2" t="s">
        <v>16</v>
      </c>
    </row>
    <row r="3" spans="1:11" ht="15" x14ac:dyDescent="0.2">
      <c r="A3" t="s">
        <v>11</v>
      </c>
      <c r="B3">
        <v>9.49</v>
      </c>
      <c r="C3" t="s">
        <v>12</v>
      </c>
      <c r="D3" t="s">
        <v>17</v>
      </c>
      <c r="E3">
        <v>3431759283</v>
      </c>
      <c r="F3">
        <v>250</v>
      </c>
      <c r="G3" t="s">
        <v>18</v>
      </c>
      <c r="H3" t="s">
        <v>15</v>
      </c>
      <c r="I3">
        <v>42.83</v>
      </c>
      <c r="J3">
        <v>80126052</v>
      </c>
      <c r="K3" t="s">
        <v>16</v>
      </c>
    </row>
    <row r="4" spans="1:11" ht="15" x14ac:dyDescent="0.2">
      <c r="A4" t="s">
        <v>11</v>
      </c>
      <c r="B4">
        <v>9.49</v>
      </c>
      <c r="C4" t="s">
        <v>12</v>
      </c>
      <c r="D4" t="s">
        <v>19</v>
      </c>
      <c r="E4">
        <v>2159427856</v>
      </c>
      <c r="F4">
        <v>125</v>
      </c>
      <c r="G4" t="s">
        <v>20</v>
      </c>
      <c r="H4" t="s">
        <v>15</v>
      </c>
      <c r="I4">
        <v>20.716999999999999</v>
      </c>
      <c r="J4">
        <v>104235923</v>
      </c>
      <c r="K4" t="s">
        <v>16</v>
      </c>
    </row>
    <row r="5" spans="1:11" ht="15" x14ac:dyDescent="0.2">
      <c r="A5" t="s">
        <v>11</v>
      </c>
      <c r="B5">
        <v>9.49</v>
      </c>
      <c r="C5" t="s">
        <v>12</v>
      </c>
      <c r="D5" t="s">
        <v>21</v>
      </c>
      <c r="E5">
        <v>1434632162</v>
      </c>
      <c r="F5">
        <v>62.5</v>
      </c>
      <c r="G5" t="s">
        <v>22</v>
      </c>
      <c r="H5" t="s">
        <v>15</v>
      </c>
      <c r="I5">
        <v>10.356999999999999</v>
      </c>
      <c r="J5">
        <v>138514864</v>
      </c>
      <c r="K5" t="s">
        <v>16</v>
      </c>
    </row>
    <row r="6" spans="1:11" ht="15" x14ac:dyDescent="0.2">
      <c r="A6" t="s">
        <v>11</v>
      </c>
      <c r="B6">
        <v>9.49</v>
      </c>
      <c r="C6" t="s">
        <v>12</v>
      </c>
      <c r="D6" t="s">
        <v>23</v>
      </c>
      <c r="E6">
        <v>949879639</v>
      </c>
      <c r="F6">
        <v>31.25</v>
      </c>
      <c r="G6" t="s">
        <v>24</v>
      </c>
      <c r="H6" t="s">
        <v>15</v>
      </c>
      <c r="I6">
        <v>5.6520000000000001</v>
      </c>
      <c r="J6">
        <v>168060332</v>
      </c>
      <c r="K6" t="s">
        <v>16</v>
      </c>
    </row>
    <row r="7" spans="1:11" ht="15" x14ac:dyDescent="0.2">
      <c r="A7" t="s">
        <v>11</v>
      </c>
      <c r="B7">
        <v>9.49</v>
      </c>
      <c r="C7" t="s">
        <v>12</v>
      </c>
      <c r="D7" t="s">
        <v>25</v>
      </c>
      <c r="E7">
        <v>532611551</v>
      </c>
      <c r="F7">
        <v>15.625</v>
      </c>
      <c r="G7" t="s">
        <v>26</v>
      </c>
      <c r="H7" t="s">
        <v>15</v>
      </c>
      <c r="I7">
        <v>2.722</v>
      </c>
      <c r="J7">
        <v>195636186</v>
      </c>
      <c r="K7" t="s">
        <v>16</v>
      </c>
    </row>
    <row r="8" spans="1:11" ht="15" x14ac:dyDescent="0.2">
      <c r="A8" t="s">
        <v>11</v>
      </c>
      <c r="B8">
        <v>9.49</v>
      </c>
      <c r="C8" t="s">
        <v>12</v>
      </c>
      <c r="D8" t="s">
        <v>27</v>
      </c>
      <c r="E8">
        <v>317818893</v>
      </c>
      <c r="F8">
        <v>7.8129999999999997</v>
      </c>
      <c r="G8" t="s">
        <v>28</v>
      </c>
      <c r="H8" t="s">
        <v>15</v>
      </c>
      <c r="I8">
        <v>1.367</v>
      </c>
      <c r="J8">
        <v>232471224</v>
      </c>
      <c r="K8" t="s">
        <v>16</v>
      </c>
    </row>
    <row r="9" spans="1:11" ht="15" x14ac:dyDescent="0.2">
      <c r="A9" t="s">
        <v>11</v>
      </c>
      <c r="B9">
        <v>9.49</v>
      </c>
      <c r="C9" t="s">
        <v>12</v>
      </c>
      <c r="D9" t="s">
        <v>29</v>
      </c>
      <c r="E9">
        <v>182709175</v>
      </c>
      <c r="F9">
        <v>3.9060000000000001</v>
      </c>
      <c r="G9" t="s">
        <v>30</v>
      </c>
      <c r="H9" t="s">
        <v>15</v>
      </c>
      <c r="I9">
        <v>0.67400000000000004</v>
      </c>
      <c r="J9">
        <v>271130614</v>
      </c>
      <c r="K9" t="s">
        <v>16</v>
      </c>
    </row>
    <row r="10" spans="1:11" ht="15" x14ac:dyDescent="0.2">
      <c r="A10" t="s">
        <v>11</v>
      </c>
      <c r="B10">
        <v>9.49</v>
      </c>
      <c r="C10" t="s">
        <v>12</v>
      </c>
      <c r="D10" t="s">
        <v>31</v>
      </c>
      <c r="E10">
        <v>104797957</v>
      </c>
      <c r="F10">
        <v>1.9530000000000001</v>
      </c>
      <c r="G10" t="s">
        <v>32</v>
      </c>
      <c r="H10" t="s">
        <v>15</v>
      </c>
      <c r="I10">
        <v>0.39100000000000001</v>
      </c>
      <c r="J10">
        <v>268129403</v>
      </c>
      <c r="K10" t="s">
        <v>33</v>
      </c>
    </row>
    <row r="11" spans="1:11" ht="15" x14ac:dyDescent="0.2">
      <c r="A11" t="s">
        <v>11</v>
      </c>
      <c r="B11">
        <v>9.49</v>
      </c>
      <c r="C11" t="s">
        <v>12</v>
      </c>
      <c r="D11" t="s">
        <v>34</v>
      </c>
      <c r="E11">
        <v>54651329</v>
      </c>
      <c r="F11">
        <v>0.97699999999999998</v>
      </c>
      <c r="G11" t="s">
        <v>35</v>
      </c>
      <c r="H11" t="s">
        <v>15</v>
      </c>
      <c r="I11">
        <v>0.185</v>
      </c>
      <c r="J11">
        <v>294635247</v>
      </c>
      <c r="K11" t="s">
        <v>36</v>
      </c>
    </row>
    <row r="12" spans="1:11" ht="15" x14ac:dyDescent="0.2">
      <c r="A12" t="s">
        <v>11</v>
      </c>
      <c r="B12">
        <v>9.49</v>
      </c>
      <c r="C12" t="s">
        <v>12</v>
      </c>
      <c r="D12" t="s">
        <v>37</v>
      </c>
      <c r="E12">
        <v>31680668</v>
      </c>
      <c r="F12">
        <v>0.48799999999999999</v>
      </c>
      <c r="G12" t="s">
        <v>38</v>
      </c>
      <c r="H12" t="s">
        <v>15</v>
      </c>
      <c r="I12">
        <v>0.10100000000000001</v>
      </c>
      <c r="J12">
        <v>313447975</v>
      </c>
      <c r="K12" t="s">
        <v>39</v>
      </c>
    </row>
    <row r="13" spans="1:11" ht="15" x14ac:dyDescent="0.2">
      <c r="A13" t="s">
        <v>11</v>
      </c>
      <c r="B13">
        <v>9.49</v>
      </c>
      <c r="C13" t="s">
        <v>12</v>
      </c>
      <c r="D13" t="s">
        <v>40</v>
      </c>
      <c r="E13">
        <v>17496121</v>
      </c>
      <c r="F13">
        <v>0.24399999999999999</v>
      </c>
      <c r="G13" t="s">
        <v>41</v>
      </c>
      <c r="H13" t="s">
        <v>15</v>
      </c>
      <c r="I13">
        <v>5.5E-2</v>
      </c>
      <c r="J13">
        <v>320853572</v>
      </c>
      <c r="K13" t="s">
        <v>42</v>
      </c>
    </row>
    <row r="14" spans="1:11" ht="15" x14ac:dyDescent="0.2">
      <c r="A14" t="s">
        <v>11</v>
      </c>
      <c r="B14">
        <v>9.49</v>
      </c>
      <c r="C14" t="s">
        <v>12</v>
      </c>
      <c r="D14" t="s">
        <v>43</v>
      </c>
      <c r="E14">
        <v>5054055256</v>
      </c>
      <c r="F14">
        <v>500</v>
      </c>
      <c r="G14" t="s">
        <v>44</v>
      </c>
      <c r="H14" t="s">
        <v>15</v>
      </c>
      <c r="I14">
        <v>102.15900000000001</v>
      </c>
      <c r="J14">
        <v>49472550</v>
      </c>
      <c r="K14" t="s">
        <v>16</v>
      </c>
    </row>
    <row r="15" spans="1:11" ht="15" x14ac:dyDescent="0.2">
      <c r="A15" t="s">
        <v>11</v>
      </c>
      <c r="B15">
        <v>9.49</v>
      </c>
      <c r="C15" t="s">
        <v>12</v>
      </c>
      <c r="D15" t="s">
        <v>45</v>
      </c>
      <c r="E15">
        <v>3393584693</v>
      </c>
      <c r="F15">
        <v>250</v>
      </c>
      <c r="G15" t="s">
        <v>46</v>
      </c>
      <c r="H15" t="s">
        <v>15</v>
      </c>
      <c r="I15">
        <v>41.656999999999996</v>
      </c>
      <c r="J15">
        <v>81464767</v>
      </c>
      <c r="K15" t="s">
        <v>16</v>
      </c>
    </row>
    <row r="16" spans="1:11" ht="15" x14ac:dyDescent="0.2">
      <c r="A16" t="s">
        <v>11</v>
      </c>
      <c r="B16">
        <v>9.49</v>
      </c>
      <c r="C16" t="s">
        <v>12</v>
      </c>
      <c r="D16" t="s">
        <v>47</v>
      </c>
      <c r="E16">
        <v>2228722949</v>
      </c>
      <c r="F16">
        <v>125</v>
      </c>
      <c r="G16" t="s">
        <v>48</v>
      </c>
      <c r="H16" t="s">
        <v>15</v>
      </c>
      <c r="I16">
        <v>20.125</v>
      </c>
      <c r="J16">
        <v>110741924</v>
      </c>
      <c r="K16" t="s">
        <v>16</v>
      </c>
    </row>
    <row r="17" spans="1:11" ht="15" x14ac:dyDescent="0.2">
      <c r="A17" t="s">
        <v>11</v>
      </c>
      <c r="B17">
        <v>9.49</v>
      </c>
      <c r="C17" t="s">
        <v>12</v>
      </c>
      <c r="D17" t="s">
        <v>49</v>
      </c>
      <c r="E17">
        <v>1426775548</v>
      </c>
      <c r="F17">
        <v>62.5</v>
      </c>
      <c r="G17" t="s">
        <v>50</v>
      </c>
      <c r="H17" t="s">
        <v>15</v>
      </c>
      <c r="I17">
        <v>9.923</v>
      </c>
      <c r="J17">
        <v>143781608</v>
      </c>
      <c r="K17" t="s">
        <v>16</v>
      </c>
    </row>
    <row r="18" spans="1:11" ht="15" x14ac:dyDescent="0.2">
      <c r="A18" t="s">
        <v>11</v>
      </c>
      <c r="B18">
        <v>9.49</v>
      </c>
      <c r="C18" t="s">
        <v>12</v>
      </c>
      <c r="D18" t="s">
        <v>51</v>
      </c>
      <c r="E18">
        <v>899275185</v>
      </c>
      <c r="F18">
        <v>31.25</v>
      </c>
      <c r="G18" t="s">
        <v>52</v>
      </c>
      <c r="H18" t="s">
        <v>15</v>
      </c>
      <c r="I18">
        <v>5.2889999999999997</v>
      </c>
      <c r="J18">
        <v>170031038</v>
      </c>
      <c r="K18" t="s">
        <v>16</v>
      </c>
    </row>
    <row r="19" spans="1:11" ht="15" x14ac:dyDescent="0.2">
      <c r="A19" t="s">
        <v>11</v>
      </c>
      <c r="B19">
        <v>9.49</v>
      </c>
      <c r="C19" t="s">
        <v>12</v>
      </c>
      <c r="D19" t="s">
        <v>53</v>
      </c>
      <c r="E19">
        <v>584579531</v>
      </c>
      <c r="F19">
        <v>15.625</v>
      </c>
      <c r="G19" t="s">
        <v>54</v>
      </c>
      <c r="H19" t="s">
        <v>15</v>
      </c>
      <c r="I19">
        <v>2.8149999999999999</v>
      </c>
      <c r="J19">
        <v>207685200</v>
      </c>
      <c r="K19" t="s">
        <v>16</v>
      </c>
    </row>
    <row r="20" spans="1:11" ht="15" x14ac:dyDescent="0.2">
      <c r="A20" t="s">
        <v>11</v>
      </c>
      <c r="B20">
        <v>9.49</v>
      </c>
      <c r="C20" t="s">
        <v>12</v>
      </c>
      <c r="D20" t="s">
        <v>55</v>
      </c>
      <c r="E20">
        <v>310533610</v>
      </c>
      <c r="F20">
        <v>7.8129999999999997</v>
      </c>
      <c r="G20" t="s">
        <v>56</v>
      </c>
      <c r="H20" t="s">
        <v>15</v>
      </c>
      <c r="I20">
        <v>1.258</v>
      </c>
      <c r="J20">
        <v>246775235</v>
      </c>
      <c r="K20" t="s">
        <v>16</v>
      </c>
    </row>
    <row r="21" spans="1:11" ht="15" x14ac:dyDescent="0.2">
      <c r="A21" t="s">
        <v>11</v>
      </c>
      <c r="B21">
        <v>9.49</v>
      </c>
      <c r="C21" t="s">
        <v>12</v>
      </c>
      <c r="D21" t="s">
        <v>57</v>
      </c>
      <c r="E21">
        <v>192424147</v>
      </c>
      <c r="F21">
        <v>3.9060000000000001</v>
      </c>
      <c r="G21" t="s">
        <v>58</v>
      </c>
      <c r="H21" t="s">
        <v>15</v>
      </c>
      <c r="I21">
        <v>0.67300000000000004</v>
      </c>
      <c r="J21">
        <v>285844105</v>
      </c>
      <c r="K21" t="s">
        <v>16</v>
      </c>
    </row>
    <row r="22" spans="1:11" ht="15" x14ac:dyDescent="0.2">
      <c r="A22" t="s">
        <v>11</v>
      </c>
      <c r="B22">
        <v>9.49</v>
      </c>
      <c r="C22" t="s">
        <v>12</v>
      </c>
      <c r="D22" t="s">
        <v>59</v>
      </c>
      <c r="E22">
        <v>110955401</v>
      </c>
      <c r="F22">
        <v>1.9530000000000001</v>
      </c>
      <c r="G22" t="s">
        <v>60</v>
      </c>
      <c r="H22" t="s">
        <v>15</v>
      </c>
      <c r="I22">
        <v>0.36099999999999999</v>
      </c>
      <c r="J22">
        <v>307124299</v>
      </c>
      <c r="K22" t="s">
        <v>16</v>
      </c>
    </row>
    <row r="23" spans="1:11" ht="15" x14ac:dyDescent="0.2">
      <c r="A23" t="s">
        <v>11</v>
      </c>
      <c r="B23">
        <v>9.49</v>
      </c>
      <c r="C23" t="s">
        <v>12</v>
      </c>
      <c r="D23" t="s">
        <v>61</v>
      </c>
      <c r="E23">
        <v>56227674</v>
      </c>
      <c r="F23">
        <v>0.97699999999999998</v>
      </c>
      <c r="G23" t="s">
        <v>62</v>
      </c>
      <c r="H23" t="s">
        <v>15</v>
      </c>
      <c r="I23">
        <v>0.188</v>
      </c>
      <c r="J23">
        <v>298986033</v>
      </c>
      <c r="K23" t="s">
        <v>63</v>
      </c>
    </row>
    <row r="24" spans="1:11" ht="15" x14ac:dyDescent="0.2">
      <c r="A24" t="s">
        <v>11</v>
      </c>
      <c r="B24">
        <v>9.49</v>
      </c>
      <c r="C24" t="s">
        <v>12</v>
      </c>
      <c r="D24" t="s">
        <v>64</v>
      </c>
      <c r="E24">
        <v>31364809</v>
      </c>
      <c r="F24">
        <v>0.48799999999999999</v>
      </c>
      <c r="G24" t="s">
        <v>65</v>
      </c>
      <c r="H24" t="s">
        <v>15</v>
      </c>
      <c r="I24">
        <v>9.9000000000000005E-2</v>
      </c>
      <c r="J24">
        <v>316087897</v>
      </c>
      <c r="K24" t="s">
        <v>66</v>
      </c>
    </row>
    <row r="25" spans="1:11" ht="15" x14ac:dyDescent="0.2">
      <c r="A25" t="s">
        <v>11</v>
      </c>
      <c r="B25">
        <v>9.49</v>
      </c>
      <c r="C25" t="s">
        <v>12</v>
      </c>
      <c r="D25" t="s">
        <v>67</v>
      </c>
      <c r="E25">
        <v>18303991</v>
      </c>
      <c r="F25">
        <v>0.24399999999999999</v>
      </c>
      <c r="G25" t="s">
        <v>68</v>
      </c>
      <c r="H25" t="s">
        <v>15</v>
      </c>
      <c r="I25">
        <v>5.6000000000000001E-2</v>
      </c>
      <c r="J25">
        <v>328945732</v>
      </c>
      <c r="K25" t="s">
        <v>69</v>
      </c>
    </row>
    <row r="26" spans="1:11" ht="15" x14ac:dyDescent="0.2">
      <c r="A26" t="s">
        <v>11</v>
      </c>
      <c r="B26">
        <v>9.49</v>
      </c>
      <c r="C26" t="s">
        <v>12</v>
      </c>
      <c r="D26" t="s">
        <v>70</v>
      </c>
      <c r="E26">
        <v>5135390419</v>
      </c>
      <c r="F26">
        <v>500</v>
      </c>
      <c r="G26" t="s">
        <v>71</v>
      </c>
      <c r="H26" t="s">
        <v>15</v>
      </c>
      <c r="I26">
        <v>99.564999999999998</v>
      </c>
      <c r="J26">
        <v>51578133</v>
      </c>
      <c r="K26" t="s">
        <v>16</v>
      </c>
    </row>
    <row r="27" spans="1:11" ht="15" x14ac:dyDescent="0.2">
      <c r="A27" t="s">
        <v>11</v>
      </c>
      <c r="B27">
        <v>9.49</v>
      </c>
      <c r="C27" t="s">
        <v>12</v>
      </c>
      <c r="D27" t="s">
        <v>72</v>
      </c>
      <c r="E27">
        <v>3288530082</v>
      </c>
      <c r="F27">
        <v>250</v>
      </c>
      <c r="G27" t="s">
        <v>73</v>
      </c>
      <c r="H27" t="s">
        <v>15</v>
      </c>
      <c r="I27">
        <v>43.622</v>
      </c>
      <c r="J27">
        <v>75386731</v>
      </c>
      <c r="K27" t="s">
        <v>16</v>
      </c>
    </row>
    <row r="28" spans="1:11" ht="15" x14ac:dyDescent="0.2">
      <c r="A28" t="s">
        <v>11</v>
      </c>
      <c r="B28">
        <v>9.49</v>
      </c>
      <c r="C28" t="s">
        <v>12</v>
      </c>
      <c r="D28" t="s">
        <v>74</v>
      </c>
      <c r="E28">
        <v>2075256049</v>
      </c>
      <c r="F28">
        <v>125</v>
      </c>
      <c r="G28" t="s">
        <v>75</v>
      </c>
      <c r="H28" t="s">
        <v>15</v>
      </c>
      <c r="I28">
        <v>20.483000000000001</v>
      </c>
      <c r="J28">
        <v>101317144</v>
      </c>
      <c r="K28" t="s">
        <v>16</v>
      </c>
    </row>
    <row r="29" spans="1:11" ht="15" x14ac:dyDescent="0.2">
      <c r="A29" t="s">
        <v>11</v>
      </c>
      <c r="B29">
        <v>9.49</v>
      </c>
      <c r="C29" t="s">
        <v>12</v>
      </c>
      <c r="D29" t="s">
        <v>76</v>
      </c>
      <c r="E29">
        <v>1391753881</v>
      </c>
      <c r="F29">
        <v>62.5</v>
      </c>
      <c r="G29" t="s">
        <v>77</v>
      </c>
      <c r="H29" t="s">
        <v>15</v>
      </c>
      <c r="I29">
        <v>10.340999999999999</v>
      </c>
      <c r="J29">
        <v>134585078</v>
      </c>
      <c r="K29" t="s">
        <v>16</v>
      </c>
    </row>
    <row r="30" spans="1:11" ht="15" x14ac:dyDescent="0.2">
      <c r="A30" t="s">
        <v>11</v>
      </c>
      <c r="B30">
        <v>9.49</v>
      </c>
      <c r="C30" t="s">
        <v>12</v>
      </c>
      <c r="D30" t="s">
        <v>78</v>
      </c>
      <c r="E30">
        <v>835152745</v>
      </c>
      <c r="F30">
        <v>31.25</v>
      </c>
      <c r="G30" t="s">
        <v>79</v>
      </c>
      <c r="H30" t="s">
        <v>15</v>
      </c>
      <c r="I30">
        <v>5.258</v>
      </c>
      <c r="J30">
        <v>158830179</v>
      </c>
      <c r="K30" t="s">
        <v>16</v>
      </c>
    </row>
    <row r="31" spans="1:11" ht="15" x14ac:dyDescent="0.2">
      <c r="A31" t="s">
        <v>11</v>
      </c>
      <c r="B31">
        <v>9.49</v>
      </c>
      <c r="C31" t="s">
        <v>12</v>
      </c>
      <c r="D31" t="s">
        <v>80</v>
      </c>
      <c r="E31">
        <v>532387446</v>
      </c>
      <c r="F31">
        <v>15.625</v>
      </c>
      <c r="G31" t="s">
        <v>81</v>
      </c>
      <c r="H31" t="s">
        <v>15</v>
      </c>
      <c r="I31">
        <v>2.698</v>
      </c>
      <c r="J31">
        <v>197313583</v>
      </c>
      <c r="K31" t="s">
        <v>16</v>
      </c>
    </row>
    <row r="32" spans="1:11" ht="15" x14ac:dyDescent="0.2">
      <c r="A32" t="s">
        <v>11</v>
      </c>
      <c r="B32">
        <v>9.49</v>
      </c>
      <c r="C32" t="s">
        <v>12</v>
      </c>
      <c r="D32" t="s">
        <v>82</v>
      </c>
      <c r="E32">
        <v>295470280</v>
      </c>
      <c r="F32">
        <v>7.8129999999999997</v>
      </c>
      <c r="G32" t="s">
        <v>83</v>
      </c>
      <c r="H32" t="s">
        <v>15</v>
      </c>
      <c r="I32">
        <v>1.262</v>
      </c>
      <c r="J32">
        <v>234069916</v>
      </c>
      <c r="K32" t="s">
        <v>16</v>
      </c>
    </row>
    <row r="33" spans="1:11" ht="15" x14ac:dyDescent="0.2">
      <c r="A33" t="s">
        <v>11</v>
      </c>
      <c r="B33">
        <v>9.49</v>
      </c>
      <c r="C33" t="s">
        <v>12</v>
      </c>
      <c r="D33" t="s">
        <v>84</v>
      </c>
      <c r="E33">
        <v>174424271</v>
      </c>
      <c r="F33">
        <v>3.9060000000000001</v>
      </c>
      <c r="G33" t="s">
        <v>85</v>
      </c>
      <c r="H33" t="s">
        <v>15</v>
      </c>
      <c r="I33">
        <v>0.68200000000000005</v>
      </c>
      <c r="J33">
        <v>255794475</v>
      </c>
      <c r="K33" t="s">
        <v>16</v>
      </c>
    </row>
    <row r="34" spans="1:11" ht="15" x14ac:dyDescent="0.2">
      <c r="A34" t="s">
        <v>11</v>
      </c>
      <c r="B34">
        <v>9.49</v>
      </c>
      <c r="C34" t="s">
        <v>12</v>
      </c>
      <c r="D34" t="s">
        <v>86</v>
      </c>
      <c r="E34">
        <v>118563875</v>
      </c>
      <c r="F34">
        <v>1.9530000000000001</v>
      </c>
      <c r="G34" t="s">
        <v>87</v>
      </c>
      <c r="H34" t="s">
        <v>15</v>
      </c>
      <c r="I34">
        <v>0.38400000000000001</v>
      </c>
      <c r="J34">
        <v>308708614</v>
      </c>
      <c r="K34" t="s">
        <v>88</v>
      </c>
    </row>
    <row r="35" spans="1:11" ht="15" x14ac:dyDescent="0.2">
      <c r="A35" t="s">
        <v>11</v>
      </c>
      <c r="B35">
        <v>9.49</v>
      </c>
      <c r="C35" t="s">
        <v>12</v>
      </c>
      <c r="D35" t="s">
        <v>89</v>
      </c>
      <c r="E35">
        <v>59487711</v>
      </c>
      <c r="F35">
        <v>0.97699999999999998</v>
      </c>
      <c r="G35" t="s">
        <v>90</v>
      </c>
      <c r="H35" t="s">
        <v>15</v>
      </c>
      <c r="I35">
        <v>0.189</v>
      </c>
      <c r="J35">
        <v>314663361</v>
      </c>
      <c r="K35" t="s">
        <v>91</v>
      </c>
    </row>
    <row r="36" spans="1:11" ht="15" x14ac:dyDescent="0.2">
      <c r="A36" t="s">
        <v>11</v>
      </c>
      <c r="B36">
        <v>9.49</v>
      </c>
      <c r="C36" t="s">
        <v>12</v>
      </c>
      <c r="D36" t="s">
        <v>92</v>
      </c>
      <c r="E36">
        <v>32671948</v>
      </c>
      <c r="F36">
        <v>0.48799999999999999</v>
      </c>
      <c r="G36" t="s">
        <v>93</v>
      </c>
      <c r="H36" t="s">
        <v>15</v>
      </c>
      <c r="I36">
        <v>0.105</v>
      </c>
      <c r="J36">
        <v>312409977</v>
      </c>
      <c r="K36" t="s">
        <v>94</v>
      </c>
    </row>
    <row r="37" spans="1:11" ht="15" x14ac:dyDescent="0.2">
      <c r="A37" t="s">
        <v>11</v>
      </c>
      <c r="B37">
        <v>9.49</v>
      </c>
      <c r="C37" t="s">
        <v>12</v>
      </c>
      <c r="D37" t="s">
        <v>95</v>
      </c>
      <c r="E37">
        <v>15900617</v>
      </c>
      <c r="F37">
        <v>0.24399999999999999</v>
      </c>
      <c r="G37" t="s">
        <v>96</v>
      </c>
      <c r="H37" t="s">
        <v>15</v>
      </c>
      <c r="I37">
        <v>5.5E-2</v>
      </c>
      <c r="J37">
        <v>289327021</v>
      </c>
      <c r="K37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216</v>
      </c>
      <c r="B2">
        <v>10.6</v>
      </c>
      <c r="C2" t="s">
        <v>99</v>
      </c>
      <c r="D2" t="s">
        <v>13</v>
      </c>
      <c r="E2">
        <v>1620237</v>
      </c>
      <c r="F2">
        <v>1</v>
      </c>
      <c r="G2" t="s">
        <v>14</v>
      </c>
      <c r="H2" t="s">
        <v>217</v>
      </c>
      <c r="I2" t="s">
        <v>101</v>
      </c>
      <c r="J2" t="s">
        <v>101</v>
      </c>
      <c r="K2" t="s">
        <v>218</v>
      </c>
    </row>
    <row r="3" spans="1:11" ht="15" x14ac:dyDescent="0.2">
      <c r="A3" t="s">
        <v>216</v>
      </c>
      <c r="B3">
        <v>10.6</v>
      </c>
      <c r="C3" t="s">
        <v>99</v>
      </c>
      <c r="D3" t="s">
        <v>17</v>
      </c>
      <c r="E3">
        <v>30987597</v>
      </c>
      <c r="F3">
        <v>1</v>
      </c>
      <c r="G3" t="s">
        <v>18</v>
      </c>
      <c r="H3" t="s">
        <v>217</v>
      </c>
      <c r="I3" t="s">
        <v>101</v>
      </c>
      <c r="J3" t="s">
        <v>101</v>
      </c>
      <c r="K3" t="s">
        <v>219</v>
      </c>
    </row>
    <row r="4" spans="1:11" ht="15" x14ac:dyDescent="0.2">
      <c r="A4" t="s">
        <v>216</v>
      </c>
      <c r="B4">
        <v>10.6</v>
      </c>
      <c r="C4" t="s">
        <v>99</v>
      </c>
      <c r="D4" t="s">
        <v>19</v>
      </c>
      <c r="E4">
        <v>43307530</v>
      </c>
      <c r="F4">
        <v>1</v>
      </c>
      <c r="G4" t="s">
        <v>20</v>
      </c>
      <c r="H4" t="s">
        <v>217</v>
      </c>
      <c r="I4" t="s">
        <v>101</v>
      </c>
      <c r="J4" t="s">
        <v>101</v>
      </c>
      <c r="K4" t="s">
        <v>16</v>
      </c>
    </row>
    <row r="5" spans="1:11" ht="15" x14ac:dyDescent="0.2">
      <c r="A5" t="s">
        <v>216</v>
      </c>
      <c r="B5">
        <v>10.6</v>
      </c>
      <c r="C5" t="s">
        <v>99</v>
      </c>
      <c r="D5" t="s">
        <v>21</v>
      </c>
      <c r="E5">
        <v>54848499</v>
      </c>
      <c r="F5">
        <v>1</v>
      </c>
      <c r="G5" t="s">
        <v>22</v>
      </c>
      <c r="H5" t="s">
        <v>217</v>
      </c>
      <c r="I5" t="s">
        <v>101</v>
      </c>
      <c r="J5" t="s">
        <v>101</v>
      </c>
      <c r="K5" t="s">
        <v>16</v>
      </c>
    </row>
    <row r="6" spans="1:11" ht="15" x14ac:dyDescent="0.2">
      <c r="A6" t="s">
        <v>216</v>
      </c>
      <c r="B6">
        <v>10.6</v>
      </c>
      <c r="C6" t="s">
        <v>99</v>
      </c>
      <c r="D6" t="s">
        <v>23</v>
      </c>
      <c r="E6">
        <v>62117713</v>
      </c>
      <c r="F6">
        <v>1</v>
      </c>
      <c r="G6" t="s">
        <v>24</v>
      </c>
      <c r="H6" t="s">
        <v>217</v>
      </c>
      <c r="I6" t="s">
        <v>101</v>
      </c>
      <c r="J6" t="s">
        <v>101</v>
      </c>
      <c r="K6" t="s">
        <v>16</v>
      </c>
    </row>
    <row r="7" spans="1:11" ht="15" x14ac:dyDescent="0.2">
      <c r="A7" t="s">
        <v>216</v>
      </c>
      <c r="B7">
        <v>10.6</v>
      </c>
      <c r="C7" t="s">
        <v>99</v>
      </c>
      <c r="D7" t="s">
        <v>25</v>
      </c>
      <c r="E7">
        <v>64121888</v>
      </c>
      <c r="F7">
        <v>1</v>
      </c>
      <c r="G7" t="s">
        <v>26</v>
      </c>
      <c r="H7" t="s">
        <v>217</v>
      </c>
      <c r="I7" t="s">
        <v>101</v>
      </c>
      <c r="J7" t="s">
        <v>101</v>
      </c>
      <c r="K7" t="s">
        <v>16</v>
      </c>
    </row>
    <row r="8" spans="1:11" ht="15" x14ac:dyDescent="0.2">
      <c r="A8" t="s">
        <v>216</v>
      </c>
      <c r="B8">
        <v>10.6</v>
      </c>
      <c r="C8" t="s">
        <v>99</v>
      </c>
      <c r="D8" t="s">
        <v>27</v>
      </c>
      <c r="E8">
        <v>72864785</v>
      </c>
      <c r="F8">
        <v>1</v>
      </c>
      <c r="G8" t="s">
        <v>28</v>
      </c>
      <c r="H8" t="s">
        <v>217</v>
      </c>
      <c r="I8" t="s">
        <v>101</v>
      </c>
      <c r="J8" t="s">
        <v>101</v>
      </c>
      <c r="K8" t="s">
        <v>16</v>
      </c>
    </row>
    <row r="9" spans="1:11" ht="15" x14ac:dyDescent="0.2">
      <c r="A9" t="s">
        <v>216</v>
      </c>
      <c r="B9">
        <v>10.6</v>
      </c>
      <c r="C9" t="s">
        <v>99</v>
      </c>
      <c r="D9" t="s">
        <v>29</v>
      </c>
      <c r="E9">
        <v>78929912</v>
      </c>
      <c r="F9">
        <v>1</v>
      </c>
      <c r="G9" t="s">
        <v>30</v>
      </c>
      <c r="H9" t="s">
        <v>217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216</v>
      </c>
      <c r="B10">
        <v>10.6</v>
      </c>
      <c r="C10" t="s">
        <v>99</v>
      </c>
      <c r="D10" t="s">
        <v>31</v>
      </c>
      <c r="E10">
        <v>68089751</v>
      </c>
      <c r="F10">
        <v>1</v>
      </c>
      <c r="G10" t="s">
        <v>32</v>
      </c>
      <c r="H10" t="s">
        <v>217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216</v>
      </c>
      <c r="B11">
        <v>10.6</v>
      </c>
      <c r="C11" t="s">
        <v>99</v>
      </c>
      <c r="D11" t="s">
        <v>34</v>
      </c>
      <c r="E11">
        <v>86412897</v>
      </c>
      <c r="F11">
        <v>1</v>
      </c>
      <c r="G11" t="s">
        <v>35</v>
      </c>
      <c r="H11" t="s">
        <v>217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216</v>
      </c>
      <c r="B12">
        <v>10.6</v>
      </c>
      <c r="C12" t="s">
        <v>99</v>
      </c>
      <c r="D12" t="s">
        <v>37</v>
      </c>
      <c r="E12">
        <v>85901051</v>
      </c>
      <c r="F12">
        <v>1</v>
      </c>
      <c r="G12" t="s">
        <v>38</v>
      </c>
      <c r="H12" t="s">
        <v>217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216</v>
      </c>
      <c r="B13">
        <v>10.6</v>
      </c>
      <c r="C13" t="s">
        <v>99</v>
      </c>
      <c r="D13" t="s">
        <v>40</v>
      </c>
      <c r="E13">
        <v>86120921</v>
      </c>
      <c r="F13">
        <v>1</v>
      </c>
      <c r="G13" t="s">
        <v>41</v>
      </c>
      <c r="H13" t="s">
        <v>217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216</v>
      </c>
      <c r="B14">
        <v>10.6</v>
      </c>
      <c r="C14" t="s">
        <v>99</v>
      </c>
      <c r="D14" t="s">
        <v>43</v>
      </c>
      <c r="E14">
        <v>2421816</v>
      </c>
      <c r="F14">
        <v>1</v>
      </c>
      <c r="G14" t="s">
        <v>44</v>
      </c>
      <c r="H14" t="s">
        <v>217</v>
      </c>
      <c r="I14" t="s">
        <v>101</v>
      </c>
      <c r="J14" t="s">
        <v>101</v>
      </c>
      <c r="K14" t="s">
        <v>220</v>
      </c>
    </row>
    <row r="15" spans="1:11" ht="15" x14ac:dyDescent="0.2">
      <c r="A15" t="s">
        <v>216</v>
      </c>
      <c r="B15">
        <v>10.6</v>
      </c>
      <c r="C15" t="s">
        <v>99</v>
      </c>
      <c r="D15" t="s">
        <v>45</v>
      </c>
      <c r="E15">
        <v>27142567</v>
      </c>
      <c r="F15">
        <v>1</v>
      </c>
      <c r="G15" t="s">
        <v>46</v>
      </c>
      <c r="H15" t="s">
        <v>217</v>
      </c>
      <c r="I15" t="s">
        <v>101</v>
      </c>
      <c r="J15" t="s">
        <v>101</v>
      </c>
      <c r="K15" t="s">
        <v>221</v>
      </c>
    </row>
    <row r="16" spans="1:11" ht="15" x14ac:dyDescent="0.2">
      <c r="A16" t="s">
        <v>216</v>
      </c>
      <c r="B16">
        <v>10.6</v>
      </c>
      <c r="C16" t="s">
        <v>99</v>
      </c>
      <c r="D16" t="s">
        <v>47</v>
      </c>
      <c r="E16">
        <v>43052648</v>
      </c>
      <c r="F16">
        <v>1</v>
      </c>
      <c r="G16" t="s">
        <v>48</v>
      </c>
      <c r="H16" t="s">
        <v>217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216</v>
      </c>
      <c r="B17">
        <v>10.6</v>
      </c>
      <c r="C17" t="s">
        <v>99</v>
      </c>
      <c r="D17" t="s">
        <v>49</v>
      </c>
      <c r="E17">
        <v>52396198</v>
      </c>
      <c r="F17">
        <v>1</v>
      </c>
      <c r="G17" t="s">
        <v>50</v>
      </c>
      <c r="H17" t="s">
        <v>217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216</v>
      </c>
      <c r="B18">
        <v>10.6</v>
      </c>
      <c r="C18" t="s">
        <v>99</v>
      </c>
      <c r="D18" t="s">
        <v>51</v>
      </c>
      <c r="E18">
        <v>59880577</v>
      </c>
      <c r="F18">
        <v>1</v>
      </c>
      <c r="G18" t="s">
        <v>52</v>
      </c>
      <c r="H18" t="s">
        <v>217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216</v>
      </c>
      <c r="B19">
        <v>10.6</v>
      </c>
      <c r="C19" t="s">
        <v>99</v>
      </c>
      <c r="D19" t="s">
        <v>53</v>
      </c>
      <c r="E19">
        <v>67027365</v>
      </c>
      <c r="F19">
        <v>1</v>
      </c>
      <c r="G19" t="s">
        <v>54</v>
      </c>
      <c r="H19" t="s">
        <v>217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216</v>
      </c>
      <c r="B20">
        <v>10.6</v>
      </c>
      <c r="C20" t="s">
        <v>99</v>
      </c>
      <c r="D20" t="s">
        <v>55</v>
      </c>
      <c r="E20">
        <v>75581709</v>
      </c>
      <c r="F20">
        <v>1</v>
      </c>
      <c r="G20" t="s">
        <v>56</v>
      </c>
      <c r="H20" t="s">
        <v>217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216</v>
      </c>
      <c r="B21">
        <v>10.6</v>
      </c>
      <c r="C21" t="s">
        <v>99</v>
      </c>
      <c r="D21" t="s">
        <v>57</v>
      </c>
      <c r="E21">
        <v>81220273</v>
      </c>
      <c r="F21">
        <v>1</v>
      </c>
      <c r="G21" t="s">
        <v>58</v>
      </c>
      <c r="H21" t="s">
        <v>217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216</v>
      </c>
      <c r="B22">
        <v>10.6</v>
      </c>
      <c r="C22" t="s">
        <v>99</v>
      </c>
      <c r="D22" t="s">
        <v>59</v>
      </c>
      <c r="E22">
        <v>91676242</v>
      </c>
      <c r="F22">
        <v>1</v>
      </c>
      <c r="G22" t="s">
        <v>60</v>
      </c>
      <c r="H22" t="s">
        <v>217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216</v>
      </c>
      <c r="B23">
        <v>10.6</v>
      </c>
      <c r="C23" t="s">
        <v>99</v>
      </c>
      <c r="D23" t="s">
        <v>61</v>
      </c>
      <c r="E23">
        <v>97358324</v>
      </c>
      <c r="F23">
        <v>1</v>
      </c>
      <c r="G23" t="s">
        <v>62</v>
      </c>
      <c r="H23" t="s">
        <v>217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216</v>
      </c>
      <c r="B24">
        <v>10.6</v>
      </c>
      <c r="C24" t="s">
        <v>99</v>
      </c>
      <c r="D24" t="s">
        <v>64</v>
      </c>
      <c r="E24">
        <v>102765602</v>
      </c>
      <c r="F24">
        <v>1</v>
      </c>
      <c r="G24" t="s">
        <v>65</v>
      </c>
      <c r="H24" t="s">
        <v>217</v>
      </c>
      <c r="I24" t="s">
        <v>101</v>
      </c>
      <c r="J24" t="s">
        <v>101</v>
      </c>
      <c r="K24" t="s">
        <v>222</v>
      </c>
    </row>
    <row r="25" spans="1:11" ht="15" x14ac:dyDescent="0.2">
      <c r="A25" t="s">
        <v>216</v>
      </c>
      <c r="B25">
        <v>10.6</v>
      </c>
      <c r="C25" t="s">
        <v>99</v>
      </c>
      <c r="D25" t="s">
        <v>67</v>
      </c>
      <c r="E25">
        <v>96832247</v>
      </c>
      <c r="F25">
        <v>1</v>
      </c>
      <c r="G25" t="s">
        <v>68</v>
      </c>
      <c r="H25" t="s">
        <v>217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216</v>
      </c>
      <c r="B26">
        <v>10.6</v>
      </c>
      <c r="C26" t="s">
        <v>99</v>
      </c>
      <c r="D26" t="s">
        <v>70</v>
      </c>
      <c r="E26">
        <v>1710634</v>
      </c>
      <c r="F26">
        <v>1</v>
      </c>
      <c r="G26" t="s">
        <v>71</v>
      </c>
      <c r="H26" t="s">
        <v>217</v>
      </c>
      <c r="I26" t="s">
        <v>101</v>
      </c>
      <c r="J26" t="s">
        <v>101</v>
      </c>
      <c r="K26" t="s">
        <v>223</v>
      </c>
    </row>
    <row r="27" spans="1:11" ht="15" x14ac:dyDescent="0.2">
      <c r="A27" t="s">
        <v>216</v>
      </c>
      <c r="B27">
        <v>10.6</v>
      </c>
      <c r="C27" t="s">
        <v>99</v>
      </c>
      <c r="D27" t="s">
        <v>72</v>
      </c>
      <c r="E27">
        <v>17038613</v>
      </c>
      <c r="F27">
        <v>1</v>
      </c>
      <c r="G27" t="s">
        <v>73</v>
      </c>
      <c r="H27" t="s">
        <v>217</v>
      </c>
      <c r="I27" t="s">
        <v>101</v>
      </c>
      <c r="J27" t="s">
        <v>101</v>
      </c>
      <c r="K27" t="s">
        <v>224</v>
      </c>
    </row>
    <row r="28" spans="1:11" ht="15" x14ac:dyDescent="0.2">
      <c r="A28" t="s">
        <v>216</v>
      </c>
      <c r="B28">
        <v>10.6</v>
      </c>
      <c r="C28" t="s">
        <v>99</v>
      </c>
      <c r="D28" t="s">
        <v>74</v>
      </c>
      <c r="E28">
        <v>43697710</v>
      </c>
      <c r="F28">
        <v>1</v>
      </c>
      <c r="G28" t="s">
        <v>75</v>
      </c>
      <c r="H28" t="s">
        <v>217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216</v>
      </c>
      <c r="B29">
        <v>10.6</v>
      </c>
      <c r="C29" t="s">
        <v>99</v>
      </c>
      <c r="D29" t="s">
        <v>76</v>
      </c>
      <c r="E29">
        <v>56508924</v>
      </c>
      <c r="F29">
        <v>1</v>
      </c>
      <c r="G29" t="s">
        <v>77</v>
      </c>
      <c r="H29" t="s">
        <v>217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216</v>
      </c>
      <c r="B30">
        <v>10.6</v>
      </c>
      <c r="C30" t="s">
        <v>99</v>
      </c>
      <c r="D30" t="s">
        <v>78</v>
      </c>
      <c r="E30">
        <v>66876652</v>
      </c>
      <c r="F30">
        <v>1</v>
      </c>
      <c r="G30" t="s">
        <v>79</v>
      </c>
      <c r="H30" t="s">
        <v>217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216</v>
      </c>
      <c r="B31">
        <v>10.6</v>
      </c>
      <c r="C31" t="s">
        <v>99</v>
      </c>
      <c r="D31" t="s">
        <v>80</v>
      </c>
      <c r="E31">
        <v>76465701</v>
      </c>
      <c r="F31">
        <v>1</v>
      </c>
      <c r="G31" t="s">
        <v>81</v>
      </c>
      <c r="H31" t="s">
        <v>217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216</v>
      </c>
      <c r="B32">
        <v>10.6</v>
      </c>
      <c r="C32" t="s">
        <v>99</v>
      </c>
      <c r="D32" t="s">
        <v>82</v>
      </c>
      <c r="E32">
        <v>90207079</v>
      </c>
      <c r="F32">
        <v>1</v>
      </c>
      <c r="G32" t="s">
        <v>83</v>
      </c>
      <c r="H32" t="s">
        <v>217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216</v>
      </c>
      <c r="B33">
        <v>10.6</v>
      </c>
      <c r="C33" t="s">
        <v>99</v>
      </c>
      <c r="D33" t="s">
        <v>84</v>
      </c>
      <c r="E33">
        <v>83889145</v>
      </c>
      <c r="F33">
        <v>1</v>
      </c>
      <c r="G33" t="s">
        <v>85</v>
      </c>
      <c r="H33" t="s">
        <v>217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216</v>
      </c>
      <c r="B34">
        <v>10.6</v>
      </c>
      <c r="C34" t="s">
        <v>99</v>
      </c>
      <c r="D34" t="s">
        <v>86</v>
      </c>
      <c r="E34">
        <v>96238436</v>
      </c>
      <c r="F34">
        <v>1</v>
      </c>
      <c r="G34" t="s">
        <v>87</v>
      </c>
      <c r="H34" t="s">
        <v>217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216</v>
      </c>
      <c r="B35">
        <v>10.6</v>
      </c>
      <c r="C35" t="s">
        <v>99</v>
      </c>
      <c r="D35" t="s">
        <v>89</v>
      </c>
      <c r="E35">
        <v>104726876</v>
      </c>
      <c r="F35">
        <v>1</v>
      </c>
      <c r="G35" t="s">
        <v>90</v>
      </c>
      <c r="H35" t="s">
        <v>217</v>
      </c>
      <c r="I35" t="s">
        <v>101</v>
      </c>
      <c r="J35" t="s">
        <v>101</v>
      </c>
      <c r="K35" t="s">
        <v>225</v>
      </c>
    </row>
    <row r="36" spans="1:11" ht="15" x14ac:dyDescent="0.2">
      <c r="A36" t="s">
        <v>216</v>
      </c>
      <c r="B36">
        <v>10.6</v>
      </c>
      <c r="C36" t="s">
        <v>99</v>
      </c>
      <c r="D36" t="s">
        <v>92</v>
      </c>
      <c r="E36">
        <v>91839633</v>
      </c>
      <c r="F36">
        <v>1</v>
      </c>
      <c r="G36" t="s">
        <v>93</v>
      </c>
      <c r="H36" t="s">
        <v>217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216</v>
      </c>
      <c r="B37">
        <v>10.6</v>
      </c>
      <c r="C37" t="s">
        <v>99</v>
      </c>
      <c r="D37" t="s">
        <v>95</v>
      </c>
      <c r="E37">
        <v>104970168</v>
      </c>
      <c r="F37">
        <v>1</v>
      </c>
      <c r="G37" t="s">
        <v>96</v>
      </c>
      <c r="H37" t="s">
        <v>217</v>
      </c>
      <c r="I37" t="s">
        <v>101</v>
      </c>
      <c r="J37" t="s">
        <v>101</v>
      </c>
      <c r="K37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topLeftCell="I1" workbookViewId="0">
      <selection activeCell="Q34" sqref="Q34"/>
    </sheetView>
  </sheetViews>
  <sheetFormatPr baseColWidth="10" defaultRowHeight="16" x14ac:dyDescent="0.2"/>
  <cols>
    <col min="1" max="10" width="15" customWidth="1"/>
    <col min="12" max="12" width="15" customWidth="1"/>
  </cols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567</v>
      </c>
      <c r="L1" s="1" t="s">
        <v>5</v>
      </c>
      <c r="M1" s="1" t="s">
        <v>568</v>
      </c>
      <c r="N1" s="1" t="s">
        <v>569</v>
      </c>
    </row>
    <row r="2" spans="1:14" ht="15" x14ac:dyDescent="0.2">
      <c r="A2" t="s">
        <v>227</v>
      </c>
      <c r="B2">
        <v>10.050000000000001</v>
      </c>
      <c r="C2" t="s">
        <v>12</v>
      </c>
      <c r="D2" t="s">
        <v>13</v>
      </c>
      <c r="E2">
        <v>8407582638</v>
      </c>
      <c r="F2">
        <v>500</v>
      </c>
      <c r="G2" t="s">
        <v>14</v>
      </c>
      <c r="H2" t="s">
        <v>228</v>
      </c>
      <c r="I2">
        <v>93.337000000000003</v>
      </c>
      <c r="J2">
        <v>90077742</v>
      </c>
      <c r="K2" s="2">
        <f>E2/J2</f>
        <v>93.336960400272915</v>
      </c>
      <c r="L2">
        <v>500</v>
      </c>
      <c r="M2" s="3">
        <f>4.770099*(K2^1.056104)</f>
        <v>574.26048894567055</v>
      </c>
      <c r="N2" s="5">
        <f>ABS(M2-L2)/L2*100</f>
        <v>14.852097789134108</v>
      </c>
    </row>
    <row r="3" spans="1:14" ht="15" x14ac:dyDescent="0.2">
      <c r="A3" t="s">
        <v>227</v>
      </c>
      <c r="B3">
        <v>10.050000000000001</v>
      </c>
      <c r="C3" t="s">
        <v>12</v>
      </c>
      <c r="D3" t="s">
        <v>17</v>
      </c>
      <c r="E3">
        <v>5501732155</v>
      </c>
      <c r="F3">
        <v>250</v>
      </c>
      <c r="G3" t="s">
        <v>18</v>
      </c>
      <c r="H3" t="s">
        <v>228</v>
      </c>
      <c r="I3">
        <v>40.436</v>
      </c>
      <c r="J3">
        <v>136060746</v>
      </c>
      <c r="K3" s="2">
        <f>E3/J3</f>
        <v>40.435851755509262</v>
      </c>
      <c r="L3">
        <v>250</v>
      </c>
      <c r="M3" s="3">
        <f t="shared" ref="M3:M37" si="0">4.770099*(K3^1.056104)</f>
        <v>237.37775674092896</v>
      </c>
      <c r="N3" s="5">
        <f>ABS(M3-L3)/L3*100</f>
        <v>5.0488973036284159</v>
      </c>
    </row>
    <row r="4" spans="1:14" ht="15" x14ac:dyDescent="0.2">
      <c r="A4" t="s">
        <v>227</v>
      </c>
      <c r="B4">
        <v>10.050000000000001</v>
      </c>
      <c r="C4" t="s">
        <v>12</v>
      </c>
      <c r="D4" t="s">
        <v>19</v>
      </c>
      <c r="E4">
        <v>3508930423</v>
      </c>
      <c r="F4">
        <v>125</v>
      </c>
      <c r="G4" t="s">
        <v>20</v>
      </c>
      <c r="H4" t="s">
        <v>228</v>
      </c>
      <c r="I4">
        <v>20.738</v>
      </c>
      <c r="J4">
        <v>169206914</v>
      </c>
      <c r="K4" s="2">
        <f>E4/J4</f>
        <v>20.737512079441387</v>
      </c>
      <c r="L4">
        <v>125</v>
      </c>
      <c r="M4" s="3">
        <f t="shared" si="0"/>
        <v>117.26255692956104</v>
      </c>
      <c r="N4" s="5">
        <f t="shared" ref="N4:N37" si="1">ABS(M4-L4)/L4*100</f>
        <v>6.189954456351165</v>
      </c>
    </row>
    <row r="5" spans="1:14" ht="15" x14ac:dyDescent="0.2">
      <c r="A5" t="s">
        <v>227</v>
      </c>
      <c r="B5">
        <v>10.050000000000001</v>
      </c>
      <c r="C5" t="s">
        <v>12</v>
      </c>
      <c r="D5" t="s">
        <v>21</v>
      </c>
      <c r="E5">
        <v>2618500497</v>
      </c>
      <c r="F5">
        <v>62.5</v>
      </c>
      <c r="G5" t="s">
        <v>22</v>
      </c>
      <c r="H5" t="s">
        <v>228</v>
      </c>
      <c r="I5">
        <v>11.148999999999999</v>
      </c>
      <c r="J5">
        <v>234865269</v>
      </c>
      <c r="K5" s="2">
        <f>E5/J5</f>
        <v>11.148947258779245</v>
      </c>
      <c r="L5">
        <v>62.5</v>
      </c>
      <c r="M5" s="3">
        <f t="shared" si="0"/>
        <v>60.885694205565557</v>
      </c>
      <c r="N5" s="5">
        <f t="shared" si="1"/>
        <v>2.5828892710951097</v>
      </c>
    </row>
    <row r="6" spans="1:14" ht="15" x14ac:dyDescent="0.2">
      <c r="A6" t="s">
        <v>227</v>
      </c>
      <c r="B6">
        <v>10.050000000000001</v>
      </c>
      <c r="C6" t="s">
        <v>12</v>
      </c>
      <c r="D6" t="s">
        <v>23</v>
      </c>
      <c r="E6">
        <v>1848563746</v>
      </c>
      <c r="F6">
        <v>31.25</v>
      </c>
      <c r="G6" t="s">
        <v>24</v>
      </c>
      <c r="H6" t="s">
        <v>228</v>
      </c>
      <c r="I6">
        <v>6.15</v>
      </c>
      <c r="J6">
        <v>300587128</v>
      </c>
      <c r="K6" s="2">
        <f>E6/J6</f>
        <v>6.1498433359395213</v>
      </c>
      <c r="L6">
        <v>31.25</v>
      </c>
      <c r="M6" s="3">
        <f t="shared" si="0"/>
        <v>32.48253192012718</v>
      </c>
      <c r="N6" s="5">
        <f t="shared" si="1"/>
        <v>3.9441021444069744</v>
      </c>
    </row>
    <row r="7" spans="1:14" ht="15" x14ac:dyDescent="0.2">
      <c r="A7" t="s">
        <v>227</v>
      </c>
      <c r="B7">
        <v>10.050000000000001</v>
      </c>
      <c r="C7" t="s">
        <v>12</v>
      </c>
      <c r="D7" t="s">
        <v>25</v>
      </c>
      <c r="E7">
        <v>1165877847</v>
      </c>
      <c r="F7">
        <v>15.625</v>
      </c>
      <c r="G7" t="s">
        <v>26</v>
      </c>
      <c r="H7" t="s">
        <v>228</v>
      </c>
      <c r="I7">
        <v>3.0960000000000001</v>
      </c>
      <c r="J7">
        <v>376623972</v>
      </c>
      <c r="K7" s="2">
        <f>E7/J7</f>
        <v>3.0956018035941697</v>
      </c>
      <c r="L7">
        <v>15.625</v>
      </c>
      <c r="M7" s="3">
        <f t="shared" si="0"/>
        <v>15.732771902890059</v>
      </c>
      <c r="N7" s="5">
        <f t="shared" si="1"/>
        <v>0.68974017849637903</v>
      </c>
    </row>
    <row r="8" spans="1:14" ht="15" x14ac:dyDescent="0.2">
      <c r="A8" t="s">
        <v>227</v>
      </c>
      <c r="B8">
        <v>10.050000000000001</v>
      </c>
      <c r="C8" t="s">
        <v>12</v>
      </c>
      <c r="D8" t="s">
        <v>27</v>
      </c>
      <c r="E8">
        <v>778514344</v>
      </c>
      <c r="F8">
        <v>7.8129999999999997</v>
      </c>
      <c r="G8" t="s">
        <v>28</v>
      </c>
      <c r="H8" t="s">
        <v>228</v>
      </c>
      <c r="I8">
        <v>1.571</v>
      </c>
      <c r="J8">
        <v>495431013</v>
      </c>
      <c r="K8" s="2">
        <f>E8/J8</f>
        <v>1.5713879906020336</v>
      </c>
      <c r="L8">
        <v>7.8129999999999997</v>
      </c>
      <c r="M8" s="3">
        <f t="shared" si="0"/>
        <v>7.688172301589641</v>
      </c>
      <c r="N8" s="5">
        <f t="shared" si="1"/>
        <v>1.5976922873462009</v>
      </c>
    </row>
    <row r="9" spans="1:14" ht="15" x14ac:dyDescent="0.2">
      <c r="A9" t="s">
        <v>227</v>
      </c>
      <c r="B9">
        <v>10.050000000000001</v>
      </c>
      <c r="C9" t="s">
        <v>12</v>
      </c>
      <c r="D9" t="s">
        <v>29</v>
      </c>
      <c r="E9">
        <v>450395350</v>
      </c>
      <c r="F9">
        <v>3.9060000000000001</v>
      </c>
      <c r="G9" t="s">
        <v>30</v>
      </c>
      <c r="H9" t="s">
        <v>228</v>
      </c>
      <c r="I9">
        <v>0.80400000000000005</v>
      </c>
      <c r="J9">
        <v>559846486</v>
      </c>
      <c r="K9" s="2">
        <f>E9/J9</f>
        <v>0.80449794946109565</v>
      </c>
      <c r="L9">
        <v>3.9060000000000001</v>
      </c>
      <c r="M9" s="3">
        <f t="shared" si="0"/>
        <v>3.7909835979210205</v>
      </c>
      <c r="N9" s="5">
        <f t="shared" si="1"/>
        <v>2.9446083481561613</v>
      </c>
    </row>
    <row r="10" spans="1:14" ht="15" x14ac:dyDescent="0.2">
      <c r="A10" t="s">
        <v>227</v>
      </c>
      <c r="B10">
        <v>10.050000000000001</v>
      </c>
      <c r="C10" t="s">
        <v>12</v>
      </c>
      <c r="D10" t="s">
        <v>31</v>
      </c>
      <c r="E10">
        <v>265213051</v>
      </c>
      <c r="F10">
        <v>1.9530000000000001</v>
      </c>
      <c r="G10" t="s">
        <v>32</v>
      </c>
      <c r="H10" t="s">
        <v>228</v>
      </c>
      <c r="I10">
        <v>0.44900000000000001</v>
      </c>
      <c r="J10">
        <v>591300904</v>
      </c>
      <c r="K10" s="2">
        <f>E10/J10</f>
        <v>0.44852468380464372</v>
      </c>
      <c r="L10">
        <v>1.9530000000000001</v>
      </c>
      <c r="M10" s="3">
        <f t="shared" si="0"/>
        <v>2.0453967550521557</v>
      </c>
      <c r="N10" s="5">
        <f t="shared" si="1"/>
        <v>4.7310166437355656</v>
      </c>
    </row>
    <row r="11" spans="1:14" ht="15" x14ac:dyDescent="0.2">
      <c r="A11" t="s">
        <v>227</v>
      </c>
      <c r="B11">
        <v>10.050000000000001</v>
      </c>
      <c r="C11" t="s">
        <v>12</v>
      </c>
      <c r="D11" t="s">
        <v>34</v>
      </c>
      <c r="E11">
        <v>144991249</v>
      </c>
      <c r="F11">
        <v>0.97699999999999998</v>
      </c>
      <c r="G11" t="s">
        <v>35</v>
      </c>
      <c r="H11" t="s">
        <v>228</v>
      </c>
      <c r="I11">
        <v>0.221</v>
      </c>
      <c r="J11">
        <v>654851431</v>
      </c>
      <c r="K11" s="2">
        <f>E11/J11</f>
        <v>0.22141090656026985</v>
      </c>
      <c r="L11">
        <v>0.97699999999999998</v>
      </c>
      <c r="M11" s="3">
        <f t="shared" si="0"/>
        <v>0.97048638719155955</v>
      </c>
      <c r="N11" s="5">
        <f t="shared" si="1"/>
        <v>0.66669527210239798</v>
      </c>
    </row>
    <row r="12" spans="1:14" ht="15" x14ac:dyDescent="0.2">
      <c r="A12" t="s">
        <v>227</v>
      </c>
      <c r="B12">
        <v>10.050000000000001</v>
      </c>
      <c r="C12" t="s">
        <v>12</v>
      </c>
      <c r="D12" t="s">
        <v>37</v>
      </c>
      <c r="E12">
        <v>84098213</v>
      </c>
      <c r="F12">
        <v>0.48799999999999999</v>
      </c>
      <c r="G12" t="s">
        <v>38</v>
      </c>
      <c r="H12" t="s">
        <v>228</v>
      </c>
      <c r="I12">
        <v>0.12</v>
      </c>
      <c r="J12">
        <v>703332613</v>
      </c>
      <c r="K12" s="2">
        <f>E12/J12</f>
        <v>0.11957104141849313</v>
      </c>
      <c r="L12">
        <v>0.48799999999999999</v>
      </c>
      <c r="M12" s="3">
        <f t="shared" si="0"/>
        <v>0.50629604421097807</v>
      </c>
      <c r="N12" s="5">
        <f t="shared" si="1"/>
        <v>3.749189387495508</v>
      </c>
    </row>
    <row r="13" spans="1:14" ht="15" x14ac:dyDescent="0.2">
      <c r="A13" t="s">
        <v>227</v>
      </c>
      <c r="B13">
        <v>10.050000000000001</v>
      </c>
      <c r="C13" t="s">
        <v>12</v>
      </c>
      <c r="D13" t="s">
        <v>40</v>
      </c>
      <c r="E13">
        <v>42534923</v>
      </c>
      <c r="F13">
        <v>0.24399999999999999</v>
      </c>
      <c r="G13" t="s">
        <v>41</v>
      </c>
      <c r="H13" t="s">
        <v>228</v>
      </c>
      <c r="I13">
        <v>0.06</v>
      </c>
      <c r="J13">
        <v>705769398</v>
      </c>
      <c r="K13" s="2">
        <f>E13/J13</f>
        <v>6.0267451550796769E-2</v>
      </c>
      <c r="L13">
        <v>0.24399999999999999</v>
      </c>
      <c r="M13" s="3">
        <f t="shared" si="0"/>
        <v>0.24556585913522411</v>
      </c>
      <c r="N13" s="5">
        <f t="shared" si="1"/>
        <v>0.64174554722299693</v>
      </c>
    </row>
    <row r="14" spans="1:14" ht="15" x14ac:dyDescent="0.2">
      <c r="A14" t="s">
        <v>227</v>
      </c>
      <c r="B14">
        <v>10.050000000000001</v>
      </c>
      <c r="C14" t="s">
        <v>12</v>
      </c>
      <c r="D14" t="s">
        <v>43</v>
      </c>
      <c r="E14">
        <v>8377924193</v>
      </c>
      <c r="F14">
        <v>500</v>
      </c>
      <c r="G14" t="s">
        <v>44</v>
      </c>
      <c r="H14" t="s">
        <v>228</v>
      </c>
      <c r="I14">
        <v>90.662999999999997</v>
      </c>
      <c r="J14">
        <v>92407128</v>
      </c>
      <c r="K14" s="2">
        <f>E14/J14</f>
        <v>90.66318123207985</v>
      </c>
      <c r="L14">
        <v>500</v>
      </c>
      <c r="M14" s="3">
        <f t="shared" si="0"/>
        <v>556.90107029495186</v>
      </c>
      <c r="N14" s="5">
        <f t="shared" si="1"/>
        <v>11.380214058990374</v>
      </c>
    </row>
    <row r="15" spans="1:14" ht="15" x14ac:dyDescent="0.2">
      <c r="A15" t="s">
        <v>227</v>
      </c>
      <c r="B15">
        <v>10.050000000000001</v>
      </c>
      <c r="C15" t="s">
        <v>12</v>
      </c>
      <c r="D15" t="s">
        <v>45</v>
      </c>
      <c r="E15">
        <v>5248445432</v>
      </c>
      <c r="F15">
        <v>250</v>
      </c>
      <c r="G15" t="s">
        <v>46</v>
      </c>
      <c r="H15" t="s">
        <v>228</v>
      </c>
      <c r="I15">
        <v>40.817999999999998</v>
      </c>
      <c r="J15">
        <v>128581866</v>
      </c>
      <c r="K15" s="2">
        <f>E15/J15</f>
        <v>40.817928649441129</v>
      </c>
      <c r="L15">
        <v>250</v>
      </c>
      <c r="M15" s="3">
        <f t="shared" si="0"/>
        <v>239.74719636591499</v>
      </c>
      <c r="N15" s="5">
        <f t="shared" si="1"/>
        <v>4.1011214536340042</v>
      </c>
    </row>
    <row r="16" spans="1:14" ht="15" x14ac:dyDescent="0.2">
      <c r="A16" t="s">
        <v>227</v>
      </c>
      <c r="B16">
        <v>10.050000000000001</v>
      </c>
      <c r="C16" t="s">
        <v>12</v>
      </c>
      <c r="D16" t="s">
        <v>47</v>
      </c>
      <c r="E16">
        <v>3619826616</v>
      </c>
      <c r="F16">
        <v>125</v>
      </c>
      <c r="G16" t="s">
        <v>48</v>
      </c>
      <c r="H16" t="s">
        <v>228</v>
      </c>
      <c r="I16">
        <v>20.765000000000001</v>
      </c>
      <c r="J16">
        <v>174323655</v>
      </c>
      <c r="K16" s="2">
        <f>E16/J16</f>
        <v>20.764976594828738</v>
      </c>
      <c r="L16">
        <v>125</v>
      </c>
      <c r="M16" s="3">
        <f t="shared" si="0"/>
        <v>117.42657717724558</v>
      </c>
      <c r="N16" s="5">
        <f t="shared" si="1"/>
        <v>6.0587382582035385</v>
      </c>
    </row>
    <row r="17" spans="1:14" ht="15" x14ac:dyDescent="0.2">
      <c r="A17" t="s">
        <v>227</v>
      </c>
      <c r="B17">
        <v>10.050000000000001</v>
      </c>
      <c r="C17" t="s">
        <v>12</v>
      </c>
      <c r="D17" t="s">
        <v>49</v>
      </c>
      <c r="E17">
        <v>2536341060</v>
      </c>
      <c r="F17">
        <v>62.5</v>
      </c>
      <c r="G17" t="s">
        <v>50</v>
      </c>
      <c r="H17" t="s">
        <v>228</v>
      </c>
      <c r="I17">
        <v>11.045999999999999</v>
      </c>
      <c r="J17">
        <v>229626222</v>
      </c>
      <c r="K17" s="2">
        <f>E17/J17</f>
        <v>11.04552014098808</v>
      </c>
      <c r="L17">
        <v>62.5</v>
      </c>
      <c r="M17" s="3">
        <f t="shared" si="0"/>
        <v>60.28933332607054</v>
      </c>
      <c r="N17" s="5">
        <f t="shared" si="1"/>
        <v>3.5370666782871352</v>
      </c>
    </row>
    <row r="18" spans="1:14" ht="15" x14ac:dyDescent="0.2">
      <c r="A18" t="s">
        <v>227</v>
      </c>
      <c r="B18">
        <v>10.050000000000001</v>
      </c>
      <c r="C18" t="s">
        <v>12</v>
      </c>
      <c r="D18" t="s">
        <v>51</v>
      </c>
      <c r="E18">
        <v>1757718016</v>
      </c>
      <c r="F18">
        <v>31.25</v>
      </c>
      <c r="G18" t="s">
        <v>52</v>
      </c>
      <c r="H18" t="s">
        <v>228</v>
      </c>
      <c r="I18">
        <v>5.9</v>
      </c>
      <c r="J18">
        <v>297900413</v>
      </c>
      <c r="K18" s="2">
        <f>E18/J18</f>
        <v>5.9003544113918363</v>
      </c>
      <c r="L18">
        <v>31.25</v>
      </c>
      <c r="M18" s="3">
        <f t="shared" si="0"/>
        <v>31.092442243788625</v>
      </c>
      <c r="N18" s="5">
        <f t="shared" si="1"/>
        <v>0.50418481987640007</v>
      </c>
    </row>
    <row r="19" spans="1:14" ht="15" x14ac:dyDescent="0.2">
      <c r="A19" t="s">
        <v>227</v>
      </c>
      <c r="B19">
        <v>10.050000000000001</v>
      </c>
      <c r="C19" t="s">
        <v>12</v>
      </c>
      <c r="D19" t="s">
        <v>53</v>
      </c>
      <c r="E19">
        <v>1266966905</v>
      </c>
      <c r="F19">
        <v>15.625</v>
      </c>
      <c r="G19" t="s">
        <v>54</v>
      </c>
      <c r="H19" t="s">
        <v>228</v>
      </c>
      <c r="I19">
        <v>3.2570000000000001</v>
      </c>
      <c r="J19">
        <v>388975417</v>
      </c>
      <c r="K19" s="2">
        <f>E19/J19</f>
        <v>3.2571901709665112</v>
      </c>
      <c r="L19">
        <v>15.625</v>
      </c>
      <c r="M19" s="3">
        <f t="shared" si="0"/>
        <v>16.601336720516514</v>
      </c>
      <c r="N19" s="5">
        <f t="shared" si="1"/>
        <v>6.2485550113056894</v>
      </c>
    </row>
    <row r="20" spans="1:14" ht="15" x14ac:dyDescent="0.2">
      <c r="A20" t="s">
        <v>227</v>
      </c>
      <c r="B20">
        <v>10.050000000000001</v>
      </c>
      <c r="C20" t="s">
        <v>12</v>
      </c>
      <c r="D20" t="s">
        <v>55</v>
      </c>
      <c r="E20">
        <v>770365289</v>
      </c>
      <c r="F20">
        <v>7.8129999999999997</v>
      </c>
      <c r="G20" t="s">
        <v>56</v>
      </c>
      <c r="H20" t="s">
        <v>228</v>
      </c>
      <c r="I20">
        <v>1.4610000000000001</v>
      </c>
      <c r="J20">
        <v>527227815</v>
      </c>
      <c r="K20" s="2">
        <f>E20/J20</f>
        <v>1.4611620765873288</v>
      </c>
      <c r="L20">
        <v>7.8129999999999997</v>
      </c>
      <c r="M20" s="3">
        <f t="shared" si="0"/>
        <v>7.1197709645178389</v>
      </c>
      <c r="N20" s="5">
        <f t="shared" si="1"/>
        <v>8.8727637972886324</v>
      </c>
    </row>
    <row r="21" spans="1:14" ht="15" x14ac:dyDescent="0.2">
      <c r="A21" t="s">
        <v>227</v>
      </c>
      <c r="B21">
        <v>10.050000000000001</v>
      </c>
      <c r="C21" t="s">
        <v>12</v>
      </c>
      <c r="D21" t="s">
        <v>57</v>
      </c>
      <c r="E21">
        <v>500822062</v>
      </c>
      <c r="F21">
        <v>3.9060000000000001</v>
      </c>
      <c r="G21" t="s">
        <v>58</v>
      </c>
      <c r="H21" t="s">
        <v>228</v>
      </c>
      <c r="I21">
        <v>0.80900000000000005</v>
      </c>
      <c r="J21">
        <v>618853138</v>
      </c>
      <c r="K21" s="2">
        <f>E21/J21</f>
        <v>0.80927449704553334</v>
      </c>
      <c r="L21">
        <v>3.9060000000000001</v>
      </c>
      <c r="M21" s="3">
        <f t="shared" si="0"/>
        <v>3.8147585665430341</v>
      </c>
      <c r="N21" s="5">
        <f t="shared" si="1"/>
        <v>2.3359301960308754</v>
      </c>
    </row>
    <row r="22" spans="1:14" ht="15" x14ac:dyDescent="0.2">
      <c r="A22" t="s">
        <v>227</v>
      </c>
      <c r="B22">
        <v>10.050000000000001</v>
      </c>
      <c r="C22" t="s">
        <v>12</v>
      </c>
      <c r="D22" t="s">
        <v>59</v>
      </c>
      <c r="E22">
        <v>283029435</v>
      </c>
      <c r="F22">
        <v>1.9530000000000001</v>
      </c>
      <c r="G22" t="s">
        <v>60</v>
      </c>
      <c r="H22" t="s">
        <v>228</v>
      </c>
      <c r="I22">
        <v>0.42899999999999999</v>
      </c>
      <c r="J22">
        <v>660300682</v>
      </c>
      <c r="K22" s="2">
        <f>E22/J22</f>
        <v>0.42863719925704996</v>
      </c>
      <c r="L22">
        <v>1.9530000000000001</v>
      </c>
      <c r="M22" s="3">
        <f t="shared" si="0"/>
        <v>1.9497369428050695</v>
      </c>
      <c r="N22" s="5">
        <f t="shared" si="1"/>
        <v>0.16707922145061879</v>
      </c>
    </row>
    <row r="23" spans="1:14" ht="15" x14ac:dyDescent="0.2">
      <c r="A23" t="s">
        <v>227</v>
      </c>
      <c r="B23">
        <v>10.050000000000001</v>
      </c>
      <c r="C23" t="s">
        <v>12</v>
      </c>
      <c r="D23" t="s">
        <v>61</v>
      </c>
      <c r="E23">
        <v>159686935</v>
      </c>
      <c r="F23">
        <v>0.97699999999999998</v>
      </c>
      <c r="G23" t="s">
        <v>62</v>
      </c>
      <c r="H23" t="s">
        <v>228</v>
      </c>
      <c r="I23">
        <v>0.222</v>
      </c>
      <c r="J23">
        <v>719411342</v>
      </c>
      <c r="K23" s="2">
        <f>E23/J23</f>
        <v>0.22196888716830934</v>
      </c>
      <c r="L23">
        <v>0.97699999999999998</v>
      </c>
      <c r="M23" s="3">
        <f t="shared" si="0"/>
        <v>0.97306952102582822</v>
      </c>
      <c r="N23" s="5">
        <f t="shared" si="1"/>
        <v>0.40230081618953512</v>
      </c>
    </row>
    <row r="24" spans="1:14" ht="15" x14ac:dyDescent="0.2">
      <c r="A24" t="s">
        <v>227</v>
      </c>
      <c r="B24">
        <v>10.050000000000001</v>
      </c>
      <c r="C24" t="s">
        <v>12</v>
      </c>
      <c r="D24" t="s">
        <v>64</v>
      </c>
      <c r="E24">
        <v>85733720</v>
      </c>
      <c r="F24">
        <v>0.48799999999999999</v>
      </c>
      <c r="G24" t="s">
        <v>65</v>
      </c>
      <c r="H24" t="s">
        <v>228</v>
      </c>
      <c r="I24">
        <v>0.11700000000000001</v>
      </c>
      <c r="J24">
        <v>729674397</v>
      </c>
      <c r="K24" s="2">
        <f>E24/J24</f>
        <v>0.11749585890979261</v>
      </c>
      <c r="L24">
        <v>0.48799999999999999</v>
      </c>
      <c r="M24" s="3">
        <f t="shared" si="0"/>
        <v>0.497020725191334</v>
      </c>
      <c r="N24" s="5">
        <f t="shared" si="1"/>
        <v>1.8485092605192648</v>
      </c>
    </row>
    <row r="25" spans="1:14" ht="15" x14ac:dyDescent="0.2">
      <c r="A25" t="s">
        <v>227</v>
      </c>
      <c r="B25">
        <v>10.050000000000001</v>
      </c>
      <c r="C25" t="s">
        <v>12</v>
      </c>
      <c r="D25" t="s">
        <v>67</v>
      </c>
      <c r="E25">
        <v>45669546</v>
      </c>
      <c r="F25">
        <v>0.24399999999999999</v>
      </c>
      <c r="G25" t="s">
        <v>68</v>
      </c>
      <c r="H25" t="s">
        <v>228</v>
      </c>
      <c r="I25">
        <v>0.06</v>
      </c>
      <c r="J25">
        <v>759213321</v>
      </c>
      <c r="K25" s="2">
        <f>E25/J25</f>
        <v>6.0153773302931812E-2</v>
      </c>
      <c r="L25">
        <v>0.24399999999999999</v>
      </c>
      <c r="M25" s="3">
        <f t="shared" si="0"/>
        <v>0.24507670444245019</v>
      </c>
      <c r="N25" s="5">
        <f t="shared" si="1"/>
        <v>0.44127231247958987</v>
      </c>
    </row>
    <row r="26" spans="1:14" ht="15" x14ac:dyDescent="0.2">
      <c r="A26" t="s">
        <v>227</v>
      </c>
      <c r="B26">
        <v>10.050000000000001</v>
      </c>
      <c r="C26" t="s">
        <v>12</v>
      </c>
      <c r="D26" t="s">
        <v>70</v>
      </c>
      <c r="E26">
        <v>8406386373</v>
      </c>
      <c r="F26">
        <v>500</v>
      </c>
      <c r="G26" t="s">
        <v>71</v>
      </c>
      <c r="H26" t="s">
        <v>228</v>
      </c>
      <c r="I26">
        <v>89.632000000000005</v>
      </c>
      <c r="J26">
        <v>93788228</v>
      </c>
      <c r="K26" s="2">
        <f>E26/J26</f>
        <v>89.631572663895511</v>
      </c>
      <c r="L26">
        <v>500</v>
      </c>
      <c r="M26" s="3">
        <f t="shared" si="0"/>
        <v>550.21101690572334</v>
      </c>
      <c r="N26" s="5">
        <f t="shared" si="1"/>
        <v>10.042203381144668</v>
      </c>
    </row>
    <row r="27" spans="1:14" ht="15" x14ac:dyDescent="0.2">
      <c r="A27" t="s">
        <v>227</v>
      </c>
      <c r="B27">
        <v>10.050000000000001</v>
      </c>
      <c r="C27" t="s">
        <v>12</v>
      </c>
      <c r="D27" t="s">
        <v>72</v>
      </c>
      <c r="E27">
        <v>5227162666</v>
      </c>
      <c r="F27">
        <v>250</v>
      </c>
      <c r="G27" t="s">
        <v>73</v>
      </c>
      <c r="H27" t="s">
        <v>228</v>
      </c>
      <c r="I27">
        <v>40.348999999999997</v>
      </c>
      <c r="J27">
        <v>129547480</v>
      </c>
      <c r="K27" s="2">
        <f>E27/J27</f>
        <v>40.349396730835672</v>
      </c>
      <c r="L27">
        <v>250</v>
      </c>
      <c r="M27" s="3">
        <f t="shared" si="0"/>
        <v>236.84178204555241</v>
      </c>
      <c r="N27" s="5">
        <f t="shared" si="1"/>
        <v>5.2632871817790372</v>
      </c>
    </row>
    <row r="28" spans="1:14" ht="15" x14ac:dyDescent="0.2">
      <c r="A28" t="s">
        <v>227</v>
      </c>
      <c r="B28">
        <v>10.050000000000001</v>
      </c>
      <c r="C28" t="s">
        <v>12</v>
      </c>
      <c r="D28" t="s">
        <v>74</v>
      </c>
      <c r="E28">
        <v>3660744094</v>
      </c>
      <c r="F28">
        <v>125</v>
      </c>
      <c r="G28" t="s">
        <v>75</v>
      </c>
      <c r="H28" t="s">
        <v>228</v>
      </c>
      <c r="I28">
        <v>21.460999999999999</v>
      </c>
      <c r="J28">
        <v>170575729</v>
      </c>
      <c r="K28" s="2">
        <f>E28/J28</f>
        <v>21.46110771714773</v>
      </c>
      <c r="L28">
        <v>125</v>
      </c>
      <c r="M28" s="3">
        <f t="shared" si="0"/>
        <v>121.58795058534528</v>
      </c>
      <c r="N28" s="5">
        <f t="shared" si="1"/>
        <v>2.7296395317237736</v>
      </c>
    </row>
    <row r="29" spans="1:14" ht="15" x14ac:dyDescent="0.2">
      <c r="A29" t="s">
        <v>227</v>
      </c>
      <c r="B29">
        <v>10.050000000000001</v>
      </c>
      <c r="C29" t="s">
        <v>12</v>
      </c>
      <c r="D29" t="s">
        <v>76</v>
      </c>
      <c r="E29">
        <v>2677911732</v>
      </c>
      <c r="F29">
        <v>62.5</v>
      </c>
      <c r="G29" t="s">
        <v>77</v>
      </c>
      <c r="H29" t="s">
        <v>228</v>
      </c>
      <c r="I29">
        <v>11.042999999999999</v>
      </c>
      <c r="J29">
        <v>242508066</v>
      </c>
      <c r="K29" s="2">
        <f>E29/J29</f>
        <v>11.042567681027155</v>
      </c>
      <c r="L29">
        <v>62.5</v>
      </c>
      <c r="M29" s="3">
        <f t="shared" si="0"/>
        <v>60.272314023584869</v>
      </c>
      <c r="N29" s="5">
        <f t="shared" si="1"/>
        <v>3.5642975622642097</v>
      </c>
    </row>
    <row r="30" spans="1:14" ht="15" x14ac:dyDescent="0.2">
      <c r="A30" t="s">
        <v>227</v>
      </c>
      <c r="B30">
        <v>10.050000000000001</v>
      </c>
      <c r="C30" t="s">
        <v>12</v>
      </c>
      <c r="D30" t="s">
        <v>78</v>
      </c>
      <c r="E30">
        <v>1876589385</v>
      </c>
      <c r="F30">
        <v>31.25</v>
      </c>
      <c r="G30" t="s">
        <v>79</v>
      </c>
      <c r="H30" t="s">
        <v>228</v>
      </c>
      <c r="I30">
        <v>5.9880000000000004</v>
      </c>
      <c r="J30">
        <v>313381638</v>
      </c>
      <c r="K30" s="2">
        <f>E30/J30</f>
        <v>5.9881918959144631</v>
      </c>
      <c r="L30">
        <v>31.25</v>
      </c>
      <c r="M30" s="3">
        <f t="shared" si="0"/>
        <v>31.58148158486463</v>
      </c>
      <c r="N30" s="5">
        <f t="shared" si="1"/>
        <v>1.0607410715668153</v>
      </c>
    </row>
    <row r="31" spans="1:14" ht="15" x14ac:dyDescent="0.2">
      <c r="A31" t="s">
        <v>227</v>
      </c>
      <c r="B31">
        <v>10.050000000000001</v>
      </c>
      <c r="C31" t="s">
        <v>12</v>
      </c>
      <c r="D31" t="s">
        <v>80</v>
      </c>
      <c r="E31">
        <v>1299817728</v>
      </c>
      <c r="F31">
        <v>15.625</v>
      </c>
      <c r="G31" t="s">
        <v>81</v>
      </c>
      <c r="H31" t="s">
        <v>228</v>
      </c>
      <c r="I31">
        <v>3.0649999999999999</v>
      </c>
      <c r="J31">
        <v>424089764</v>
      </c>
      <c r="K31" s="2">
        <f>E31/J31</f>
        <v>3.0649589741100187</v>
      </c>
      <c r="L31">
        <v>15.625</v>
      </c>
      <c r="M31" s="3">
        <f t="shared" si="0"/>
        <v>15.568344303120922</v>
      </c>
      <c r="N31" s="5">
        <f t="shared" si="1"/>
        <v>0.36259646002610002</v>
      </c>
    </row>
    <row r="32" spans="1:14" ht="15" x14ac:dyDescent="0.2">
      <c r="A32" t="s">
        <v>227</v>
      </c>
      <c r="B32">
        <v>10.050000000000001</v>
      </c>
      <c r="C32" t="s">
        <v>12</v>
      </c>
      <c r="D32" t="s">
        <v>82</v>
      </c>
      <c r="E32">
        <v>779434444</v>
      </c>
      <c r="F32">
        <v>7.8129999999999997</v>
      </c>
      <c r="G32" t="s">
        <v>83</v>
      </c>
      <c r="H32" t="s">
        <v>228</v>
      </c>
      <c r="I32">
        <v>1.4670000000000001</v>
      </c>
      <c r="J32">
        <v>531340936</v>
      </c>
      <c r="K32" s="2">
        <f>E32/J32</f>
        <v>1.4669196201363262</v>
      </c>
      <c r="L32">
        <v>7.8129999999999997</v>
      </c>
      <c r="M32" s="3">
        <f t="shared" si="0"/>
        <v>7.1494028641022718</v>
      </c>
      <c r="N32" s="5">
        <f t="shared" si="1"/>
        <v>8.4934997555065657</v>
      </c>
    </row>
    <row r="33" spans="1:14" ht="15" x14ac:dyDescent="0.2">
      <c r="A33" t="s">
        <v>227</v>
      </c>
      <c r="B33">
        <v>10.050000000000001</v>
      </c>
      <c r="C33" t="s">
        <v>12</v>
      </c>
      <c r="D33" t="s">
        <v>84</v>
      </c>
      <c r="E33">
        <v>465724520</v>
      </c>
      <c r="F33">
        <v>3.9060000000000001</v>
      </c>
      <c r="G33" t="s">
        <v>85</v>
      </c>
      <c r="H33" t="s">
        <v>228</v>
      </c>
      <c r="I33">
        <v>0.80800000000000005</v>
      </c>
      <c r="J33">
        <v>576731938</v>
      </c>
      <c r="K33" s="2">
        <f>E33/J33</f>
        <v>0.80752337318971223</v>
      </c>
      <c r="L33">
        <v>3.9060000000000001</v>
      </c>
      <c r="M33" s="3">
        <f t="shared" si="0"/>
        <v>3.8060415398822283</v>
      </c>
      <c r="N33" s="5">
        <f t="shared" si="1"/>
        <v>2.5591003614380918</v>
      </c>
    </row>
    <row r="34" spans="1:14" ht="15" x14ac:dyDescent="0.2">
      <c r="A34" t="s">
        <v>227</v>
      </c>
      <c r="B34">
        <v>10.050000000000001</v>
      </c>
      <c r="C34" t="s">
        <v>12</v>
      </c>
      <c r="D34" t="s">
        <v>86</v>
      </c>
      <c r="E34">
        <v>314505040</v>
      </c>
      <c r="F34">
        <v>1.9530000000000001</v>
      </c>
      <c r="G34" t="s">
        <v>87</v>
      </c>
      <c r="H34" t="s">
        <v>228</v>
      </c>
      <c r="I34">
        <v>0.45200000000000001</v>
      </c>
      <c r="J34">
        <v>695055991</v>
      </c>
      <c r="K34" s="2">
        <f>E34/J34</f>
        <v>0.45248878374174029</v>
      </c>
      <c r="L34">
        <v>1.9530000000000001</v>
      </c>
      <c r="M34" s="3">
        <f t="shared" si="0"/>
        <v>2.0644930827062802</v>
      </c>
      <c r="N34" s="5">
        <f t="shared" si="1"/>
        <v>5.7088111984782444</v>
      </c>
    </row>
    <row r="35" spans="1:14" ht="15" x14ac:dyDescent="0.2">
      <c r="A35" t="s">
        <v>227</v>
      </c>
      <c r="B35">
        <v>10.050000000000001</v>
      </c>
      <c r="C35" t="s">
        <v>12</v>
      </c>
      <c r="D35" t="s">
        <v>89</v>
      </c>
      <c r="E35">
        <v>165184187</v>
      </c>
      <c r="F35">
        <v>0.97699999999999998</v>
      </c>
      <c r="G35" t="s">
        <v>90</v>
      </c>
      <c r="H35" t="s">
        <v>228</v>
      </c>
      <c r="I35">
        <v>0.22500000000000001</v>
      </c>
      <c r="J35">
        <v>733283802</v>
      </c>
      <c r="K35" s="2">
        <f>E35/J35</f>
        <v>0.22526637919652287</v>
      </c>
      <c r="L35">
        <v>0.97699999999999998</v>
      </c>
      <c r="M35" s="3">
        <f t="shared" si="0"/>
        <v>0.98834244933799664</v>
      </c>
      <c r="N35" s="5">
        <f t="shared" si="1"/>
        <v>1.1609467080856359</v>
      </c>
    </row>
    <row r="36" spans="1:14" ht="15" x14ac:dyDescent="0.2">
      <c r="A36" t="s">
        <v>227</v>
      </c>
      <c r="B36">
        <v>10.050000000000001</v>
      </c>
      <c r="C36" t="s">
        <v>12</v>
      </c>
      <c r="D36" t="s">
        <v>92</v>
      </c>
      <c r="E36">
        <v>85447263</v>
      </c>
      <c r="F36">
        <v>0.48799999999999999</v>
      </c>
      <c r="G36" t="s">
        <v>93</v>
      </c>
      <c r="H36" t="s">
        <v>228</v>
      </c>
      <c r="I36">
        <v>0.11700000000000001</v>
      </c>
      <c r="J36">
        <v>730523366</v>
      </c>
      <c r="K36" s="2">
        <f>E36/J36</f>
        <v>0.11696718678263332</v>
      </c>
      <c r="L36">
        <v>0.48799999999999999</v>
      </c>
      <c r="M36" s="3">
        <f t="shared" si="0"/>
        <v>0.49465921327171108</v>
      </c>
      <c r="N36" s="5">
        <f t="shared" si="1"/>
        <v>1.3645928835473558</v>
      </c>
    </row>
    <row r="37" spans="1:14" ht="15" x14ac:dyDescent="0.2">
      <c r="A37" t="s">
        <v>227</v>
      </c>
      <c r="B37">
        <v>10.050000000000001</v>
      </c>
      <c r="C37" t="s">
        <v>12</v>
      </c>
      <c r="D37" t="s">
        <v>95</v>
      </c>
      <c r="E37">
        <v>42195793</v>
      </c>
      <c r="F37">
        <v>0.24399999999999999</v>
      </c>
      <c r="G37" t="s">
        <v>96</v>
      </c>
      <c r="H37" t="s">
        <v>228</v>
      </c>
      <c r="I37">
        <v>6.3E-2</v>
      </c>
      <c r="J37">
        <v>673619680</v>
      </c>
      <c r="K37" s="2">
        <f>E37/J37</f>
        <v>6.2640380399812554E-2</v>
      </c>
      <c r="L37">
        <v>0.24399999999999999</v>
      </c>
      <c r="M37" s="3">
        <f t="shared" si="0"/>
        <v>0.2557881951447955</v>
      </c>
      <c r="N37" s="5">
        <f t="shared" si="1"/>
        <v>4.8312275183588156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229</v>
      </c>
      <c r="B2">
        <v>10.050000000000001</v>
      </c>
      <c r="C2" t="s">
        <v>99</v>
      </c>
      <c r="D2" t="s">
        <v>13</v>
      </c>
      <c r="E2">
        <v>90077742</v>
      </c>
      <c r="F2">
        <v>1</v>
      </c>
      <c r="G2" t="s">
        <v>14</v>
      </c>
      <c r="H2" t="s">
        <v>230</v>
      </c>
      <c r="I2" t="s">
        <v>101</v>
      </c>
      <c r="J2" t="s">
        <v>101</v>
      </c>
      <c r="K2" t="s">
        <v>231</v>
      </c>
    </row>
    <row r="3" spans="1:11" ht="15" x14ac:dyDescent="0.2">
      <c r="A3" t="s">
        <v>229</v>
      </c>
      <c r="B3">
        <v>10.050000000000001</v>
      </c>
      <c r="C3" t="s">
        <v>99</v>
      </c>
      <c r="D3" t="s">
        <v>17</v>
      </c>
      <c r="E3">
        <v>136060746</v>
      </c>
      <c r="F3">
        <v>1</v>
      </c>
      <c r="G3" t="s">
        <v>18</v>
      </c>
      <c r="H3" t="s">
        <v>230</v>
      </c>
      <c r="I3" t="s">
        <v>101</v>
      </c>
      <c r="J3" t="s">
        <v>101</v>
      </c>
      <c r="K3" t="s">
        <v>232</v>
      </c>
    </row>
    <row r="4" spans="1:11" ht="15" x14ac:dyDescent="0.2">
      <c r="A4" t="s">
        <v>229</v>
      </c>
      <c r="B4">
        <v>10.050000000000001</v>
      </c>
      <c r="C4" t="s">
        <v>99</v>
      </c>
      <c r="D4" t="s">
        <v>19</v>
      </c>
      <c r="E4">
        <v>169206914</v>
      </c>
      <c r="F4">
        <v>1</v>
      </c>
      <c r="G4" t="s">
        <v>20</v>
      </c>
      <c r="H4" t="s">
        <v>230</v>
      </c>
      <c r="I4" t="s">
        <v>101</v>
      </c>
      <c r="J4" t="s">
        <v>101</v>
      </c>
      <c r="K4" t="s">
        <v>233</v>
      </c>
    </row>
    <row r="5" spans="1:11" ht="15" x14ac:dyDescent="0.2">
      <c r="A5" t="s">
        <v>229</v>
      </c>
      <c r="B5">
        <v>10.050000000000001</v>
      </c>
      <c r="C5" t="s">
        <v>99</v>
      </c>
      <c r="D5" t="s">
        <v>21</v>
      </c>
      <c r="E5">
        <v>234865269</v>
      </c>
      <c r="F5">
        <v>1</v>
      </c>
      <c r="G5" t="s">
        <v>22</v>
      </c>
      <c r="H5" t="s">
        <v>230</v>
      </c>
      <c r="I5" t="s">
        <v>101</v>
      </c>
      <c r="J5" t="s">
        <v>101</v>
      </c>
      <c r="K5" t="s">
        <v>16</v>
      </c>
    </row>
    <row r="6" spans="1:11" ht="15" x14ac:dyDescent="0.2">
      <c r="A6" t="s">
        <v>229</v>
      </c>
      <c r="B6">
        <v>10.050000000000001</v>
      </c>
      <c r="C6" t="s">
        <v>99</v>
      </c>
      <c r="D6" t="s">
        <v>23</v>
      </c>
      <c r="E6">
        <v>300587128</v>
      </c>
      <c r="F6">
        <v>1</v>
      </c>
      <c r="G6" t="s">
        <v>24</v>
      </c>
      <c r="H6" t="s">
        <v>230</v>
      </c>
      <c r="I6" t="s">
        <v>101</v>
      </c>
      <c r="J6" t="s">
        <v>101</v>
      </c>
      <c r="K6" t="s">
        <v>16</v>
      </c>
    </row>
    <row r="7" spans="1:11" ht="15" x14ac:dyDescent="0.2">
      <c r="A7" t="s">
        <v>229</v>
      </c>
      <c r="B7">
        <v>10.050000000000001</v>
      </c>
      <c r="C7" t="s">
        <v>99</v>
      </c>
      <c r="D7" t="s">
        <v>25</v>
      </c>
      <c r="E7">
        <v>376623972</v>
      </c>
      <c r="F7">
        <v>1</v>
      </c>
      <c r="G7" t="s">
        <v>26</v>
      </c>
      <c r="H7" t="s">
        <v>230</v>
      </c>
      <c r="I7" t="s">
        <v>101</v>
      </c>
      <c r="J7" t="s">
        <v>101</v>
      </c>
      <c r="K7" t="s">
        <v>16</v>
      </c>
    </row>
    <row r="8" spans="1:11" ht="15" x14ac:dyDescent="0.2">
      <c r="A8" t="s">
        <v>229</v>
      </c>
      <c r="B8">
        <v>10.050000000000001</v>
      </c>
      <c r="C8" t="s">
        <v>99</v>
      </c>
      <c r="D8" t="s">
        <v>27</v>
      </c>
      <c r="E8">
        <v>495431013</v>
      </c>
      <c r="F8">
        <v>1</v>
      </c>
      <c r="G8" t="s">
        <v>28</v>
      </c>
      <c r="H8" t="s">
        <v>230</v>
      </c>
      <c r="I8" t="s">
        <v>101</v>
      </c>
      <c r="J8" t="s">
        <v>101</v>
      </c>
      <c r="K8" t="s">
        <v>16</v>
      </c>
    </row>
    <row r="9" spans="1:11" ht="15" x14ac:dyDescent="0.2">
      <c r="A9" t="s">
        <v>229</v>
      </c>
      <c r="B9">
        <v>10.050000000000001</v>
      </c>
      <c r="C9" t="s">
        <v>99</v>
      </c>
      <c r="D9" t="s">
        <v>29</v>
      </c>
      <c r="E9">
        <v>559846486</v>
      </c>
      <c r="F9">
        <v>1</v>
      </c>
      <c r="G9" t="s">
        <v>30</v>
      </c>
      <c r="H9" t="s">
        <v>230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229</v>
      </c>
      <c r="B10">
        <v>10.050000000000001</v>
      </c>
      <c r="C10" t="s">
        <v>99</v>
      </c>
      <c r="D10" t="s">
        <v>31</v>
      </c>
      <c r="E10">
        <v>591300904</v>
      </c>
      <c r="F10">
        <v>1</v>
      </c>
      <c r="G10" t="s">
        <v>32</v>
      </c>
      <c r="H10" t="s">
        <v>230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229</v>
      </c>
      <c r="B11">
        <v>10.050000000000001</v>
      </c>
      <c r="C11" t="s">
        <v>99</v>
      </c>
      <c r="D11" t="s">
        <v>34</v>
      </c>
      <c r="E11">
        <v>654851431</v>
      </c>
      <c r="F11">
        <v>1</v>
      </c>
      <c r="G11" t="s">
        <v>35</v>
      </c>
      <c r="H11" t="s">
        <v>230</v>
      </c>
      <c r="I11" t="s">
        <v>101</v>
      </c>
      <c r="J11" t="s">
        <v>101</v>
      </c>
      <c r="K11" t="s">
        <v>234</v>
      </c>
    </row>
    <row r="12" spans="1:11" ht="15" x14ac:dyDescent="0.2">
      <c r="A12" t="s">
        <v>229</v>
      </c>
      <c r="B12">
        <v>10.050000000000001</v>
      </c>
      <c r="C12" t="s">
        <v>99</v>
      </c>
      <c r="D12" t="s">
        <v>37</v>
      </c>
      <c r="E12">
        <v>703332613</v>
      </c>
      <c r="F12">
        <v>1</v>
      </c>
      <c r="G12" t="s">
        <v>38</v>
      </c>
      <c r="H12" t="s">
        <v>230</v>
      </c>
      <c r="I12" t="s">
        <v>101</v>
      </c>
      <c r="J12" t="s">
        <v>101</v>
      </c>
      <c r="K12" t="s">
        <v>235</v>
      </c>
    </row>
    <row r="13" spans="1:11" ht="15" x14ac:dyDescent="0.2">
      <c r="A13" t="s">
        <v>229</v>
      </c>
      <c r="B13">
        <v>10.050000000000001</v>
      </c>
      <c r="C13" t="s">
        <v>99</v>
      </c>
      <c r="D13" t="s">
        <v>40</v>
      </c>
      <c r="E13">
        <v>705769398</v>
      </c>
      <c r="F13">
        <v>1</v>
      </c>
      <c r="G13" t="s">
        <v>41</v>
      </c>
      <c r="H13" t="s">
        <v>230</v>
      </c>
      <c r="I13" t="s">
        <v>101</v>
      </c>
      <c r="J13" t="s">
        <v>101</v>
      </c>
      <c r="K13" t="s">
        <v>236</v>
      </c>
    </row>
    <row r="14" spans="1:11" ht="15" x14ac:dyDescent="0.2">
      <c r="A14" t="s">
        <v>229</v>
      </c>
      <c r="B14">
        <v>10.050000000000001</v>
      </c>
      <c r="C14" t="s">
        <v>99</v>
      </c>
      <c r="D14" t="s">
        <v>43</v>
      </c>
      <c r="E14">
        <v>92407128</v>
      </c>
      <c r="F14">
        <v>1</v>
      </c>
      <c r="G14" t="s">
        <v>44</v>
      </c>
      <c r="H14" t="s">
        <v>230</v>
      </c>
      <c r="I14" t="s">
        <v>101</v>
      </c>
      <c r="J14" t="s">
        <v>101</v>
      </c>
      <c r="K14" t="s">
        <v>237</v>
      </c>
    </row>
    <row r="15" spans="1:11" ht="15" x14ac:dyDescent="0.2">
      <c r="A15" t="s">
        <v>229</v>
      </c>
      <c r="B15">
        <v>10.050000000000001</v>
      </c>
      <c r="C15" t="s">
        <v>99</v>
      </c>
      <c r="D15" t="s">
        <v>45</v>
      </c>
      <c r="E15">
        <v>128581866</v>
      </c>
      <c r="F15">
        <v>1</v>
      </c>
      <c r="G15" t="s">
        <v>46</v>
      </c>
      <c r="H15" t="s">
        <v>230</v>
      </c>
      <c r="I15" t="s">
        <v>101</v>
      </c>
      <c r="J15" t="s">
        <v>101</v>
      </c>
      <c r="K15" t="s">
        <v>238</v>
      </c>
    </row>
    <row r="16" spans="1:11" ht="15" x14ac:dyDescent="0.2">
      <c r="A16" t="s">
        <v>229</v>
      </c>
      <c r="B16">
        <v>10.050000000000001</v>
      </c>
      <c r="C16" t="s">
        <v>99</v>
      </c>
      <c r="D16" t="s">
        <v>47</v>
      </c>
      <c r="E16">
        <v>174323655</v>
      </c>
      <c r="F16">
        <v>1</v>
      </c>
      <c r="G16" t="s">
        <v>48</v>
      </c>
      <c r="H16" t="s">
        <v>230</v>
      </c>
      <c r="I16" t="s">
        <v>101</v>
      </c>
      <c r="J16" t="s">
        <v>101</v>
      </c>
      <c r="K16" t="s">
        <v>239</v>
      </c>
    </row>
    <row r="17" spans="1:11" ht="15" x14ac:dyDescent="0.2">
      <c r="A17" t="s">
        <v>229</v>
      </c>
      <c r="B17">
        <v>10.050000000000001</v>
      </c>
      <c r="C17" t="s">
        <v>99</v>
      </c>
      <c r="D17" t="s">
        <v>49</v>
      </c>
      <c r="E17">
        <v>229626222</v>
      </c>
      <c r="F17">
        <v>1</v>
      </c>
      <c r="G17" t="s">
        <v>50</v>
      </c>
      <c r="H17" t="s">
        <v>230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229</v>
      </c>
      <c r="B18">
        <v>10.050000000000001</v>
      </c>
      <c r="C18" t="s">
        <v>99</v>
      </c>
      <c r="D18" t="s">
        <v>51</v>
      </c>
      <c r="E18">
        <v>297900413</v>
      </c>
      <c r="F18">
        <v>1</v>
      </c>
      <c r="G18" t="s">
        <v>52</v>
      </c>
      <c r="H18" t="s">
        <v>230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229</v>
      </c>
      <c r="B19">
        <v>10.050000000000001</v>
      </c>
      <c r="C19" t="s">
        <v>99</v>
      </c>
      <c r="D19" t="s">
        <v>53</v>
      </c>
      <c r="E19">
        <v>388975417</v>
      </c>
      <c r="F19">
        <v>1</v>
      </c>
      <c r="G19" t="s">
        <v>54</v>
      </c>
      <c r="H19" t="s">
        <v>230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229</v>
      </c>
      <c r="B20">
        <v>10.050000000000001</v>
      </c>
      <c r="C20" t="s">
        <v>99</v>
      </c>
      <c r="D20" t="s">
        <v>55</v>
      </c>
      <c r="E20">
        <v>527227815</v>
      </c>
      <c r="F20">
        <v>1</v>
      </c>
      <c r="G20" t="s">
        <v>56</v>
      </c>
      <c r="H20" t="s">
        <v>230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229</v>
      </c>
      <c r="B21">
        <v>10.050000000000001</v>
      </c>
      <c r="C21" t="s">
        <v>99</v>
      </c>
      <c r="D21" t="s">
        <v>57</v>
      </c>
      <c r="E21">
        <v>618853138</v>
      </c>
      <c r="F21">
        <v>1</v>
      </c>
      <c r="G21" t="s">
        <v>58</v>
      </c>
      <c r="H21" t="s">
        <v>230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229</v>
      </c>
      <c r="B22">
        <v>10.050000000000001</v>
      </c>
      <c r="C22" t="s">
        <v>99</v>
      </c>
      <c r="D22" t="s">
        <v>59</v>
      </c>
      <c r="E22">
        <v>660300682</v>
      </c>
      <c r="F22">
        <v>1</v>
      </c>
      <c r="G22" t="s">
        <v>60</v>
      </c>
      <c r="H22" t="s">
        <v>230</v>
      </c>
      <c r="I22" t="s">
        <v>101</v>
      </c>
      <c r="J22" t="s">
        <v>101</v>
      </c>
      <c r="K22" t="s">
        <v>240</v>
      </c>
    </row>
    <row r="23" spans="1:11" ht="15" x14ac:dyDescent="0.2">
      <c r="A23" t="s">
        <v>229</v>
      </c>
      <c r="B23">
        <v>10.050000000000001</v>
      </c>
      <c r="C23" t="s">
        <v>99</v>
      </c>
      <c r="D23" t="s">
        <v>61</v>
      </c>
      <c r="E23">
        <v>719411342</v>
      </c>
      <c r="F23">
        <v>1</v>
      </c>
      <c r="G23" t="s">
        <v>62</v>
      </c>
      <c r="H23" t="s">
        <v>230</v>
      </c>
      <c r="I23" t="s">
        <v>101</v>
      </c>
      <c r="J23" t="s">
        <v>101</v>
      </c>
      <c r="K23" t="s">
        <v>241</v>
      </c>
    </row>
    <row r="24" spans="1:11" ht="15" x14ac:dyDescent="0.2">
      <c r="A24" t="s">
        <v>229</v>
      </c>
      <c r="B24">
        <v>10.050000000000001</v>
      </c>
      <c r="C24" t="s">
        <v>99</v>
      </c>
      <c r="D24" t="s">
        <v>64</v>
      </c>
      <c r="E24">
        <v>729674397</v>
      </c>
      <c r="F24">
        <v>1</v>
      </c>
      <c r="G24" t="s">
        <v>65</v>
      </c>
      <c r="H24" t="s">
        <v>230</v>
      </c>
      <c r="I24" t="s">
        <v>101</v>
      </c>
      <c r="J24" t="s">
        <v>101</v>
      </c>
      <c r="K24" t="s">
        <v>242</v>
      </c>
    </row>
    <row r="25" spans="1:11" ht="15" x14ac:dyDescent="0.2">
      <c r="A25" t="s">
        <v>229</v>
      </c>
      <c r="B25">
        <v>10.050000000000001</v>
      </c>
      <c r="C25" t="s">
        <v>99</v>
      </c>
      <c r="D25" t="s">
        <v>67</v>
      </c>
      <c r="E25">
        <v>759213321</v>
      </c>
      <c r="F25">
        <v>1</v>
      </c>
      <c r="G25" t="s">
        <v>68</v>
      </c>
      <c r="H25" t="s">
        <v>230</v>
      </c>
      <c r="I25" t="s">
        <v>101</v>
      </c>
      <c r="J25" t="s">
        <v>101</v>
      </c>
      <c r="K25" t="s">
        <v>243</v>
      </c>
    </row>
    <row r="26" spans="1:11" ht="15" x14ac:dyDescent="0.2">
      <c r="A26" t="s">
        <v>229</v>
      </c>
      <c r="B26">
        <v>10.050000000000001</v>
      </c>
      <c r="C26" t="s">
        <v>99</v>
      </c>
      <c r="D26" t="s">
        <v>70</v>
      </c>
      <c r="E26">
        <v>93788228</v>
      </c>
      <c r="F26">
        <v>1</v>
      </c>
      <c r="G26" t="s">
        <v>71</v>
      </c>
      <c r="H26" t="s">
        <v>230</v>
      </c>
      <c r="I26" t="s">
        <v>101</v>
      </c>
      <c r="J26" t="s">
        <v>101</v>
      </c>
      <c r="K26" t="s">
        <v>244</v>
      </c>
    </row>
    <row r="27" spans="1:11" ht="15" x14ac:dyDescent="0.2">
      <c r="A27" t="s">
        <v>229</v>
      </c>
      <c r="B27">
        <v>10.050000000000001</v>
      </c>
      <c r="C27" t="s">
        <v>99</v>
      </c>
      <c r="D27" t="s">
        <v>72</v>
      </c>
      <c r="E27">
        <v>129547480</v>
      </c>
      <c r="F27">
        <v>1</v>
      </c>
      <c r="G27" t="s">
        <v>73</v>
      </c>
      <c r="H27" t="s">
        <v>230</v>
      </c>
      <c r="I27" t="s">
        <v>101</v>
      </c>
      <c r="J27" t="s">
        <v>101</v>
      </c>
      <c r="K27" t="s">
        <v>245</v>
      </c>
    </row>
    <row r="28" spans="1:11" ht="15" x14ac:dyDescent="0.2">
      <c r="A28" t="s">
        <v>229</v>
      </c>
      <c r="B28">
        <v>10.050000000000001</v>
      </c>
      <c r="C28" t="s">
        <v>99</v>
      </c>
      <c r="D28" t="s">
        <v>74</v>
      </c>
      <c r="E28">
        <v>170575729</v>
      </c>
      <c r="F28">
        <v>1</v>
      </c>
      <c r="G28" t="s">
        <v>75</v>
      </c>
      <c r="H28" t="s">
        <v>230</v>
      </c>
      <c r="I28" t="s">
        <v>101</v>
      </c>
      <c r="J28" t="s">
        <v>101</v>
      </c>
      <c r="K28" t="s">
        <v>246</v>
      </c>
    </row>
    <row r="29" spans="1:11" ht="15" x14ac:dyDescent="0.2">
      <c r="A29" t="s">
        <v>229</v>
      </c>
      <c r="B29">
        <v>10.050000000000001</v>
      </c>
      <c r="C29" t="s">
        <v>99</v>
      </c>
      <c r="D29" t="s">
        <v>76</v>
      </c>
      <c r="E29">
        <v>242508066</v>
      </c>
      <c r="F29">
        <v>1</v>
      </c>
      <c r="G29" t="s">
        <v>77</v>
      </c>
      <c r="H29" t="s">
        <v>230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229</v>
      </c>
      <c r="B30">
        <v>10.050000000000001</v>
      </c>
      <c r="C30" t="s">
        <v>99</v>
      </c>
      <c r="D30" t="s">
        <v>78</v>
      </c>
      <c r="E30">
        <v>313381638</v>
      </c>
      <c r="F30">
        <v>1</v>
      </c>
      <c r="G30" t="s">
        <v>79</v>
      </c>
      <c r="H30" t="s">
        <v>230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229</v>
      </c>
      <c r="B31">
        <v>10.050000000000001</v>
      </c>
      <c r="C31" t="s">
        <v>99</v>
      </c>
      <c r="D31" t="s">
        <v>80</v>
      </c>
      <c r="E31">
        <v>424089764</v>
      </c>
      <c r="F31">
        <v>1</v>
      </c>
      <c r="G31" t="s">
        <v>81</v>
      </c>
      <c r="H31" t="s">
        <v>230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229</v>
      </c>
      <c r="B32">
        <v>10.050000000000001</v>
      </c>
      <c r="C32" t="s">
        <v>99</v>
      </c>
      <c r="D32" t="s">
        <v>82</v>
      </c>
      <c r="E32">
        <v>531340936</v>
      </c>
      <c r="F32">
        <v>1</v>
      </c>
      <c r="G32" t="s">
        <v>83</v>
      </c>
      <c r="H32" t="s">
        <v>230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229</v>
      </c>
      <c r="B33">
        <v>10.050000000000001</v>
      </c>
      <c r="C33" t="s">
        <v>99</v>
      </c>
      <c r="D33" t="s">
        <v>84</v>
      </c>
      <c r="E33">
        <v>576731938</v>
      </c>
      <c r="F33">
        <v>1</v>
      </c>
      <c r="G33" t="s">
        <v>85</v>
      </c>
      <c r="H33" t="s">
        <v>230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229</v>
      </c>
      <c r="B34">
        <v>10.050000000000001</v>
      </c>
      <c r="C34" t="s">
        <v>99</v>
      </c>
      <c r="D34" t="s">
        <v>86</v>
      </c>
      <c r="E34">
        <v>695055991</v>
      </c>
      <c r="F34">
        <v>1</v>
      </c>
      <c r="G34" t="s">
        <v>87</v>
      </c>
      <c r="H34" t="s">
        <v>230</v>
      </c>
      <c r="I34" t="s">
        <v>101</v>
      </c>
      <c r="J34" t="s">
        <v>101</v>
      </c>
      <c r="K34" t="s">
        <v>247</v>
      </c>
    </row>
    <row r="35" spans="1:11" ht="15" x14ac:dyDescent="0.2">
      <c r="A35" t="s">
        <v>229</v>
      </c>
      <c r="B35">
        <v>10.050000000000001</v>
      </c>
      <c r="C35" t="s">
        <v>99</v>
      </c>
      <c r="D35" t="s">
        <v>89</v>
      </c>
      <c r="E35">
        <v>733283802</v>
      </c>
      <c r="F35">
        <v>1</v>
      </c>
      <c r="G35" t="s">
        <v>90</v>
      </c>
      <c r="H35" t="s">
        <v>230</v>
      </c>
      <c r="I35" t="s">
        <v>101</v>
      </c>
      <c r="J35" t="s">
        <v>101</v>
      </c>
      <c r="K35" t="s">
        <v>248</v>
      </c>
    </row>
    <row r="36" spans="1:11" ht="15" x14ac:dyDescent="0.2">
      <c r="A36" t="s">
        <v>229</v>
      </c>
      <c r="B36">
        <v>10.050000000000001</v>
      </c>
      <c r="C36" t="s">
        <v>99</v>
      </c>
      <c r="D36" t="s">
        <v>92</v>
      </c>
      <c r="E36">
        <v>730523366</v>
      </c>
      <c r="F36">
        <v>1</v>
      </c>
      <c r="G36" t="s">
        <v>93</v>
      </c>
      <c r="H36" t="s">
        <v>230</v>
      </c>
      <c r="I36" t="s">
        <v>101</v>
      </c>
      <c r="J36" t="s">
        <v>101</v>
      </c>
      <c r="K36" t="s">
        <v>249</v>
      </c>
    </row>
    <row r="37" spans="1:11" ht="15" x14ac:dyDescent="0.2">
      <c r="A37" t="s">
        <v>229</v>
      </c>
      <c r="B37">
        <v>10.050000000000001</v>
      </c>
      <c r="C37" t="s">
        <v>99</v>
      </c>
      <c r="D37" t="s">
        <v>95</v>
      </c>
      <c r="E37">
        <v>673619680</v>
      </c>
      <c r="F37">
        <v>1</v>
      </c>
      <c r="G37" t="s">
        <v>96</v>
      </c>
      <c r="H37" t="s">
        <v>230</v>
      </c>
      <c r="I37" t="s">
        <v>101</v>
      </c>
      <c r="J37" t="s">
        <v>101</v>
      </c>
      <c r="K37" t="s">
        <v>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251</v>
      </c>
      <c r="B2">
        <v>9.64</v>
      </c>
      <c r="C2" t="s">
        <v>12</v>
      </c>
      <c r="D2" t="s">
        <v>13</v>
      </c>
      <c r="E2">
        <v>42681684105</v>
      </c>
      <c r="F2">
        <v>500</v>
      </c>
      <c r="G2" t="s">
        <v>14</v>
      </c>
      <c r="H2" t="s">
        <v>252</v>
      </c>
      <c r="I2">
        <v>169.38300000000001</v>
      </c>
      <c r="J2">
        <v>251982913</v>
      </c>
      <c r="K2" t="s">
        <v>253</v>
      </c>
    </row>
    <row r="3" spans="1:11" ht="15" x14ac:dyDescent="0.2">
      <c r="A3" t="s">
        <v>251</v>
      </c>
      <c r="B3">
        <v>9.64</v>
      </c>
      <c r="C3" t="s">
        <v>12</v>
      </c>
      <c r="D3" t="s">
        <v>17</v>
      </c>
      <c r="E3">
        <v>32134289145</v>
      </c>
      <c r="F3">
        <v>250</v>
      </c>
      <c r="G3" t="s">
        <v>18</v>
      </c>
      <c r="H3" t="s">
        <v>252</v>
      </c>
      <c r="I3">
        <v>69.02</v>
      </c>
      <c r="J3">
        <v>465581917</v>
      </c>
      <c r="K3" t="s">
        <v>253</v>
      </c>
    </row>
    <row r="4" spans="1:11" ht="15" x14ac:dyDescent="0.2">
      <c r="A4" t="s">
        <v>251</v>
      </c>
      <c r="B4">
        <v>9.64</v>
      </c>
      <c r="C4" t="s">
        <v>12</v>
      </c>
      <c r="D4" t="s">
        <v>19</v>
      </c>
      <c r="E4">
        <v>23236361528</v>
      </c>
      <c r="F4">
        <v>125</v>
      </c>
      <c r="G4" t="s">
        <v>20</v>
      </c>
      <c r="H4" t="s">
        <v>252</v>
      </c>
      <c r="I4">
        <v>36.234000000000002</v>
      </c>
      <c r="J4">
        <v>641282928</v>
      </c>
      <c r="K4" t="s">
        <v>253</v>
      </c>
    </row>
    <row r="5" spans="1:11" ht="15" x14ac:dyDescent="0.2">
      <c r="A5" t="s">
        <v>251</v>
      </c>
      <c r="B5">
        <v>9.64</v>
      </c>
      <c r="C5" t="s">
        <v>12</v>
      </c>
      <c r="D5" t="s">
        <v>21</v>
      </c>
      <c r="E5">
        <v>16909682150</v>
      </c>
      <c r="F5">
        <v>62.5</v>
      </c>
      <c r="G5" t="s">
        <v>22</v>
      </c>
      <c r="H5" t="s">
        <v>252</v>
      </c>
      <c r="I5">
        <v>18.788</v>
      </c>
      <c r="J5">
        <v>900018895</v>
      </c>
      <c r="K5" t="s">
        <v>253</v>
      </c>
    </row>
    <row r="6" spans="1:11" ht="15" x14ac:dyDescent="0.2">
      <c r="A6" t="s">
        <v>251</v>
      </c>
      <c r="B6">
        <v>9.64</v>
      </c>
      <c r="C6" t="s">
        <v>12</v>
      </c>
      <c r="D6" t="s">
        <v>23</v>
      </c>
      <c r="E6">
        <v>12648120513</v>
      </c>
      <c r="F6">
        <v>31.25</v>
      </c>
      <c r="G6" t="s">
        <v>24</v>
      </c>
      <c r="H6" t="s">
        <v>252</v>
      </c>
      <c r="I6">
        <v>10.448</v>
      </c>
      <c r="J6">
        <v>1210535528</v>
      </c>
      <c r="K6" t="s">
        <v>254</v>
      </c>
    </row>
    <row r="7" spans="1:11" ht="15" x14ac:dyDescent="0.2">
      <c r="A7" t="s">
        <v>251</v>
      </c>
      <c r="B7">
        <v>9.64</v>
      </c>
      <c r="C7" t="s">
        <v>12</v>
      </c>
      <c r="D7" t="s">
        <v>25</v>
      </c>
      <c r="E7">
        <v>8111521517</v>
      </c>
      <c r="F7">
        <v>15.625</v>
      </c>
      <c r="G7" t="s">
        <v>26</v>
      </c>
      <c r="H7" t="s">
        <v>252</v>
      </c>
      <c r="I7">
        <v>5.27</v>
      </c>
      <c r="J7">
        <v>1539329967</v>
      </c>
      <c r="K7" t="s">
        <v>255</v>
      </c>
    </row>
    <row r="8" spans="1:11" ht="15" x14ac:dyDescent="0.2">
      <c r="A8" t="s">
        <v>251</v>
      </c>
      <c r="B8">
        <v>9.64</v>
      </c>
      <c r="C8" t="s">
        <v>12</v>
      </c>
      <c r="D8" t="s">
        <v>27</v>
      </c>
      <c r="E8">
        <v>5079245028</v>
      </c>
      <c r="F8">
        <v>7.8129999999999997</v>
      </c>
      <c r="G8" t="s">
        <v>28</v>
      </c>
      <c r="H8" t="s">
        <v>252</v>
      </c>
      <c r="I8">
        <v>2.6960000000000002</v>
      </c>
      <c r="J8">
        <v>1884330062</v>
      </c>
      <c r="K8" t="s">
        <v>256</v>
      </c>
    </row>
    <row r="9" spans="1:11" ht="15" x14ac:dyDescent="0.2">
      <c r="A9" t="s">
        <v>251</v>
      </c>
      <c r="B9">
        <v>9.64</v>
      </c>
      <c r="C9" t="s">
        <v>12</v>
      </c>
      <c r="D9" t="s">
        <v>29</v>
      </c>
      <c r="E9">
        <v>3179435836</v>
      </c>
      <c r="F9">
        <v>3.9060000000000001</v>
      </c>
      <c r="G9" t="s">
        <v>30</v>
      </c>
      <c r="H9" t="s">
        <v>252</v>
      </c>
      <c r="I9">
        <v>1.355</v>
      </c>
      <c r="J9">
        <v>2347090996</v>
      </c>
      <c r="K9" t="s">
        <v>257</v>
      </c>
    </row>
    <row r="10" spans="1:11" ht="15" x14ac:dyDescent="0.2">
      <c r="A10" t="s">
        <v>251</v>
      </c>
      <c r="B10">
        <v>9.64</v>
      </c>
      <c r="C10" t="s">
        <v>12</v>
      </c>
      <c r="D10" t="s">
        <v>31</v>
      </c>
      <c r="E10">
        <v>1882831276</v>
      </c>
      <c r="F10">
        <v>1.9530000000000001</v>
      </c>
      <c r="G10" t="s">
        <v>32</v>
      </c>
      <c r="H10" t="s">
        <v>252</v>
      </c>
      <c r="I10">
        <v>0.77200000000000002</v>
      </c>
      <c r="J10">
        <v>2438035548</v>
      </c>
      <c r="K10" t="s">
        <v>258</v>
      </c>
    </row>
    <row r="11" spans="1:11" ht="15" x14ac:dyDescent="0.2">
      <c r="A11" t="s">
        <v>251</v>
      </c>
      <c r="B11">
        <v>9.64</v>
      </c>
      <c r="C11" t="s">
        <v>12</v>
      </c>
      <c r="D11" t="s">
        <v>34</v>
      </c>
      <c r="E11">
        <v>1022261953</v>
      </c>
      <c r="F11">
        <v>0.97699999999999998</v>
      </c>
      <c r="G11" t="s">
        <v>35</v>
      </c>
      <c r="H11" t="s">
        <v>252</v>
      </c>
      <c r="I11">
        <v>0.375</v>
      </c>
      <c r="J11">
        <v>2726617005</v>
      </c>
      <c r="K11" t="s">
        <v>259</v>
      </c>
    </row>
    <row r="12" spans="1:11" ht="15" x14ac:dyDescent="0.2">
      <c r="A12" t="s">
        <v>251</v>
      </c>
      <c r="B12">
        <v>9.64</v>
      </c>
      <c r="C12" t="s">
        <v>12</v>
      </c>
      <c r="D12" t="s">
        <v>37</v>
      </c>
      <c r="E12">
        <v>558997675</v>
      </c>
      <c r="F12">
        <v>0.48799999999999999</v>
      </c>
      <c r="G12" t="s">
        <v>38</v>
      </c>
      <c r="H12" t="s">
        <v>252</v>
      </c>
      <c r="I12">
        <v>0.19800000000000001</v>
      </c>
      <c r="J12">
        <v>2816299824</v>
      </c>
      <c r="K12" t="s">
        <v>260</v>
      </c>
    </row>
    <row r="13" spans="1:11" ht="15" x14ac:dyDescent="0.2">
      <c r="A13" t="s">
        <v>251</v>
      </c>
      <c r="B13">
        <v>9.64</v>
      </c>
      <c r="C13" t="s">
        <v>12</v>
      </c>
      <c r="D13" t="s">
        <v>40</v>
      </c>
      <c r="E13">
        <v>302952452</v>
      </c>
      <c r="F13">
        <v>0.24399999999999999</v>
      </c>
      <c r="G13" t="s">
        <v>41</v>
      </c>
      <c r="H13" t="s">
        <v>252</v>
      </c>
      <c r="I13">
        <v>9.9000000000000005E-2</v>
      </c>
      <c r="J13">
        <v>3072018159</v>
      </c>
      <c r="K13" t="s">
        <v>261</v>
      </c>
    </row>
    <row r="14" spans="1:11" ht="15" x14ac:dyDescent="0.2">
      <c r="A14" t="s">
        <v>251</v>
      </c>
      <c r="B14">
        <v>9.64</v>
      </c>
      <c r="C14" t="s">
        <v>12</v>
      </c>
      <c r="D14" t="s">
        <v>43</v>
      </c>
      <c r="E14">
        <v>33794688980</v>
      </c>
      <c r="F14">
        <v>500</v>
      </c>
      <c r="G14" t="s">
        <v>44</v>
      </c>
      <c r="H14" t="s">
        <v>252</v>
      </c>
      <c r="I14">
        <v>114.908</v>
      </c>
      <c r="J14">
        <v>294102736</v>
      </c>
      <c r="K14" t="s">
        <v>262</v>
      </c>
    </row>
    <row r="15" spans="1:11" ht="15" x14ac:dyDescent="0.2">
      <c r="A15" t="s">
        <v>251</v>
      </c>
      <c r="B15">
        <v>9.64</v>
      </c>
      <c r="C15" t="s">
        <v>12</v>
      </c>
      <c r="D15" t="s">
        <v>45</v>
      </c>
      <c r="E15">
        <v>24790581867</v>
      </c>
      <c r="F15">
        <v>250</v>
      </c>
      <c r="G15" t="s">
        <v>46</v>
      </c>
      <c r="H15" t="s">
        <v>252</v>
      </c>
      <c r="I15">
        <v>51.127000000000002</v>
      </c>
      <c r="J15">
        <v>484882695</v>
      </c>
      <c r="K15" t="s">
        <v>263</v>
      </c>
    </row>
    <row r="16" spans="1:11" ht="15" x14ac:dyDescent="0.2">
      <c r="A16" t="s">
        <v>251</v>
      </c>
      <c r="B16">
        <v>9.64</v>
      </c>
      <c r="C16" t="s">
        <v>12</v>
      </c>
      <c r="D16" t="s">
        <v>47</v>
      </c>
      <c r="E16">
        <v>18721461825</v>
      </c>
      <c r="F16">
        <v>125</v>
      </c>
      <c r="G16" t="s">
        <v>48</v>
      </c>
      <c r="H16" t="s">
        <v>252</v>
      </c>
      <c r="I16">
        <v>26.079000000000001</v>
      </c>
      <c r="J16">
        <v>717887364</v>
      </c>
      <c r="K16" t="s">
        <v>264</v>
      </c>
    </row>
    <row r="17" spans="1:11" ht="15" x14ac:dyDescent="0.2">
      <c r="A17" t="s">
        <v>251</v>
      </c>
      <c r="B17">
        <v>9.64</v>
      </c>
      <c r="C17" t="s">
        <v>12</v>
      </c>
      <c r="D17" t="s">
        <v>49</v>
      </c>
      <c r="E17">
        <v>13670220032</v>
      </c>
      <c r="F17">
        <v>62.5</v>
      </c>
      <c r="G17" t="s">
        <v>50</v>
      </c>
      <c r="H17" t="s">
        <v>252</v>
      </c>
      <c r="I17">
        <v>13.612</v>
      </c>
      <c r="J17">
        <v>1004284167</v>
      </c>
      <c r="K17" t="s">
        <v>253</v>
      </c>
    </row>
    <row r="18" spans="1:11" ht="15" x14ac:dyDescent="0.2">
      <c r="A18" t="s">
        <v>251</v>
      </c>
      <c r="B18">
        <v>9.64</v>
      </c>
      <c r="C18" t="s">
        <v>12</v>
      </c>
      <c r="D18" t="s">
        <v>51</v>
      </c>
      <c r="E18">
        <v>9546345153</v>
      </c>
      <c r="F18">
        <v>31.25</v>
      </c>
      <c r="G18" t="s">
        <v>52</v>
      </c>
      <c r="H18" t="s">
        <v>252</v>
      </c>
      <c r="I18">
        <v>7.2510000000000003</v>
      </c>
      <c r="J18">
        <v>1316614747</v>
      </c>
      <c r="K18" t="s">
        <v>253</v>
      </c>
    </row>
    <row r="19" spans="1:11" ht="15" x14ac:dyDescent="0.2">
      <c r="A19" t="s">
        <v>251</v>
      </c>
      <c r="B19">
        <v>9.64</v>
      </c>
      <c r="C19" t="s">
        <v>12</v>
      </c>
      <c r="D19" t="s">
        <v>53</v>
      </c>
      <c r="E19">
        <v>6672562183</v>
      </c>
      <c r="F19">
        <v>15.625</v>
      </c>
      <c r="G19" t="s">
        <v>54</v>
      </c>
      <c r="H19" t="s">
        <v>252</v>
      </c>
      <c r="I19">
        <v>3.9329999999999998</v>
      </c>
      <c r="J19">
        <v>1696588725</v>
      </c>
      <c r="K19" t="s">
        <v>253</v>
      </c>
    </row>
    <row r="20" spans="1:11" ht="15" x14ac:dyDescent="0.2">
      <c r="A20" t="s">
        <v>251</v>
      </c>
      <c r="B20">
        <v>9.64</v>
      </c>
      <c r="C20" t="s">
        <v>12</v>
      </c>
      <c r="D20" t="s">
        <v>55</v>
      </c>
      <c r="E20">
        <v>3775335131</v>
      </c>
      <c r="F20">
        <v>7.8129999999999997</v>
      </c>
      <c r="G20" t="s">
        <v>56</v>
      </c>
      <c r="H20" t="s">
        <v>252</v>
      </c>
      <c r="I20">
        <v>1.792</v>
      </c>
      <c r="J20">
        <v>2106405906</v>
      </c>
      <c r="K20" t="s">
        <v>253</v>
      </c>
    </row>
    <row r="21" spans="1:11" ht="15" x14ac:dyDescent="0.2">
      <c r="A21" t="s">
        <v>251</v>
      </c>
      <c r="B21">
        <v>9.64</v>
      </c>
      <c r="C21" t="s">
        <v>12</v>
      </c>
      <c r="D21" t="s">
        <v>57</v>
      </c>
      <c r="E21">
        <v>2443113798</v>
      </c>
      <c r="F21">
        <v>3.9060000000000001</v>
      </c>
      <c r="G21" t="s">
        <v>58</v>
      </c>
      <c r="H21" t="s">
        <v>252</v>
      </c>
      <c r="I21">
        <v>0.98499999999999999</v>
      </c>
      <c r="J21">
        <v>2480384103</v>
      </c>
      <c r="K21" t="s">
        <v>253</v>
      </c>
    </row>
    <row r="22" spans="1:11" ht="15" x14ac:dyDescent="0.2">
      <c r="A22" t="s">
        <v>251</v>
      </c>
      <c r="B22">
        <v>9.64</v>
      </c>
      <c r="C22" t="s">
        <v>12</v>
      </c>
      <c r="D22" t="s">
        <v>59</v>
      </c>
      <c r="E22">
        <v>1482809625</v>
      </c>
      <c r="F22">
        <v>1.9530000000000001</v>
      </c>
      <c r="G22" t="s">
        <v>60</v>
      </c>
      <c r="H22" t="s">
        <v>252</v>
      </c>
      <c r="I22">
        <v>0.53600000000000003</v>
      </c>
      <c r="J22">
        <v>2764074307</v>
      </c>
      <c r="K22" t="s">
        <v>253</v>
      </c>
    </row>
    <row r="23" spans="1:11" ht="15" x14ac:dyDescent="0.2">
      <c r="A23" t="s">
        <v>251</v>
      </c>
      <c r="B23">
        <v>9.64</v>
      </c>
      <c r="C23" t="s">
        <v>12</v>
      </c>
      <c r="D23" t="s">
        <v>61</v>
      </c>
      <c r="E23">
        <v>757341815</v>
      </c>
      <c r="F23">
        <v>0.97699999999999998</v>
      </c>
      <c r="G23" t="s">
        <v>62</v>
      </c>
      <c r="H23" t="s">
        <v>252</v>
      </c>
      <c r="I23">
        <v>0.26900000000000002</v>
      </c>
      <c r="J23">
        <v>2814837499</v>
      </c>
      <c r="K23" t="s">
        <v>253</v>
      </c>
    </row>
    <row r="24" spans="1:11" ht="15" x14ac:dyDescent="0.2">
      <c r="A24" t="s">
        <v>251</v>
      </c>
      <c r="B24">
        <v>9.64</v>
      </c>
      <c r="C24" t="s">
        <v>12</v>
      </c>
      <c r="D24" t="s">
        <v>64</v>
      </c>
      <c r="E24">
        <v>431156313</v>
      </c>
      <c r="F24">
        <v>0.48799999999999999</v>
      </c>
      <c r="G24" t="s">
        <v>65</v>
      </c>
      <c r="H24" t="s">
        <v>252</v>
      </c>
      <c r="I24">
        <v>0.14000000000000001</v>
      </c>
      <c r="J24">
        <v>3071945771</v>
      </c>
      <c r="K24" t="s">
        <v>253</v>
      </c>
    </row>
    <row r="25" spans="1:11" ht="15" x14ac:dyDescent="0.2">
      <c r="A25" t="s">
        <v>251</v>
      </c>
      <c r="B25">
        <v>9.64</v>
      </c>
      <c r="C25" t="s">
        <v>12</v>
      </c>
      <c r="D25" t="s">
        <v>67</v>
      </c>
      <c r="E25">
        <v>222174670</v>
      </c>
      <c r="F25">
        <v>0.24399999999999999</v>
      </c>
      <c r="G25" t="s">
        <v>68</v>
      </c>
      <c r="H25" t="s">
        <v>252</v>
      </c>
      <c r="I25">
        <v>7.1999999999999995E-2</v>
      </c>
      <c r="J25">
        <v>3099201833</v>
      </c>
      <c r="K25" t="s">
        <v>253</v>
      </c>
    </row>
    <row r="26" spans="1:11" ht="15" x14ac:dyDescent="0.2">
      <c r="A26" t="s">
        <v>251</v>
      </c>
      <c r="B26">
        <v>9.64</v>
      </c>
      <c r="C26" t="s">
        <v>12</v>
      </c>
      <c r="D26" t="s">
        <v>70</v>
      </c>
      <c r="E26">
        <v>41800050927</v>
      </c>
      <c r="F26">
        <v>500</v>
      </c>
      <c r="G26" t="s">
        <v>71</v>
      </c>
      <c r="H26" t="s">
        <v>252</v>
      </c>
      <c r="I26">
        <v>163.52199999999999</v>
      </c>
      <c r="J26">
        <v>255623499</v>
      </c>
      <c r="K26" t="s">
        <v>253</v>
      </c>
    </row>
    <row r="27" spans="1:11" ht="15" x14ac:dyDescent="0.2">
      <c r="A27" t="s">
        <v>251</v>
      </c>
      <c r="B27">
        <v>9.64</v>
      </c>
      <c r="C27" t="s">
        <v>12</v>
      </c>
      <c r="D27" t="s">
        <v>72</v>
      </c>
      <c r="E27">
        <v>31271098671</v>
      </c>
      <c r="F27">
        <v>250</v>
      </c>
      <c r="G27" t="s">
        <v>73</v>
      </c>
      <c r="H27" t="s">
        <v>252</v>
      </c>
      <c r="I27">
        <v>72.596000000000004</v>
      </c>
      <c r="J27">
        <v>430753961</v>
      </c>
      <c r="K27" t="s">
        <v>253</v>
      </c>
    </row>
    <row r="28" spans="1:11" ht="15" x14ac:dyDescent="0.2">
      <c r="A28" t="s">
        <v>251</v>
      </c>
      <c r="B28">
        <v>9.64</v>
      </c>
      <c r="C28" t="s">
        <v>12</v>
      </c>
      <c r="D28" t="s">
        <v>74</v>
      </c>
      <c r="E28">
        <v>23642711713</v>
      </c>
      <c r="F28">
        <v>125</v>
      </c>
      <c r="G28" t="s">
        <v>75</v>
      </c>
      <c r="H28" t="s">
        <v>252</v>
      </c>
      <c r="I28">
        <v>37.997999999999998</v>
      </c>
      <c r="J28">
        <v>622205913</v>
      </c>
      <c r="K28" t="s">
        <v>253</v>
      </c>
    </row>
    <row r="29" spans="1:11" ht="15" x14ac:dyDescent="0.2">
      <c r="A29" t="s">
        <v>251</v>
      </c>
      <c r="B29">
        <v>9.64</v>
      </c>
      <c r="C29" t="s">
        <v>12</v>
      </c>
      <c r="D29" t="s">
        <v>76</v>
      </c>
      <c r="E29">
        <v>17635736902</v>
      </c>
      <c r="F29">
        <v>62.5</v>
      </c>
      <c r="G29" t="s">
        <v>77</v>
      </c>
      <c r="H29" t="s">
        <v>252</v>
      </c>
      <c r="I29">
        <v>19.506</v>
      </c>
      <c r="J29">
        <v>904122387</v>
      </c>
      <c r="K29" t="s">
        <v>253</v>
      </c>
    </row>
    <row r="30" spans="1:11" ht="15" x14ac:dyDescent="0.2">
      <c r="A30" t="s">
        <v>251</v>
      </c>
      <c r="B30">
        <v>9.64</v>
      </c>
      <c r="C30" t="s">
        <v>12</v>
      </c>
      <c r="D30" t="s">
        <v>78</v>
      </c>
      <c r="E30">
        <v>12585593049</v>
      </c>
      <c r="F30">
        <v>31.25</v>
      </c>
      <c r="G30" t="s">
        <v>79</v>
      </c>
      <c r="H30" t="s">
        <v>252</v>
      </c>
      <c r="I30">
        <v>10.53</v>
      </c>
      <c r="J30">
        <v>1195264728</v>
      </c>
      <c r="K30" t="s">
        <v>265</v>
      </c>
    </row>
    <row r="31" spans="1:11" ht="15" x14ac:dyDescent="0.2">
      <c r="A31" t="s">
        <v>251</v>
      </c>
      <c r="B31">
        <v>9.64</v>
      </c>
      <c r="C31" t="s">
        <v>12</v>
      </c>
      <c r="D31" t="s">
        <v>80</v>
      </c>
      <c r="E31">
        <v>8373638800</v>
      </c>
      <c r="F31">
        <v>15.625</v>
      </c>
      <c r="G31" t="s">
        <v>81</v>
      </c>
      <c r="H31" t="s">
        <v>252</v>
      </c>
      <c r="I31">
        <v>5.4420000000000002</v>
      </c>
      <c r="J31">
        <v>1538657869</v>
      </c>
      <c r="K31" t="s">
        <v>266</v>
      </c>
    </row>
    <row r="32" spans="1:11" ht="15" x14ac:dyDescent="0.2">
      <c r="A32" t="s">
        <v>251</v>
      </c>
      <c r="B32">
        <v>9.64</v>
      </c>
      <c r="C32" t="s">
        <v>12</v>
      </c>
      <c r="D32" t="s">
        <v>82</v>
      </c>
      <c r="E32">
        <v>5096163434</v>
      </c>
      <c r="F32">
        <v>7.8129999999999997</v>
      </c>
      <c r="G32" t="s">
        <v>83</v>
      </c>
      <c r="H32" t="s">
        <v>252</v>
      </c>
      <c r="I32">
        <v>2.5630000000000002</v>
      </c>
      <c r="J32">
        <v>1988069252</v>
      </c>
      <c r="K32" t="s">
        <v>267</v>
      </c>
    </row>
    <row r="33" spans="1:11" ht="15" x14ac:dyDescent="0.2">
      <c r="A33" t="s">
        <v>251</v>
      </c>
      <c r="B33">
        <v>9.64</v>
      </c>
      <c r="C33" t="s">
        <v>12</v>
      </c>
      <c r="D33" t="s">
        <v>84</v>
      </c>
      <c r="E33">
        <v>3079959900</v>
      </c>
      <c r="F33">
        <v>3.9060000000000001</v>
      </c>
      <c r="G33" t="s">
        <v>85</v>
      </c>
      <c r="H33" t="s">
        <v>252</v>
      </c>
      <c r="I33">
        <v>1.389</v>
      </c>
      <c r="J33">
        <v>2217965962</v>
      </c>
      <c r="K33" t="s">
        <v>268</v>
      </c>
    </row>
    <row r="34" spans="1:11" ht="15" x14ac:dyDescent="0.2">
      <c r="A34" t="s">
        <v>251</v>
      </c>
      <c r="B34">
        <v>9.64</v>
      </c>
      <c r="C34" t="s">
        <v>12</v>
      </c>
      <c r="D34" t="s">
        <v>86</v>
      </c>
      <c r="E34">
        <v>2115631462</v>
      </c>
      <c r="F34">
        <v>1.9530000000000001</v>
      </c>
      <c r="G34" t="s">
        <v>87</v>
      </c>
      <c r="H34" t="s">
        <v>252</v>
      </c>
      <c r="I34">
        <v>0.78700000000000003</v>
      </c>
      <c r="J34">
        <v>2688474654</v>
      </c>
      <c r="K34" t="s">
        <v>269</v>
      </c>
    </row>
    <row r="35" spans="1:11" ht="15" x14ac:dyDescent="0.2">
      <c r="A35" t="s">
        <v>251</v>
      </c>
      <c r="B35">
        <v>9.64</v>
      </c>
      <c r="C35" t="s">
        <v>12</v>
      </c>
      <c r="D35" t="s">
        <v>89</v>
      </c>
      <c r="E35">
        <v>1108325498</v>
      </c>
      <c r="F35">
        <v>0.97699999999999998</v>
      </c>
      <c r="G35" t="s">
        <v>90</v>
      </c>
      <c r="H35" t="s">
        <v>252</v>
      </c>
      <c r="I35">
        <v>0.39</v>
      </c>
      <c r="J35">
        <v>2844763564</v>
      </c>
      <c r="K35" t="s">
        <v>270</v>
      </c>
    </row>
    <row r="36" spans="1:11" ht="15" x14ac:dyDescent="0.2">
      <c r="A36" t="s">
        <v>251</v>
      </c>
      <c r="B36">
        <v>9.64</v>
      </c>
      <c r="C36" t="s">
        <v>12</v>
      </c>
      <c r="D36" t="s">
        <v>92</v>
      </c>
      <c r="E36">
        <v>600833106</v>
      </c>
      <c r="F36">
        <v>0.48799999999999999</v>
      </c>
      <c r="G36" t="s">
        <v>93</v>
      </c>
      <c r="H36" t="s">
        <v>252</v>
      </c>
      <c r="I36">
        <v>0.20300000000000001</v>
      </c>
      <c r="J36">
        <v>2953873290</v>
      </c>
      <c r="K36" t="s">
        <v>271</v>
      </c>
    </row>
    <row r="37" spans="1:11" ht="15" x14ac:dyDescent="0.2">
      <c r="A37" t="s">
        <v>251</v>
      </c>
      <c r="B37">
        <v>9.64</v>
      </c>
      <c r="C37" t="s">
        <v>12</v>
      </c>
      <c r="D37" t="s">
        <v>95</v>
      </c>
      <c r="E37">
        <v>304182101</v>
      </c>
      <c r="F37">
        <v>0.24399999999999999</v>
      </c>
      <c r="G37" t="s">
        <v>96</v>
      </c>
      <c r="H37" t="s">
        <v>252</v>
      </c>
      <c r="I37">
        <v>0.10299999999999999</v>
      </c>
      <c r="J37">
        <v>2966206714</v>
      </c>
      <c r="K37" t="s">
        <v>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273</v>
      </c>
      <c r="B2">
        <v>9.64</v>
      </c>
      <c r="C2" t="s">
        <v>99</v>
      </c>
      <c r="D2" t="s">
        <v>13</v>
      </c>
      <c r="E2">
        <v>251982913</v>
      </c>
      <c r="F2">
        <v>1</v>
      </c>
      <c r="G2" t="s">
        <v>14</v>
      </c>
      <c r="H2" t="s">
        <v>274</v>
      </c>
      <c r="I2" t="s">
        <v>101</v>
      </c>
      <c r="J2" t="s">
        <v>101</v>
      </c>
      <c r="K2" t="s">
        <v>275</v>
      </c>
    </row>
    <row r="3" spans="1:11" ht="15" x14ac:dyDescent="0.2">
      <c r="A3" t="s">
        <v>273</v>
      </c>
      <c r="B3">
        <v>9.64</v>
      </c>
      <c r="C3" t="s">
        <v>99</v>
      </c>
      <c r="D3" t="s">
        <v>17</v>
      </c>
      <c r="E3">
        <v>465581917</v>
      </c>
      <c r="F3">
        <v>1</v>
      </c>
      <c r="G3" t="s">
        <v>18</v>
      </c>
      <c r="H3" t="s">
        <v>274</v>
      </c>
      <c r="I3" t="s">
        <v>101</v>
      </c>
      <c r="J3" t="s">
        <v>101</v>
      </c>
      <c r="K3" t="s">
        <v>276</v>
      </c>
    </row>
    <row r="4" spans="1:11" ht="15" x14ac:dyDescent="0.2">
      <c r="A4" t="s">
        <v>273</v>
      </c>
      <c r="B4">
        <v>9.64</v>
      </c>
      <c r="C4" t="s">
        <v>99</v>
      </c>
      <c r="D4" t="s">
        <v>19</v>
      </c>
      <c r="E4">
        <v>641282928</v>
      </c>
      <c r="F4">
        <v>1</v>
      </c>
      <c r="G4" t="s">
        <v>20</v>
      </c>
      <c r="H4" t="s">
        <v>274</v>
      </c>
      <c r="I4" t="s">
        <v>101</v>
      </c>
      <c r="J4" t="s">
        <v>101</v>
      </c>
      <c r="K4" t="s">
        <v>277</v>
      </c>
    </row>
    <row r="5" spans="1:11" ht="15" x14ac:dyDescent="0.2">
      <c r="A5" t="s">
        <v>273</v>
      </c>
      <c r="B5">
        <v>9.64</v>
      </c>
      <c r="C5" t="s">
        <v>99</v>
      </c>
      <c r="D5" t="s">
        <v>21</v>
      </c>
      <c r="E5">
        <v>900018895</v>
      </c>
      <c r="F5">
        <v>1</v>
      </c>
      <c r="G5" t="s">
        <v>22</v>
      </c>
      <c r="H5" t="s">
        <v>274</v>
      </c>
      <c r="I5" t="s">
        <v>101</v>
      </c>
      <c r="J5" t="s">
        <v>101</v>
      </c>
      <c r="K5" t="s">
        <v>16</v>
      </c>
    </row>
    <row r="6" spans="1:11" ht="15" x14ac:dyDescent="0.2">
      <c r="A6" t="s">
        <v>273</v>
      </c>
      <c r="B6">
        <v>9.64</v>
      </c>
      <c r="C6" t="s">
        <v>99</v>
      </c>
      <c r="D6" t="s">
        <v>23</v>
      </c>
      <c r="E6">
        <v>1210535528</v>
      </c>
      <c r="F6">
        <v>1</v>
      </c>
      <c r="G6" t="s">
        <v>24</v>
      </c>
      <c r="H6" t="s">
        <v>274</v>
      </c>
      <c r="I6" t="s">
        <v>101</v>
      </c>
      <c r="J6" t="s">
        <v>101</v>
      </c>
      <c r="K6" t="s">
        <v>16</v>
      </c>
    </row>
    <row r="7" spans="1:11" ht="15" x14ac:dyDescent="0.2">
      <c r="A7" t="s">
        <v>273</v>
      </c>
      <c r="B7">
        <v>9.64</v>
      </c>
      <c r="C7" t="s">
        <v>99</v>
      </c>
      <c r="D7" t="s">
        <v>25</v>
      </c>
      <c r="E7">
        <v>1539329967</v>
      </c>
      <c r="F7">
        <v>1</v>
      </c>
      <c r="G7" t="s">
        <v>26</v>
      </c>
      <c r="H7" t="s">
        <v>274</v>
      </c>
      <c r="I7" t="s">
        <v>101</v>
      </c>
      <c r="J7" t="s">
        <v>101</v>
      </c>
      <c r="K7" t="s">
        <v>16</v>
      </c>
    </row>
    <row r="8" spans="1:11" ht="15" x14ac:dyDescent="0.2">
      <c r="A8" t="s">
        <v>273</v>
      </c>
      <c r="B8">
        <v>9.64</v>
      </c>
      <c r="C8" t="s">
        <v>99</v>
      </c>
      <c r="D8" t="s">
        <v>27</v>
      </c>
      <c r="E8">
        <v>1884330062</v>
      </c>
      <c r="F8">
        <v>1</v>
      </c>
      <c r="G8" t="s">
        <v>28</v>
      </c>
      <c r="H8" t="s">
        <v>274</v>
      </c>
      <c r="I8" t="s">
        <v>101</v>
      </c>
      <c r="J8" t="s">
        <v>101</v>
      </c>
      <c r="K8" t="s">
        <v>16</v>
      </c>
    </row>
    <row r="9" spans="1:11" ht="15" x14ac:dyDescent="0.2">
      <c r="A9" t="s">
        <v>273</v>
      </c>
      <c r="B9">
        <v>9.64</v>
      </c>
      <c r="C9" t="s">
        <v>99</v>
      </c>
      <c r="D9" t="s">
        <v>29</v>
      </c>
      <c r="E9">
        <v>2347090996</v>
      </c>
      <c r="F9">
        <v>1</v>
      </c>
      <c r="G9" t="s">
        <v>30</v>
      </c>
      <c r="H9" t="s">
        <v>274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273</v>
      </c>
      <c r="B10">
        <v>9.64</v>
      </c>
      <c r="C10" t="s">
        <v>99</v>
      </c>
      <c r="D10" t="s">
        <v>31</v>
      </c>
      <c r="E10">
        <v>2438035548</v>
      </c>
      <c r="F10">
        <v>1</v>
      </c>
      <c r="G10" t="s">
        <v>32</v>
      </c>
      <c r="H10" t="s">
        <v>274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273</v>
      </c>
      <c r="B11">
        <v>9.64</v>
      </c>
      <c r="C11" t="s">
        <v>99</v>
      </c>
      <c r="D11" t="s">
        <v>34</v>
      </c>
      <c r="E11">
        <v>2726617005</v>
      </c>
      <c r="F11">
        <v>1</v>
      </c>
      <c r="G11" t="s">
        <v>35</v>
      </c>
      <c r="H11" t="s">
        <v>274</v>
      </c>
      <c r="I11" t="s">
        <v>101</v>
      </c>
      <c r="J11" t="s">
        <v>101</v>
      </c>
      <c r="K11" t="s">
        <v>278</v>
      </c>
    </row>
    <row r="12" spans="1:11" ht="15" x14ac:dyDescent="0.2">
      <c r="A12" t="s">
        <v>273</v>
      </c>
      <c r="B12">
        <v>9.64</v>
      </c>
      <c r="C12" t="s">
        <v>99</v>
      </c>
      <c r="D12" t="s">
        <v>37</v>
      </c>
      <c r="E12">
        <v>2816299824</v>
      </c>
      <c r="F12">
        <v>1</v>
      </c>
      <c r="G12" t="s">
        <v>38</v>
      </c>
      <c r="H12" t="s">
        <v>274</v>
      </c>
      <c r="I12" t="s">
        <v>101</v>
      </c>
      <c r="J12" t="s">
        <v>101</v>
      </c>
      <c r="K12" t="s">
        <v>279</v>
      </c>
    </row>
    <row r="13" spans="1:11" ht="15" x14ac:dyDescent="0.2">
      <c r="A13" t="s">
        <v>273</v>
      </c>
      <c r="B13">
        <v>9.64</v>
      </c>
      <c r="C13" t="s">
        <v>99</v>
      </c>
      <c r="D13" t="s">
        <v>40</v>
      </c>
      <c r="E13">
        <v>3072018159</v>
      </c>
      <c r="F13">
        <v>1</v>
      </c>
      <c r="G13" t="s">
        <v>41</v>
      </c>
      <c r="H13" t="s">
        <v>274</v>
      </c>
      <c r="I13" t="s">
        <v>101</v>
      </c>
      <c r="J13" t="s">
        <v>101</v>
      </c>
      <c r="K13" t="s">
        <v>280</v>
      </c>
    </row>
    <row r="14" spans="1:11" ht="15" x14ac:dyDescent="0.2">
      <c r="A14" t="s">
        <v>273</v>
      </c>
      <c r="B14">
        <v>9.64</v>
      </c>
      <c r="C14" t="s">
        <v>99</v>
      </c>
      <c r="D14" t="s">
        <v>43</v>
      </c>
      <c r="E14">
        <v>294102736</v>
      </c>
      <c r="F14">
        <v>1</v>
      </c>
      <c r="G14" t="s">
        <v>44</v>
      </c>
      <c r="H14" t="s">
        <v>274</v>
      </c>
      <c r="I14" t="s">
        <v>101</v>
      </c>
      <c r="J14" t="s">
        <v>101</v>
      </c>
      <c r="K14" t="s">
        <v>281</v>
      </c>
    </row>
    <row r="15" spans="1:11" ht="15" x14ac:dyDescent="0.2">
      <c r="A15" t="s">
        <v>273</v>
      </c>
      <c r="B15">
        <v>9.64</v>
      </c>
      <c r="C15" t="s">
        <v>99</v>
      </c>
      <c r="D15" t="s">
        <v>45</v>
      </c>
      <c r="E15">
        <v>484882695</v>
      </c>
      <c r="F15">
        <v>1</v>
      </c>
      <c r="G15" t="s">
        <v>46</v>
      </c>
      <c r="H15" t="s">
        <v>274</v>
      </c>
      <c r="I15" t="s">
        <v>101</v>
      </c>
      <c r="J15" t="s">
        <v>101</v>
      </c>
      <c r="K15" t="s">
        <v>282</v>
      </c>
    </row>
    <row r="16" spans="1:11" ht="15" x14ac:dyDescent="0.2">
      <c r="A16" t="s">
        <v>273</v>
      </c>
      <c r="B16">
        <v>9.64</v>
      </c>
      <c r="C16" t="s">
        <v>99</v>
      </c>
      <c r="D16" t="s">
        <v>47</v>
      </c>
      <c r="E16">
        <v>717887364</v>
      </c>
      <c r="F16">
        <v>1</v>
      </c>
      <c r="G16" t="s">
        <v>48</v>
      </c>
      <c r="H16" t="s">
        <v>274</v>
      </c>
      <c r="I16" t="s">
        <v>101</v>
      </c>
      <c r="J16" t="s">
        <v>101</v>
      </c>
      <c r="K16" t="s">
        <v>283</v>
      </c>
    </row>
    <row r="17" spans="1:11" ht="15" x14ac:dyDescent="0.2">
      <c r="A17" t="s">
        <v>273</v>
      </c>
      <c r="B17">
        <v>9.64</v>
      </c>
      <c r="C17" t="s">
        <v>99</v>
      </c>
      <c r="D17" t="s">
        <v>49</v>
      </c>
      <c r="E17">
        <v>1004284167</v>
      </c>
      <c r="F17">
        <v>1</v>
      </c>
      <c r="G17" t="s">
        <v>50</v>
      </c>
      <c r="H17" t="s">
        <v>274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273</v>
      </c>
      <c r="B18">
        <v>9.64</v>
      </c>
      <c r="C18" t="s">
        <v>99</v>
      </c>
      <c r="D18" t="s">
        <v>51</v>
      </c>
      <c r="E18">
        <v>1316614747</v>
      </c>
      <c r="F18">
        <v>1</v>
      </c>
      <c r="G18" t="s">
        <v>52</v>
      </c>
      <c r="H18" t="s">
        <v>274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273</v>
      </c>
      <c r="B19">
        <v>9.64</v>
      </c>
      <c r="C19" t="s">
        <v>99</v>
      </c>
      <c r="D19" t="s">
        <v>53</v>
      </c>
      <c r="E19">
        <v>1696588725</v>
      </c>
      <c r="F19">
        <v>1</v>
      </c>
      <c r="G19" t="s">
        <v>54</v>
      </c>
      <c r="H19" t="s">
        <v>274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273</v>
      </c>
      <c r="B20">
        <v>9.64</v>
      </c>
      <c r="C20" t="s">
        <v>99</v>
      </c>
      <c r="D20" t="s">
        <v>55</v>
      </c>
      <c r="E20">
        <v>2106405906</v>
      </c>
      <c r="F20">
        <v>1</v>
      </c>
      <c r="G20" t="s">
        <v>56</v>
      </c>
      <c r="H20" t="s">
        <v>274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273</v>
      </c>
      <c r="B21">
        <v>9.64</v>
      </c>
      <c r="C21" t="s">
        <v>99</v>
      </c>
      <c r="D21" t="s">
        <v>57</v>
      </c>
      <c r="E21">
        <v>2480384103</v>
      </c>
      <c r="F21">
        <v>1</v>
      </c>
      <c r="G21" t="s">
        <v>58</v>
      </c>
      <c r="H21" t="s">
        <v>274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273</v>
      </c>
      <c r="B22">
        <v>9.64</v>
      </c>
      <c r="C22" t="s">
        <v>99</v>
      </c>
      <c r="D22" t="s">
        <v>59</v>
      </c>
      <c r="E22">
        <v>2764074307</v>
      </c>
      <c r="F22">
        <v>1</v>
      </c>
      <c r="G22" t="s">
        <v>60</v>
      </c>
      <c r="H22" t="s">
        <v>274</v>
      </c>
      <c r="I22" t="s">
        <v>101</v>
      </c>
      <c r="J22" t="s">
        <v>101</v>
      </c>
      <c r="K22" t="s">
        <v>284</v>
      </c>
    </row>
    <row r="23" spans="1:11" ht="15" x14ac:dyDescent="0.2">
      <c r="A23" t="s">
        <v>273</v>
      </c>
      <c r="B23">
        <v>9.64</v>
      </c>
      <c r="C23" t="s">
        <v>99</v>
      </c>
      <c r="D23" t="s">
        <v>61</v>
      </c>
      <c r="E23">
        <v>2814837499</v>
      </c>
      <c r="F23">
        <v>1</v>
      </c>
      <c r="G23" t="s">
        <v>62</v>
      </c>
      <c r="H23" t="s">
        <v>274</v>
      </c>
      <c r="I23" t="s">
        <v>101</v>
      </c>
      <c r="J23" t="s">
        <v>101</v>
      </c>
      <c r="K23" t="s">
        <v>285</v>
      </c>
    </row>
    <row r="24" spans="1:11" ht="15" x14ac:dyDescent="0.2">
      <c r="A24" t="s">
        <v>273</v>
      </c>
      <c r="B24">
        <v>9.64</v>
      </c>
      <c r="C24" t="s">
        <v>99</v>
      </c>
      <c r="D24" t="s">
        <v>64</v>
      </c>
      <c r="E24">
        <v>3071945771</v>
      </c>
      <c r="F24">
        <v>1</v>
      </c>
      <c r="G24" t="s">
        <v>65</v>
      </c>
      <c r="H24" t="s">
        <v>274</v>
      </c>
      <c r="I24" t="s">
        <v>101</v>
      </c>
      <c r="J24" t="s">
        <v>101</v>
      </c>
      <c r="K24" t="s">
        <v>286</v>
      </c>
    </row>
    <row r="25" spans="1:11" ht="15" x14ac:dyDescent="0.2">
      <c r="A25" t="s">
        <v>273</v>
      </c>
      <c r="B25">
        <v>9.64</v>
      </c>
      <c r="C25" t="s">
        <v>99</v>
      </c>
      <c r="D25" t="s">
        <v>67</v>
      </c>
      <c r="E25">
        <v>3099201833</v>
      </c>
      <c r="F25">
        <v>1</v>
      </c>
      <c r="G25" t="s">
        <v>68</v>
      </c>
      <c r="H25" t="s">
        <v>274</v>
      </c>
      <c r="I25" t="s">
        <v>101</v>
      </c>
      <c r="J25" t="s">
        <v>101</v>
      </c>
      <c r="K25" t="s">
        <v>287</v>
      </c>
    </row>
    <row r="26" spans="1:11" ht="15" x14ac:dyDescent="0.2">
      <c r="A26" t="s">
        <v>273</v>
      </c>
      <c r="B26">
        <v>9.64</v>
      </c>
      <c r="C26" t="s">
        <v>99</v>
      </c>
      <c r="D26" t="s">
        <v>70</v>
      </c>
      <c r="E26">
        <v>255623499</v>
      </c>
      <c r="F26">
        <v>1</v>
      </c>
      <c r="G26" t="s">
        <v>71</v>
      </c>
      <c r="H26" t="s">
        <v>274</v>
      </c>
      <c r="I26" t="s">
        <v>101</v>
      </c>
      <c r="J26" t="s">
        <v>101</v>
      </c>
      <c r="K26" t="s">
        <v>288</v>
      </c>
    </row>
    <row r="27" spans="1:11" ht="15" x14ac:dyDescent="0.2">
      <c r="A27" t="s">
        <v>273</v>
      </c>
      <c r="B27">
        <v>9.64</v>
      </c>
      <c r="C27" t="s">
        <v>99</v>
      </c>
      <c r="D27" t="s">
        <v>72</v>
      </c>
      <c r="E27">
        <v>430753961</v>
      </c>
      <c r="F27">
        <v>1</v>
      </c>
      <c r="G27" t="s">
        <v>73</v>
      </c>
      <c r="H27" t="s">
        <v>274</v>
      </c>
      <c r="I27" t="s">
        <v>101</v>
      </c>
      <c r="J27" t="s">
        <v>101</v>
      </c>
      <c r="K27" t="s">
        <v>289</v>
      </c>
    </row>
    <row r="28" spans="1:11" ht="15" x14ac:dyDescent="0.2">
      <c r="A28" t="s">
        <v>273</v>
      </c>
      <c r="B28">
        <v>9.64</v>
      </c>
      <c r="C28" t="s">
        <v>99</v>
      </c>
      <c r="D28" t="s">
        <v>74</v>
      </c>
      <c r="E28">
        <v>622205913</v>
      </c>
      <c r="F28">
        <v>1</v>
      </c>
      <c r="G28" t="s">
        <v>75</v>
      </c>
      <c r="H28" t="s">
        <v>274</v>
      </c>
      <c r="I28" t="s">
        <v>101</v>
      </c>
      <c r="J28" t="s">
        <v>101</v>
      </c>
      <c r="K28" t="s">
        <v>290</v>
      </c>
    </row>
    <row r="29" spans="1:11" ht="15" x14ac:dyDescent="0.2">
      <c r="A29" t="s">
        <v>273</v>
      </c>
      <c r="B29">
        <v>9.64</v>
      </c>
      <c r="C29" t="s">
        <v>99</v>
      </c>
      <c r="D29" t="s">
        <v>76</v>
      </c>
      <c r="E29">
        <v>904122387</v>
      </c>
      <c r="F29">
        <v>1</v>
      </c>
      <c r="G29" t="s">
        <v>77</v>
      </c>
      <c r="H29" t="s">
        <v>274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273</v>
      </c>
      <c r="B30">
        <v>9.64</v>
      </c>
      <c r="C30" t="s">
        <v>99</v>
      </c>
      <c r="D30" t="s">
        <v>78</v>
      </c>
      <c r="E30">
        <v>1195264728</v>
      </c>
      <c r="F30">
        <v>1</v>
      </c>
      <c r="G30" t="s">
        <v>79</v>
      </c>
      <c r="H30" t="s">
        <v>274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273</v>
      </c>
      <c r="B31">
        <v>9.64</v>
      </c>
      <c r="C31" t="s">
        <v>99</v>
      </c>
      <c r="D31" t="s">
        <v>80</v>
      </c>
      <c r="E31">
        <v>1538657869</v>
      </c>
      <c r="F31">
        <v>1</v>
      </c>
      <c r="G31" t="s">
        <v>81</v>
      </c>
      <c r="H31" t="s">
        <v>274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273</v>
      </c>
      <c r="B32">
        <v>9.64</v>
      </c>
      <c r="C32" t="s">
        <v>99</v>
      </c>
      <c r="D32" t="s">
        <v>82</v>
      </c>
      <c r="E32">
        <v>1988069252</v>
      </c>
      <c r="F32">
        <v>1</v>
      </c>
      <c r="G32" t="s">
        <v>83</v>
      </c>
      <c r="H32" t="s">
        <v>274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273</v>
      </c>
      <c r="B33">
        <v>9.64</v>
      </c>
      <c r="C33" t="s">
        <v>99</v>
      </c>
      <c r="D33" t="s">
        <v>84</v>
      </c>
      <c r="E33">
        <v>2217965962</v>
      </c>
      <c r="F33">
        <v>1</v>
      </c>
      <c r="G33" t="s">
        <v>85</v>
      </c>
      <c r="H33" t="s">
        <v>274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273</v>
      </c>
      <c r="B34">
        <v>9.64</v>
      </c>
      <c r="C34" t="s">
        <v>99</v>
      </c>
      <c r="D34" t="s">
        <v>86</v>
      </c>
      <c r="E34">
        <v>2688474654</v>
      </c>
      <c r="F34">
        <v>1</v>
      </c>
      <c r="G34" t="s">
        <v>87</v>
      </c>
      <c r="H34" t="s">
        <v>274</v>
      </c>
      <c r="I34" t="s">
        <v>101</v>
      </c>
      <c r="J34" t="s">
        <v>101</v>
      </c>
      <c r="K34" t="s">
        <v>291</v>
      </c>
    </row>
    <row r="35" spans="1:11" ht="15" x14ac:dyDescent="0.2">
      <c r="A35" t="s">
        <v>273</v>
      </c>
      <c r="B35">
        <v>9.64</v>
      </c>
      <c r="C35" t="s">
        <v>99</v>
      </c>
      <c r="D35" t="s">
        <v>89</v>
      </c>
      <c r="E35">
        <v>2844763564</v>
      </c>
      <c r="F35">
        <v>1</v>
      </c>
      <c r="G35" t="s">
        <v>90</v>
      </c>
      <c r="H35" t="s">
        <v>274</v>
      </c>
      <c r="I35" t="s">
        <v>101</v>
      </c>
      <c r="J35" t="s">
        <v>101</v>
      </c>
      <c r="K35" t="s">
        <v>292</v>
      </c>
    </row>
    <row r="36" spans="1:11" ht="15" x14ac:dyDescent="0.2">
      <c r="A36" t="s">
        <v>273</v>
      </c>
      <c r="B36">
        <v>9.64</v>
      </c>
      <c r="C36" t="s">
        <v>99</v>
      </c>
      <c r="D36" t="s">
        <v>92</v>
      </c>
      <c r="E36">
        <v>2953873290</v>
      </c>
      <c r="F36">
        <v>1</v>
      </c>
      <c r="G36" t="s">
        <v>93</v>
      </c>
      <c r="H36" t="s">
        <v>274</v>
      </c>
      <c r="I36" t="s">
        <v>101</v>
      </c>
      <c r="J36" t="s">
        <v>101</v>
      </c>
      <c r="K36" t="s">
        <v>293</v>
      </c>
    </row>
    <row r="37" spans="1:11" ht="15" x14ac:dyDescent="0.2">
      <c r="A37" t="s">
        <v>273</v>
      </c>
      <c r="B37">
        <v>9.64</v>
      </c>
      <c r="C37" t="s">
        <v>99</v>
      </c>
      <c r="D37" t="s">
        <v>95</v>
      </c>
      <c r="E37">
        <v>2966206714</v>
      </c>
      <c r="F37">
        <v>1</v>
      </c>
      <c r="G37" t="s">
        <v>96</v>
      </c>
      <c r="H37" t="s">
        <v>274</v>
      </c>
      <c r="I37" t="s">
        <v>101</v>
      </c>
      <c r="J37" t="s">
        <v>101</v>
      </c>
      <c r="K37" t="s">
        <v>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295</v>
      </c>
      <c r="B2">
        <v>10.11</v>
      </c>
      <c r="C2" t="s">
        <v>12</v>
      </c>
      <c r="D2" t="s">
        <v>13</v>
      </c>
      <c r="E2">
        <v>794228190</v>
      </c>
      <c r="F2">
        <v>500</v>
      </c>
      <c r="G2" t="s">
        <v>14</v>
      </c>
      <c r="H2" t="s">
        <v>296</v>
      </c>
      <c r="I2">
        <v>142.458</v>
      </c>
      <c r="J2">
        <v>5575180</v>
      </c>
      <c r="K2" t="s">
        <v>16</v>
      </c>
    </row>
    <row r="3" spans="1:11" ht="15" x14ac:dyDescent="0.2">
      <c r="A3" t="s">
        <v>295</v>
      </c>
      <c r="B3">
        <v>10.11</v>
      </c>
      <c r="C3" t="s">
        <v>12</v>
      </c>
      <c r="D3" t="s">
        <v>17</v>
      </c>
      <c r="E3">
        <v>380949299</v>
      </c>
      <c r="F3">
        <v>250</v>
      </c>
      <c r="G3" t="s">
        <v>18</v>
      </c>
      <c r="H3" t="s">
        <v>296</v>
      </c>
      <c r="I3">
        <v>64.796999999999997</v>
      </c>
      <c r="J3">
        <v>5879083</v>
      </c>
      <c r="K3" t="s">
        <v>16</v>
      </c>
    </row>
    <row r="4" spans="1:11" ht="15" x14ac:dyDescent="0.2">
      <c r="A4" t="s">
        <v>295</v>
      </c>
      <c r="B4">
        <v>10.11</v>
      </c>
      <c r="C4" t="s">
        <v>12</v>
      </c>
      <c r="D4" t="s">
        <v>19</v>
      </c>
      <c r="E4">
        <v>201995122</v>
      </c>
      <c r="F4">
        <v>125</v>
      </c>
      <c r="G4" t="s">
        <v>20</v>
      </c>
      <c r="H4" t="s">
        <v>296</v>
      </c>
      <c r="I4">
        <v>28.635999999999999</v>
      </c>
      <c r="J4">
        <v>7053887</v>
      </c>
      <c r="K4" t="s">
        <v>16</v>
      </c>
    </row>
    <row r="5" spans="1:11" ht="15" x14ac:dyDescent="0.2">
      <c r="A5" t="s">
        <v>295</v>
      </c>
      <c r="B5">
        <v>10.11</v>
      </c>
      <c r="C5" t="s">
        <v>12</v>
      </c>
      <c r="D5" t="s">
        <v>21</v>
      </c>
      <c r="E5">
        <v>103317005</v>
      </c>
      <c r="F5">
        <v>62.5</v>
      </c>
      <c r="G5" t="s">
        <v>22</v>
      </c>
      <c r="H5" t="s">
        <v>296</v>
      </c>
      <c r="I5">
        <v>15.128</v>
      </c>
      <c r="J5">
        <v>6829306</v>
      </c>
      <c r="K5" t="s">
        <v>16</v>
      </c>
    </row>
    <row r="6" spans="1:11" ht="15" x14ac:dyDescent="0.2">
      <c r="A6" t="s">
        <v>295</v>
      </c>
      <c r="B6">
        <v>10.11</v>
      </c>
      <c r="C6" t="s">
        <v>12</v>
      </c>
      <c r="D6" t="s">
        <v>23</v>
      </c>
      <c r="E6">
        <v>52896034</v>
      </c>
      <c r="F6">
        <v>31.25</v>
      </c>
      <c r="G6" t="s">
        <v>24</v>
      </c>
      <c r="H6" t="s">
        <v>296</v>
      </c>
      <c r="I6">
        <v>7.1589999999999998</v>
      </c>
      <c r="J6">
        <v>7388282</v>
      </c>
      <c r="K6" t="s">
        <v>16</v>
      </c>
    </row>
    <row r="7" spans="1:11" ht="15" x14ac:dyDescent="0.2">
      <c r="A7" t="s">
        <v>295</v>
      </c>
      <c r="B7">
        <v>10.11</v>
      </c>
      <c r="C7" t="s">
        <v>12</v>
      </c>
      <c r="D7" t="s">
        <v>25</v>
      </c>
      <c r="E7">
        <v>27525034</v>
      </c>
      <c r="F7">
        <v>15.625</v>
      </c>
      <c r="G7" t="s">
        <v>26</v>
      </c>
      <c r="H7" t="s">
        <v>296</v>
      </c>
      <c r="I7">
        <v>3.3940000000000001</v>
      </c>
      <c r="J7">
        <v>8109812</v>
      </c>
      <c r="K7" t="s">
        <v>16</v>
      </c>
    </row>
    <row r="8" spans="1:11" ht="15" x14ac:dyDescent="0.2">
      <c r="A8" t="s">
        <v>295</v>
      </c>
      <c r="B8">
        <v>10.11</v>
      </c>
      <c r="C8" t="s">
        <v>12</v>
      </c>
      <c r="D8" t="s">
        <v>27</v>
      </c>
      <c r="E8">
        <v>11948630</v>
      </c>
      <c r="F8">
        <v>7.8129999999999997</v>
      </c>
      <c r="G8" t="s">
        <v>28</v>
      </c>
      <c r="H8" t="s">
        <v>296</v>
      </c>
      <c r="I8">
        <v>1.5569999999999999</v>
      </c>
      <c r="J8">
        <v>7676542</v>
      </c>
      <c r="K8" t="s">
        <v>16</v>
      </c>
    </row>
    <row r="9" spans="1:11" ht="15" x14ac:dyDescent="0.2">
      <c r="A9" t="s">
        <v>295</v>
      </c>
      <c r="B9">
        <v>10.11</v>
      </c>
      <c r="C9" t="s">
        <v>12</v>
      </c>
      <c r="D9" t="s">
        <v>29</v>
      </c>
      <c r="E9">
        <v>5660492</v>
      </c>
      <c r="F9">
        <v>3.9060000000000001</v>
      </c>
      <c r="G9" t="s">
        <v>30</v>
      </c>
      <c r="H9" t="s">
        <v>296</v>
      </c>
      <c r="I9">
        <v>0.71799999999999997</v>
      </c>
      <c r="J9">
        <v>7882809</v>
      </c>
      <c r="K9" t="s">
        <v>16</v>
      </c>
    </row>
    <row r="10" spans="1:11" ht="15" x14ac:dyDescent="0.2">
      <c r="A10" t="s">
        <v>295</v>
      </c>
      <c r="B10">
        <v>10.11</v>
      </c>
      <c r="C10" t="s">
        <v>12</v>
      </c>
      <c r="D10" t="s">
        <v>31</v>
      </c>
      <c r="E10">
        <v>3114560</v>
      </c>
      <c r="F10">
        <v>1.9530000000000001</v>
      </c>
      <c r="G10" t="s">
        <v>32</v>
      </c>
      <c r="H10" t="s">
        <v>296</v>
      </c>
      <c r="I10">
        <v>0.43</v>
      </c>
      <c r="J10">
        <v>7235280</v>
      </c>
      <c r="K10" t="s">
        <v>16</v>
      </c>
    </row>
    <row r="11" spans="1:11" ht="15" x14ac:dyDescent="0.2">
      <c r="A11" t="s">
        <v>295</v>
      </c>
      <c r="B11">
        <v>10.11</v>
      </c>
      <c r="C11" t="s">
        <v>12</v>
      </c>
      <c r="D11" t="s">
        <v>34</v>
      </c>
      <c r="E11">
        <v>1321034</v>
      </c>
      <c r="F11">
        <v>0.97699999999999998</v>
      </c>
      <c r="G11" t="s">
        <v>35</v>
      </c>
      <c r="H11" t="s">
        <v>296</v>
      </c>
      <c r="I11">
        <v>0.17199999999999999</v>
      </c>
      <c r="J11">
        <v>7658739</v>
      </c>
      <c r="K11" t="s">
        <v>297</v>
      </c>
    </row>
    <row r="12" spans="1:11" ht="15" x14ac:dyDescent="0.2">
      <c r="A12" t="s">
        <v>295</v>
      </c>
      <c r="B12">
        <v>10.11</v>
      </c>
      <c r="C12" t="s">
        <v>12</v>
      </c>
      <c r="D12" t="s">
        <v>37</v>
      </c>
      <c r="E12">
        <v>1003382</v>
      </c>
      <c r="F12">
        <v>0.48799999999999999</v>
      </c>
      <c r="G12" t="s">
        <v>38</v>
      </c>
      <c r="H12" t="s">
        <v>296</v>
      </c>
      <c r="I12">
        <v>0.126</v>
      </c>
      <c r="J12">
        <v>7978561</v>
      </c>
      <c r="K12" t="s">
        <v>16</v>
      </c>
    </row>
    <row r="13" spans="1:11" ht="15" x14ac:dyDescent="0.2">
      <c r="A13" t="s">
        <v>295</v>
      </c>
      <c r="B13">
        <v>10.11</v>
      </c>
      <c r="C13" t="s">
        <v>12</v>
      </c>
      <c r="D13" t="s">
        <v>40</v>
      </c>
      <c r="E13">
        <v>366189</v>
      </c>
      <c r="F13">
        <v>0.24399999999999999</v>
      </c>
      <c r="G13" t="s">
        <v>41</v>
      </c>
      <c r="H13" t="s">
        <v>296</v>
      </c>
      <c r="I13">
        <v>0.05</v>
      </c>
      <c r="J13">
        <v>7323014</v>
      </c>
      <c r="K13" t="s">
        <v>16</v>
      </c>
    </row>
    <row r="14" spans="1:11" ht="15" x14ac:dyDescent="0.2">
      <c r="A14" t="s">
        <v>295</v>
      </c>
      <c r="B14">
        <v>10.11</v>
      </c>
      <c r="C14" t="s">
        <v>12</v>
      </c>
      <c r="D14" t="s">
        <v>43</v>
      </c>
      <c r="E14">
        <v>733380656</v>
      </c>
      <c r="F14">
        <v>500</v>
      </c>
      <c r="G14" t="s">
        <v>44</v>
      </c>
      <c r="H14" t="s">
        <v>296</v>
      </c>
      <c r="I14">
        <v>120.4</v>
      </c>
      <c r="J14">
        <v>6091194</v>
      </c>
      <c r="K14" t="s">
        <v>16</v>
      </c>
    </row>
    <row r="15" spans="1:11" ht="15" x14ac:dyDescent="0.2">
      <c r="A15" t="s">
        <v>295</v>
      </c>
      <c r="B15">
        <v>10.11</v>
      </c>
      <c r="C15" t="s">
        <v>12</v>
      </c>
      <c r="D15" t="s">
        <v>45</v>
      </c>
      <c r="E15">
        <v>345115687</v>
      </c>
      <c r="F15">
        <v>250</v>
      </c>
      <c r="G15" t="s">
        <v>46</v>
      </c>
      <c r="H15" t="s">
        <v>296</v>
      </c>
      <c r="I15">
        <v>57.404000000000003</v>
      </c>
      <c r="J15">
        <v>6012046</v>
      </c>
      <c r="K15" t="s">
        <v>16</v>
      </c>
    </row>
    <row r="16" spans="1:11" ht="15" x14ac:dyDescent="0.2">
      <c r="A16" t="s">
        <v>295</v>
      </c>
      <c r="B16">
        <v>10.11</v>
      </c>
      <c r="C16" t="s">
        <v>12</v>
      </c>
      <c r="D16" t="s">
        <v>47</v>
      </c>
      <c r="E16">
        <v>178519857</v>
      </c>
      <c r="F16">
        <v>125</v>
      </c>
      <c r="G16" t="s">
        <v>48</v>
      </c>
      <c r="H16" t="s">
        <v>296</v>
      </c>
      <c r="I16">
        <v>31.257999999999999</v>
      </c>
      <c r="J16">
        <v>5711231</v>
      </c>
      <c r="K16" t="s">
        <v>16</v>
      </c>
    </row>
    <row r="17" spans="1:11" ht="15" x14ac:dyDescent="0.2">
      <c r="A17" t="s">
        <v>295</v>
      </c>
      <c r="B17">
        <v>10.11</v>
      </c>
      <c r="C17" t="s">
        <v>12</v>
      </c>
      <c r="D17" t="s">
        <v>49</v>
      </c>
      <c r="E17">
        <v>91923641</v>
      </c>
      <c r="F17">
        <v>62.5</v>
      </c>
      <c r="G17" t="s">
        <v>50</v>
      </c>
      <c r="H17" t="s">
        <v>296</v>
      </c>
      <c r="I17">
        <v>14.282</v>
      </c>
      <c r="J17">
        <v>6436185</v>
      </c>
      <c r="K17" t="s">
        <v>16</v>
      </c>
    </row>
    <row r="18" spans="1:11" ht="15" x14ac:dyDescent="0.2">
      <c r="A18" t="s">
        <v>295</v>
      </c>
      <c r="B18">
        <v>10.11</v>
      </c>
      <c r="C18" t="s">
        <v>12</v>
      </c>
      <c r="D18" t="s">
        <v>51</v>
      </c>
      <c r="E18">
        <v>45401304</v>
      </c>
      <c r="F18">
        <v>31.25</v>
      </c>
      <c r="G18" t="s">
        <v>52</v>
      </c>
      <c r="H18" t="s">
        <v>296</v>
      </c>
      <c r="I18">
        <v>7.891</v>
      </c>
      <c r="J18">
        <v>5753331</v>
      </c>
      <c r="K18" t="s">
        <v>16</v>
      </c>
    </row>
    <row r="19" spans="1:11" ht="15" x14ac:dyDescent="0.2">
      <c r="A19" t="s">
        <v>295</v>
      </c>
      <c r="B19">
        <v>10.11</v>
      </c>
      <c r="C19" t="s">
        <v>12</v>
      </c>
      <c r="D19" t="s">
        <v>53</v>
      </c>
      <c r="E19">
        <v>26064334</v>
      </c>
      <c r="F19">
        <v>15.625</v>
      </c>
      <c r="G19" t="s">
        <v>54</v>
      </c>
      <c r="H19" t="s">
        <v>296</v>
      </c>
      <c r="I19">
        <v>3.8839999999999999</v>
      </c>
      <c r="J19">
        <v>6710470</v>
      </c>
      <c r="K19" t="s">
        <v>16</v>
      </c>
    </row>
    <row r="20" spans="1:11" ht="15" x14ac:dyDescent="0.2">
      <c r="A20" t="s">
        <v>295</v>
      </c>
      <c r="B20">
        <v>10.11</v>
      </c>
      <c r="C20" t="s">
        <v>12</v>
      </c>
      <c r="D20" t="s">
        <v>55</v>
      </c>
      <c r="E20">
        <v>10764394</v>
      </c>
      <c r="F20">
        <v>7.8129999999999997</v>
      </c>
      <c r="G20" t="s">
        <v>56</v>
      </c>
      <c r="H20" t="s">
        <v>296</v>
      </c>
      <c r="I20">
        <v>1.579</v>
      </c>
      <c r="J20">
        <v>6819202</v>
      </c>
      <c r="K20" t="s">
        <v>16</v>
      </c>
    </row>
    <row r="21" spans="1:11" ht="15" x14ac:dyDescent="0.2">
      <c r="A21" t="s">
        <v>295</v>
      </c>
      <c r="B21">
        <v>10.11</v>
      </c>
      <c r="C21" t="s">
        <v>12</v>
      </c>
      <c r="D21" t="s">
        <v>57</v>
      </c>
      <c r="E21">
        <v>5113171</v>
      </c>
      <c r="F21">
        <v>3.9060000000000001</v>
      </c>
      <c r="G21" t="s">
        <v>58</v>
      </c>
      <c r="H21" t="s">
        <v>296</v>
      </c>
      <c r="I21">
        <v>0.70099999999999996</v>
      </c>
      <c r="J21">
        <v>7295919</v>
      </c>
      <c r="K21" t="s">
        <v>298</v>
      </c>
    </row>
    <row r="22" spans="1:11" ht="15" x14ac:dyDescent="0.2">
      <c r="A22" t="s">
        <v>295</v>
      </c>
      <c r="B22">
        <v>10.11</v>
      </c>
      <c r="C22" t="s">
        <v>12</v>
      </c>
      <c r="D22" t="s">
        <v>59</v>
      </c>
      <c r="E22">
        <v>2773568</v>
      </c>
      <c r="F22">
        <v>1.9530000000000001</v>
      </c>
      <c r="G22" t="s">
        <v>60</v>
      </c>
      <c r="H22" t="s">
        <v>296</v>
      </c>
      <c r="I22">
        <v>0.38600000000000001</v>
      </c>
      <c r="J22">
        <v>7194328</v>
      </c>
      <c r="K22" t="s">
        <v>16</v>
      </c>
    </row>
    <row r="23" spans="1:11" ht="15" x14ac:dyDescent="0.2">
      <c r="A23" t="s">
        <v>295</v>
      </c>
      <c r="B23">
        <v>10.11</v>
      </c>
      <c r="C23" t="s">
        <v>12</v>
      </c>
      <c r="D23" t="s">
        <v>61</v>
      </c>
      <c r="E23">
        <v>1289749</v>
      </c>
      <c r="F23">
        <v>0.97699999999999998</v>
      </c>
      <c r="G23" t="s">
        <v>62</v>
      </c>
      <c r="H23" t="s">
        <v>296</v>
      </c>
      <c r="I23">
        <v>0.188</v>
      </c>
      <c r="J23">
        <v>6874239</v>
      </c>
      <c r="K23" t="s">
        <v>16</v>
      </c>
    </row>
    <row r="24" spans="1:11" ht="15" x14ac:dyDescent="0.2">
      <c r="A24" t="s">
        <v>295</v>
      </c>
      <c r="B24">
        <v>10.11</v>
      </c>
      <c r="C24" t="s">
        <v>12</v>
      </c>
      <c r="D24" t="s">
        <v>64</v>
      </c>
      <c r="E24">
        <v>1048328</v>
      </c>
      <c r="F24">
        <v>0.48799999999999999</v>
      </c>
      <c r="G24" t="s">
        <v>65</v>
      </c>
      <c r="H24" t="s">
        <v>296</v>
      </c>
      <c r="I24">
        <v>0.14299999999999999</v>
      </c>
      <c r="J24">
        <v>7311811</v>
      </c>
      <c r="K24" t="s">
        <v>299</v>
      </c>
    </row>
    <row r="25" spans="1:11" ht="15" x14ac:dyDescent="0.2">
      <c r="A25" t="s">
        <v>295</v>
      </c>
      <c r="B25">
        <v>10.11</v>
      </c>
      <c r="C25" t="s">
        <v>12</v>
      </c>
      <c r="D25" t="s">
        <v>67</v>
      </c>
      <c r="E25" t="s">
        <v>300</v>
      </c>
      <c r="F25">
        <v>0.24399999999999999</v>
      </c>
      <c r="G25" t="s">
        <v>68</v>
      </c>
      <c r="H25" t="s">
        <v>296</v>
      </c>
      <c r="I25" t="s">
        <v>300</v>
      </c>
      <c r="J25">
        <v>7249842</v>
      </c>
      <c r="K25" t="s">
        <v>16</v>
      </c>
    </row>
    <row r="26" spans="1:11" ht="15" x14ac:dyDescent="0.2">
      <c r="A26" t="s">
        <v>295</v>
      </c>
      <c r="B26">
        <v>10.11</v>
      </c>
      <c r="C26" t="s">
        <v>12</v>
      </c>
      <c r="D26" t="s">
        <v>70</v>
      </c>
      <c r="E26">
        <v>703915455</v>
      </c>
      <c r="F26">
        <v>500</v>
      </c>
      <c r="G26" t="s">
        <v>71</v>
      </c>
      <c r="H26" t="s">
        <v>296</v>
      </c>
      <c r="I26">
        <v>154.72399999999999</v>
      </c>
      <c r="J26">
        <v>4549487</v>
      </c>
      <c r="K26" t="s">
        <v>16</v>
      </c>
    </row>
    <row r="27" spans="1:11" ht="15" x14ac:dyDescent="0.2">
      <c r="A27" t="s">
        <v>295</v>
      </c>
      <c r="B27">
        <v>10.11</v>
      </c>
      <c r="C27" t="s">
        <v>12</v>
      </c>
      <c r="D27" t="s">
        <v>72</v>
      </c>
      <c r="E27">
        <v>315124994</v>
      </c>
      <c r="F27">
        <v>250</v>
      </c>
      <c r="G27" t="s">
        <v>73</v>
      </c>
      <c r="H27" t="s">
        <v>296</v>
      </c>
      <c r="I27">
        <v>61.204999999999998</v>
      </c>
      <c r="J27">
        <v>5148653</v>
      </c>
      <c r="K27" t="s">
        <v>16</v>
      </c>
    </row>
    <row r="28" spans="1:11" ht="15" x14ac:dyDescent="0.2">
      <c r="A28" t="s">
        <v>295</v>
      </c>
      <c r="B28">
        <v>10.11</v>
      </c>
      <c r="C28" t="s">
        <v>12</v>
      </c>
      <c r="D28" t="s">
        <v>74</v>
      </c>
      <c r="E28">
        <v>168237021</v>
      </c>
      <c r="F28">
        <v>125</v>
      </c>
      <c r="G28" t="s">
        <v>75</v>
      </c>
      <c r="H28" t="s">
        <v>296</v>
      </c>
      <c r="I28">
        <v>33.915999999999997</v>
      </c>
      <c r="J28">
        <v>4960398</v>
      </c>
      <c r="K28" t="s">
        <v>16</v>
      </c>
    </row>
    <row r="29" spans="1:11" ht="15" x14ac:dyDescent="0.2">
      <c r="A29" t="s">
        <v>295</v>
      </c>
      <c r="B29">
        <v>10.11</v>
      </c>
      <c r="C29" t="s">
        <v>12</v>
      </c>
      <c r="D29" t="s">
        <v>76</v>
      </c>
      <c r="E29">
        <v>85521746</v>
      </c>
      <c r="F29">
        <v>62.5</v>
      </c>
      <c r="G29" t="s">
        <v>77</v>
      </c>
      <c r="H29" t="s">
        <v>296</v>
      </c>
      <c r="I29">
        <v>15.872</v>
      </c>
      <c r="J29">
        <v>5388232</v>
      </c>
      <c r="K29" t="s">
        <v>16</v>
      </c>
    </row>
    <row r="30" spans="1:11" ht="15" x14ac:dyDescent="0.2">
      <c r="A30" t="s">
        <v>295</v>
      </c>
      <c r="B30">
        <v>10.11</v>
      </c>
      <c r="C30" t="s">
        <v>12</v>
      </c>
      <c r="D30" t="s">
        <v>78</v>
      </c>
      <c r="E30">
        <v>45179658</v>
      </c>
      <c r="F30">
        <v>31.25</v>
      </c>
      <c r="G30" t="s">
        <v>79</v>
      </c>
      <c r="H30" t="s">
        <v>296</v>
      </c>
      <c r="I30">
        <v>7.202</v>
      </c>
      <c r="J30">
        <v>6273317</v>
      </c>
      <c r="K30" t="s">
        <v>16</v>
      </c>
    </row>
    <row r="31" spans="1:11" ht="15" x14ac:dyDescent="0.2">
      <c r="A31" t="s">
        <v>295</v>
      </c>
      <c r="B31">
        <v>10.11</v>
      </c>
      <c r="C31" t="s">
        <v>12</v>
      </c>
      <c r="D31" t="s">
        <v>80</v>
      </c>
      <c r="E31">
        <v>22389444</v>
      </c>
      <c r="F31">
        <v>15.625</v>
      </c>
      <c r="G31" t="s">
        <v>81</v>
      </c>
      <c r="H31" t="s">
        <v>296</v>
      </c>
      <c r="I31">
        <v>3.536</v>
      </c>
      <c r="J31">
        <v>6331759</v>
      </c>
      <c r="K31" t="s">
        <v>16</v>
      </c>
    </row>
    <row r="32" spans="1:11" ht="15" x14ac:dyDescent="0.2">
      <c r="A32" t="s">
        <v>295</v>
      </c>
      <c r="B32">
        <v>10.11</v>
      </c>
      <c r="C32" t="s">
        <v>12</v>
      </c>
      <c r="D32" t="s">
        <v>82</v>
      </c>
      <c r="E32">
        <v>9180235</v>
      </c>
      <c r="F32">
        <v>7.8129999999999997</v>
      </c>
      <c r="G32" t="s">
        <v>83</v>
      </c>
      <c r="H32" t="s">
        <v>296</v>
      </c>
      <c r="I32">
        <v>1.4359999999999999</v>
      </c>
      <c r="J32">
        <v>6392208</v>
      </c>
      <c r="K32" t="s">
        <v>16</v>
      </c>
    </row>
    <row r="33" spans="1:11" ht="15" x14ac:dyDescent="0.2">
      <c r="A33" t="s">
        <v>295</v>
      </c>
      <c r="B33">
        <v>10.11</v>
      </c>
      <c r="C33" t="s">
        <v>12</v>
      </c>
      <c r="D33" t="s">
        <v>84</v>
      </c>
      <c r="E33">
        <v>4943646</v>
      </c>
      <c r="F33">
        <v>3.9060000000000001</v>
      </c>
      <c r="G33" t="s">
        <v>85</v>
      </c>
      <c r="H33" t="s">
        <v>296</v>
      </c>
      <c r="I33">
        <v>0.77900000000000003</v>
      </c>
      <c r="J33">
        <v>6342399</v>
      </c>
      <c r="K33" t="s">
        <v>16</v>
      </c>
    </row>
    <row r="34" spans="1:11" ht="15" x14ac:dyDescent="0.2">
      <c r="A34" t="s">
        <v>295</v>
      </c>
      <c r="B34">
        <v>10.11</v>
      </c>
      <c r="C34" t="s">
        <v>12</v>
      </c>
      <c r="D34" t="s">
        <v>86</v>
      </c>
      <c r="E34">
        <v>2657447</v>
      </c>
      <c r="F34">
        <v>1.9530000000000001</v>
      </c>
      <c r="G34" t="s">
        <v>87</v>
      </c>
      <c r="H34" t="s">
        <v>296</v>
      </c>
      <c r="I34">
        <v>0.373</v>
      </c>
      <c r="J34">
        <v>7121510</v>
      </c>
      <c r="K34" t="s">
        <v>16</v>
      </c>
    </row>
    <row r="35" spans="1:11" ht="15" x14ac:dyDescent="0.2">
      <c r="A35" t="s">
        <v>295</v>
      </c>
      <c r="B35">
        <v>10.11</v>
      </c>
      <c r="C35" t="s">
        <v>12</v>
      </c>
      <c r="D35" t="s">
        <v>89</v>
      </c>
      <c r="E35">
        <v>1128676</v>
      </c>
      <c r="F35">
        <v>0.97699999999999998</v>
      </c>
      <c r="G35" t="s">
        <v>90</v>
      </c>
      <c r="H35" t="s">
        <v>296</v>
      </c>
      <c r="I35">
        <v>0.157</v>
      </c>
      <c r="J35">
        <v>7183164</v>
      </c>
      <c r="K35" t="s">
        <v>301</v>
      </c>
    </row>
    <row r="36" spans="1:11" ht="15" x14ac:dyDescent="0.2">
      <c r="A36" t="s">
        <v>295</v>
      </c>
      <c r="B36">
        <v>10.11</v>
      </c>
      <c r="C36" t="s">
        <v>12</v>
      </c>
      <c r="D36" t="s">
        <v>92</v>
      </c>
      <c r="E36">
        <v>1151325</v>
      </c>
      <c r="F36">
        <v>0.48799999999999999</v>
      </c>
      <c r="G36" t="s">
        <v>93</v>
      </c>
      <c r="H36" t="s">
        <v>296</v>
      </c>
      <c r="I36">
        <v>0.153</v>
      </c>
      <c r="J36">
        <v>7529759</v>
      </c>
      <c r="K36" t="s">
        <v>302</v>
      </c>
    </row>
    <row r="37" spans="1:11" ht="15" x14ac:dyDescent="0.2">
      <c r="A37" t="s">
        <v>295</v>
      </c>
      <c r="B37">
        <v>10.11</v>
      </c>
      <c r="C37" t="s">
        <v>12</v>
      </c>
      <c r="D37" t="s">
        <v>95</v>
      </c>
      <c r="E37">
        <v>570325</v>
      </c>
      <c r="F37">
        <v>0.24399999999999999</v>
      </c>
      <c r="G37" t="s">
        <v>96</v>
      </c>
      <c r="H37" t="s">
        <v>296</v>
      </c>
      <c r="I37">
        <v>9.0999999999999998E-2</v>
      </c>
      <c r="J37">
        <v>6273853</v>
      </c>
      <c r="K37" t="s">
        <v>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304</v>
      </c>
      <c r="B2">
        <v>10.11</v>
      </c>
      <c r="C2" t="s">
        <v>99</v>
      </c>
      <c r="D2" t="s">
        <v>13</v>
      </c>
      <c r="E2">
        <v>5575180</v>
      </c>
      <c r="F2">
        <v>1</v>
      </c>
      <c r="G2" t="s">
        <v>14</v>
      </c>
      <c r="H2" t="s">
        <v>305</v>
      </c>
      <c r="I2" t="s">
        <v>101</v>
      </c>
      <c r="J2" t="s">
        <v>101</v>
      </c>
      <c r="K2" t="s">
        <v>16</v>
      </c>
    </row>
    <row r="3" spans="1:11" ht="15" x14ac:dyDescent="0.2">
      <c r="A3" t="s">
        <v>304</v>
      </c>
      <c r="B3">
        <v>10.11</v>
      </c>
      <c r="C3" t="s">
        <v>99</v>
      </c>
      <c r="D3" t="s">
        <v>17</v>
      </c>
      <c r="E3">
        <v>5879083</v>
      </c>
      <c r="F3">
        <v>1</v>
      </c>
      <c r="G3" t="s">
        <v>18</v>
      </c>
      <c r="H3" t="s">
        <v>305</v>
      </c>
      <c r="I3" t="s">
        <v>101</v>
      </c>
      <c r="J3" t="s">
        <v>101</v>
      </c>
      <c r="K3" t="s">
        <v>16</v>
      </c>
    </row>
    <row r="4" spans="1:11" ht="15" x14ac:dyDescent="0.2">
      <c r="A4" t="s">
        <v>304</v>
      </c>
      <c r="B4">
        <v>10.11</v>
      </c>
      <c r="C4" t="s">
        <v>99</v>
      </c>
      <c r="D4" t="s">
        <v>19</v>
      </c>
      <c r="E4">
        <v>7053887</v>
      </c>
      <c r="F4">
        <v>1</v>
      </c>
      <c r="G4" t="s">
        <v>20</v>
      </c>
      <c r="H4" t="s">
        <v>305</v>
      </c>
      <c r="I4" t="s">
        <v>101</v>
      </c>
      <c r="J4" t="s">
        <v>101</v>
      </c>
      <c r="K4" t="s">
        <v>16</v>
      </c>
    </row>
    <row r="5" spans="1:11" ht="15" x14ac:dyDescent="0.2">
      <c r="A5" t="s">
        <v>304</v>
      </c>
      <c r="B5">
        <v>10.11</v>
      </c>
      <c r="C5" t="s">
        <v>99</v>
      </c>
      <c r="D5" t="s">
        <v>21</v>
      </c>
      <c r="E5">
        <v>6829306</v>
      </c>
      <c r="F5">
        <v>1</v>
      </c>
      <c r="G5" t="s">
        <v>22</v>
      </c>
      <c r="H5" t="s">
        <v>305</v>
      </c>
      <c r="I5" t="s">
        <v>101</v>
      </c>
      <c r="J5" t="s">
        <v>101</v>
      </c>
      <c r="K5" t="s">
        <v>16</v>
      </c>
    </row>
    <row r="6" spans="1:11" ht="15" x14ac:dyDescent="0.2">
      <c r="A6" t="s">
        <v>304</v>
      </c>
      <c r="B6">
        <v>10.11</v>
      </c>
      <c r="C6" t="s">
        <v>99</v>
      </c>
      <c r="D6" t="s">
        <v>23</v>
      </c>
      <c r="E6">
        <v>7388282</v>
      </c>
      <c r="F6">
        <v>1</v>
      </c>
      <c r="G6" t="s">
        <v>24</v>
      </c>
      <c r="H6" t="s">
        <v>305</v>
      </c>
      <c r="I6" t="s">
        <v>101</v>
      </c>
      <c r="J6" t="s">
        <v>101</v>
      </c>
      <c r="K6" t="s">
        <v>16</v>
      </c>
    </row>
    <row r="7" spans="1:11" ht="15" x14ac:dyDescent="0.2">
      <c r="A7" t="s">
        <v>304</v>
      </c>
      <c r="B7">
        <v>10.11</v>
      </c>
      <c r="C7" t="s">
        <v>99</v>
      </c>
      <c r="D7" t="s">
        <v>25</v>
      </c>
      <c r="E7">
        <v>8109812</v>
      </c>
      <c r="F7">
        <v>1</v>
      </c>
      <c r="G7" t="s">
        <v>26</v>
      </c>
      <c r="H7" t="s">
        <v>305</v>
      </c>
      <c r="I7" t="s">
        <v>101</v>
      </c>
      <c r="J7" t="s">
        <v>101</v>
      </c>
      <c r="K7" t="s">
        <v>16</v>
      </c>
    </row>
    <row r="8" spans="1:11" ht="15" x14ac:dyDescent="0.2">
      <c r="A8" t="s">
        <v>304</v>
      </c>
      <c r="B8">
        <v>10.11</v>
      </c>
      <c r="C8" t="s">
        <v>99</v>
      </c>
      <c r="D8" t="s">
        <v>27</v>
      </c>
      <c r="E8">
        <v>7676542</v>
      </c>
      <c r="F8">
        <v>1</v>
      </c>
      <c r="G8" t="s">
        <v>28</v>
      </c>
      <c r="H8" t="s">
        <v>305</v>
      </c>
      <c r="I8" t="s">
        <v>101</v>
      </c>
      <c r="J8" t="s">
        <v>101</v>
      </c>
      <c r="K8" t="s">
        <v>16</v>
      </c>
    </row>
    <row r="9" spans="1:11" ht="15" x14ac:dyDescent="0.2">
      <c r="A9" t="s">
        <v>304</v>
      </c>
      <c r="B9">
        <v>10.11</v>
      </c>
      <c r="C9" t="s">
        <v>99</v>
      </c>
      <c r="D9" t="s">
        <v>29</v>
      </c>
      <c r="E9">
        <v>7882809</v>
      </c>
      <c r="F9">
        <v>1</v>
      </c>
      <c r="G9" t="s">
        <v>30</v>
      </c>
      <c r="H9" t="s">
        <v>305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304</v>
      </c>
      <c r="B10">
        <v>10.11</v>
      </c>
      <c r="C10" t="s">
        <v>99</v>
      </c>
      <c r="D10" t="s">
        <v>31</v>
      </c>
      <c r="E10">
        <v>7235280</v>
      </c>
      <c r="F10">
        <v>1</v>
      </c>
      <c r="G10" t="s">
        <v>32</v>
      </c>
      <c r="H10" t="s">
        <v>305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304</v>
      </c>
      <c r="B11">
        <v>10.11</v>
      </c>
      <c r="C11" t="s">
        <v>99</v>
      </c>
      <c r="D11" t="s">
        <v>34</v>
      </c>
      <c r="E11">
        <v>7658739</v>
      </c>
      <c r="F11">
        <v>1</v>
      </c>
      <c r="G11" t="s">
        <v>35</v>
      </c>
      <c r="H11" t="s">
        <v>305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304</v>
      </c>
      <c r="B12">
        <v>10.11</v>
      </c>
      <c r="C12" t="s">
        <v>99</v>
      </c>
      <c r="D12" t="s">
        <v>37</v>
      </c>
      <c r="E12">
        <v>7978561</v>
      </c>
      <c r="F12">
        <v>1</v>
      </c>
      <c r="G12" t="s">
        <v>38</v>
      </c>
      <c r="H12" t="s">
        <v>305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304</v>
      </c>
      <c r="B13">
        <v>10.11</v>
      </c>
      <c r="C13" t="s">
        <v>99</v>
      </c>
      <c r="D13" t="s">
        <v>40</v>
      </c>
      <c r="E13">
        <v>7323014</v>
      </c>
      <c r="F13">
        <v>1</v>
      </c>
      <c r="G13" t="s">
        <v>41</v>
      </c>
      <c r="H13" t="s">
        <v>305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304</v>
      </c>
      <c r="B14">
        <v>10.11</v>
      </c>
      <c r="C14" t="s">
        <v>99</v>
      </c>
      <c r="D14" t="s">
        <v>43</v>
      </c>
      <c r="E14">
        <v>6091194</v>
      </c>
      <c r="F14">
        <v>1</v>
      </c>
      <c r="G14" t="s">
        <v>44</v>
      </c>
      <c r="H14" t="s">
        <v>305</v>
      </c>
      <c r="I14" t="s">
        <v>101</v>
      </c>
      <c r="J14" t="s">
        <v>101</v>
      </c>
      <c r="K14" t="s">
        <v>16</v>
      </c>
    </row>
    <row r="15" spans="1:11" ht="15" x14ac:dyDescent="0.2">
      <c r="A15" t="s">
        <v>304</v>
      </c>
      <c r="B15">
        <v>10.11</v>
      </c>
      <c r="C15" t="s">
        <v>99</v>
      </c>
      <c r="D15" t="s">
        <v>45</v>
      </c>
      <c r="E15">
        <v>6012046</v>
      </c>
      <c r="F15">
        <v>1</v>
      </c>
      <c r="G15" t="s">
        <v>46</v>
      </c>
      <c r="H15" t="s">
        <v>305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304</v>
      </c>
      <c r="B16">
        <v>10.11</v>
      </c>
      <c r="C16" t="s">
        <v>99</v>
      </c>
      <c r="D16" t="s">
        <v>47</v>
      </c>
      <c r="E16">
        <v>5711231</v>
      </c>
      <c r="F16">
        <v>1</v>
      </c>
      <c r="G16" t="s">
        <v>48</v>
      </c>
      <c r="H16" t="s">
        <v>305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304</v>
      </c>
      <c r="B17">
        <v>10.11</v>
      </c>
      <c r="C17" t="s">
        <v>99</v>
      </c>
      <c r="D17" t="s">
        <v>49</v>
      </c>
      <c r="E17">
        <v>6436185</v>
      </c>
      <c r="F17">
        <v>1</v>
      </c>
      <c r="G17" t="s">
        <v>50</v>
      </c>
      <c r="H17" t="s">
        <v>305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304</v>
      </c>
      <c r="B18">
        <v>10.11</v>
      </c>
      <c r="C18" t="s">
        <v>99</v>
      </c>
      <c r="D18" t="s">
        <v>51</v>
      </c>
      <c r="E18">
        <v>5753331</v>
      </c>
      <c r="F18">
        <v>1</v>
      </c>
      <c r="G18" t="s">
        <v>52</v>
      </c>
      <c r="H18" t="s">
        <v>305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304</v>
      </c>
      <c r="B19">
        <v>10.11</v>
      </c>
      <c r="C19" t="s">
        <v>99</v>
      </c>
      <c r="D19" t="s">
        <v>53</v>
      </c>
      <c r="E19">
        <v>6710470</v>
      </c>
      <c r="F19">
        <v>1</v>
      </c>
      <c r="G19" t="s">
        <v>54</v>
      </c>
      <c r="H19" t="s">
        <v>305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304</v>
      </c>
      <c r="B20">
        <v>10.11</v>
      </c>
      <c r="C20" t="s">
        <v>99</v>
      </c>
      <c r="D20" t="s">
        <v>55</v>
      </c>
      <c r="E20">
        <v>6819202</v>
      </c>
      <c r="F20">
        <v>1</v>
      </c>
      <c r="G20" t="s">
        <v>56</v>
      </c>
      <c r="H20" t="s">
        <v>305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304</v>
      </c>
      <c r="B21">
        <v>10.11</v>
      </c>
      <c r="C21" t="s">
        <v>99</v>
      </c>
      <c r="D21" t="s">
        <v>57</v>
      </c>
      <c r="E21">
        <v>7295919</v>
      </c>
      <c r="F21">
        <v>1</v>
      </c>
      <c r="G21" t="s">
        <v>58</v>
      </c>
      <c r="H21" t="s">
        <v>305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304</v>
      </c>
      <c r="B22">
        <v>10.11</v>
      </c>
      <c r="C22" t="s">
        <v>99</v>
      </c>
      <c r="D22" t="s">
        <v>59</v>
      </c>
      <c r="E22">
        <v>7194328</v>
      </c>
      <c r="F22">
        <v>1</v>
      </c>
      <c r="G22" t="s">
        <v>60</v>
      </c>
      <c r="H22" t="s">
        <v>305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304</v>
      </c>
      <c r="B23">
        <v>10.11</v>
      </c>
      <c r="C23" t="s">
        <v>99</v>
      </c>
      <c r="D23" t="s">
        <v>61</v>
      </c>
      <c r="E23">
        <v>6874239</v>
      </c>
      <c r="F23">
        <v>1</v>
      </c>
      <c r="G23" t="s">
        <v>62</v>
      </c>
      <c r="H23" t="s">
        <v>305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304</v>
      </c>
      <c r="B24">
        <v>10.11</v>
      </c>
      <c r="C24" t="s">
        <v>99</v>
      </c>
      <c r="D24" t="s">
        <v>64</v>
      </c>
      <c r="E24">
        <v>7311811</v>
      </c>
      <c r="F24">
        <v>1</v>
      </c>
      <c r="G24" t="s">
        <v>65</v>
      </c>
      <c r="H24" t="s">
        <v>305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304</v>
      </c>
      <c r="B25">
        <v>10.11</v>
      </c>
      <c r="C25" t="s">
        <v>99</v>
      </c>
      <c r="D25" t="s">
        <v>67</v>
      </c>
      <c r="E25">
        <v>7249842</v>
      </c>
      <c r="F25">
        <v>1</v>
      </c>
      <c r="G25" t="s">
        <v>68</v>
      </c>
      <c r="H25" t="s">
        <v>305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304</v>
      </c>
      <c r="B26">
        <v>10.11</v>
      </c>
      <c r="C26" t="s">
        <v>99</v>
      </c>
      <c r="D26" t="s">
        <v>70</v>
      </c>
      <c r="E26">
        <v>4549487</v>
      </c>
      <c r="F26">
        <v>1</v>
      </c>
      <c r="G26" t="s">
        <v>71</v>
      </c>
      <c r="H26" t="s">
        <v>305</v>
      </c>
      <c r="I26" t="s">
        <v>101</v>
      </c>
      <c r="J26" t="s">
        <v>101</v>
      </c>
      <c r="K26" t="s">
        <v>16</v>
      </c>
    </row>
    <row r="27" spans="1:11" ht="15" x14ac:dyDescent="0.2">
      <c r="A27" t="s">
        <v>304</v>
      </c>
      <c r="B27">
        <v>10.11</v>
      </c>
      <c r="C27" t="s">
        <v>99</v>
      </c>
      <c r="D27" t="s">
        <v>72</v>
      </c>
      <c r="E27">
        <v>5148653</v>
      </c>
      <c r="F27">
        <v>1</v>
      </c>
      <c r="G27" t="s">
        <v>73</v>
      </c>
      <c r="H27" t="s">
        <v>305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304</v>
      </c>
      <c r="B28">
        <v>10.11</v>
      </c>
      <c r="C28" t="s">
        <v>99</v>
      </c>
      <c r="D28" t="s">
        <v>74</v>
      </c>
      <c r="E28">
        <v>4960398</v>
      </c>
      <c r="F28">
        <v>1</v>
      </c>
      <c r="G28" t="s">
        <v>75</v>
      </c>
      <c r="H28" t="s">
        <v>305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304</v>
      </c>
      <c r="B29">
        <v>10.11</v>
      </c>
      <c r="C29" t="s">
        <v>99</v>
      </c>
      <c r="D29" t="s">
        <v>76</v>
      </c>
      <c r="E29">
        <v>5388232</v>
      </c>
      <c r="F29">
        <v>1</v>
      </c>
      <c r="G29" t="s">
        <v>77</v>
      </c>
      <c r="H29" t="s">
        <v>305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304</v>
      </c>
      <c r="B30">
        <v>10.11</v>
      </c>
      <c r="C30" t="s">
        <v>99</v>
      </c>
      <c r="D30" t="s">
        <v>78</v>
      </c>
      <c r="E30">
        <v>6273317</v>
      </c>
      <c r="F30">
        <v>1</v>
      </c>
      <c r="G30" t="s">
        <v>79</v>
      </c>
      <c r="H30" t="s">
        <v>305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304</v>
      </c>
      <c r="B31">
        <v>10.11</v>
      </c>
      <c r="C31" t="s">
        <v>99</v>
      </c>
      <c r="D31" t="s">
        <v>80</v>
      </c>
      <c r="E31">
        <v>6331759</v>
      </c>
      <c r="F31">
        <v>1</v>
      </c>
      <c r="G31" t="s">
        <v>81</v>
      </c>
      <c r="H31" t="s">
        <v>305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304</v>
      </c>
      <c r="B32">
        <v>10.11</v>
      </c>
      <c r="C32" t="s">
        <v>99</v>
      </c>
      <c r="D32" t="s">
        <v>82</v>
      </c>
      <c r="E32">
        <v>6392208</v>
      </c>
      <c r="F32">
        <v>1</v>
      </c>
      <c r="G32" t="s">
        <v>83</v>
      </c>
      <c r="H32" t="s">
        <v>305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304</v>
      </c>
      <c r="B33">
        <v>10.11</v>
      </c>
      <c r="C33" t="s">
        <v>99</v>
      </c>
      <c r="D33" t="s">
        <v>84</v>
      </c>
      <c r="E33">
        <v>6342399</v>
      </c>
      <c r="F33">
        <v>1</v>
      </c>
      <c r="G33" t="s">
        <v>85</v>
      </c>
      <c r="H33" t="s">
        <v>305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304</v>
      </c>
      <c r="B34">
        <v>10.11</v>
      </c>
      <c r="C34" t="s">
        <v>99</v>
      </c>
      <c r="D34" t="s">
        <v>86</v>
      </c>
      <c r="E34">
        <v>7121510</v>
      </c>
      <c r="F34">
        <v>1</v>
      </c>
      <c r="G34" t="s">
        <v>87</v>
      </c>
      <c r="H34" t="s">
        <v>305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304</v>
      </c>
      <c r="B35">
        <v>10.11</v>
      </c>
      <c r="C35" t="s">
        <v>99</v>
      </c>
      <c r="D35" t="s">
        <v>89</v>
      </c>
      <c r="E35">
        <v>7183164</v>
      </c>
      <c r="F35">
        <v>1</v>
      </c>
      <c r="G35" t="s">
        <v>90</v>
      </c>
      <c r="H35" t="s">
        <v>305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304</v>
      </c>
      <c r="B36">
        <v>10.11</v>
      </c>
      <c r="C36" t="s">
        <v>99</v>
      </c>
      <c r="D36" t="s">
        <v>92</v>
      </c>
      <c r="E36">
        <v>7529759</v>
      </c>
      <c r="F36">
        <v>1</v>
      </c>
      <c r="G36" t="s">
        <v>93</v>
      </c>
      <c r="H36" t="s">
        <v>305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304</v>
      </c>
      <c r="B37">
        <v>10.11</v>
      </c>
      <c r="C37" t="s">
        <v>99</v>
      </c>
      <c r="D37" t="s">
        <v>95</v>
      </c>
      <c r="E37">
        <v>6273853</v>
      </c>
      <c r="F37">
        <v>1</v>
      </c>
      <c r="G37" t="s">
        <v>96</v>
      </c>
      <c r="H37" t="s">
        <v>305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306</v>
      </c>
      <c r="B2">
        <v>7.05</v>
      </c>
      <c r="C2" t="s">
        <v>12</v>
      </c>
      <c r="D2" t="s">
        <v>13</v>
      </c>
      <c r="E2">
        <v>61295265990</v>
      </c>
      <c r="F2">
        <v>500</v>
      </c>
      <c r="G2" t="s">
        <v>14</v>
      </c>
      <c r="H2" t="s">
        <v>307</v>
      </c>
      <c r="I2">
        <v>91.453999999999994</v>
      </c>
      <c r="J2">
        <v>670233825</v>
      </c>
      <c r="K2" t="s">
        <v>16</v>
      </c>
    </row>
    <row r="3" spans="1:11" ht="15" x14ac:dyDescent="0.2">
      <c r="A3" t="s">
        <v>306</v>
      </c>
      <c r="B3">
        <v>7.05</v>
      </c>
      <c r="C3" t="s">
        <v>12</v>
      </c>
      <c r="D3" t="s">
        <v>17</v>
      </c>
      <c r="E3">
        <v>38460284602</v>
      </c>
      <c r="F3">
        <v>250</v>
      </c>
      <c r="G3" t="s">
        <v>18</v>
      </c>
      <c r="H3" t="s">
        <v>307</v>
      </c>
      <c r="I3">
        <v>37.393999999999998</v>
      </c>
      <c r="J3">
        <v>1028523018</v>
      </c>
      <c r="K3" t="s">
        <v>16</v>
      </c>
    </row>
    <row r="4" spans="1:11" ht="15" x14ac:dyDescent="0.2">
      <c r="A4" t="s">
        <v>306</v>
      </c>
      <c r="B4">
        <v>7.05</v>
      </c>
      <c r="C4" t="s">
        <v>12</v>
      </c>
      <c r="D4" t="s">
        <v>19</v>
      </c>
      <c r="E4">
        <v>26058674653</v>
      </c>
      <c r="F4">
        <v>125</v>
      </c>
      <c r="G4" t="s">
        <v>20</v>
      </c>
      <c r="H4" t="s">
        <v>307</v>
      </c>
      <c r="I4">
        <v>20.407</v>
      </c>
      <c r="J4">
        <v>1276966003</v>
      </c>
      <c r="K4" t="s">
        <v>16</v>
      </c>
    </row>
    <row r="5" spans="1:11" ht="15" x14ac:dyDescent="0.2">
      <c r="A5" t="s">
        <v>306</v>
      </c>
      <c r="B5">
        <v>7.05</v>
      </c>
      <c r="C5" t="s">
        <v>12</v>
      </c>
      <c r="D5" t="s">
        <v>21</v>
      </c>
      <c r="E5">
        <v>16075556608</v>
      </c>
      <c r="F5">
        <v>62.5</v>
      </c>
      <c r="G5" t="s">
        <v>22</v>
      </c>
      <c r="H5" t="s">
        <v>307</v>
      </c>
      <c r="I5">
        <v>10.339</v>
      </c>
      <c r="J5">
        <v>1554854272</v>
      </c>
      <c r="K5" t="s">
        <v>16</v>
      </c>
    </row>
    <row r="6" spans="1:11" ht="15" x14ac:dyDescent="0.2">
      <c r="A6" t="s">
        <v>306</v>
      </c>
      <c r="B6">
        <v>7.05</v>
      </c>
      <c r="C6" t="s">
        <v>12</v>
      </c>
      <c r="D6" t="s">
        <v>23</v>
      </c>
      <c r="E6">
        <v>9542782358</v>
      </c>
      <c r="F6">
        <v>31.25</v>
      </c>
      <c r="G6" t="s">
        <v>24</v>
      </c>
      <c r="H6" t="s">
        <v>307</v>
      </c>
      <c r="I6">
        <v>5.6879999999999997</v>
      </c>
      <c r="J6">
        <v>1677636771</v>
      </c>
      <c r="K6" t="s">
        <v>16</v>
      </c>
    </row>
    <row r="7" spans="1:11" ht="15" x14ac:dyDescent="0.2">
      <c r="A7" t="s">
        <v>306</v>
      </c>
      <c r="B7">
        <v>7.05</v>
      </c>
      <c r="C7" t="s">
        <v>12</v>
      </c>
      <c r="D7" t="s">
        <v>25</v>
      </c>
      <c r="E7">
        <v>4991901987</v>
      </c>
      <c r="F7">
        <v>15.625</v>
      </c>
      <c r="G7" t="s">
        <v>26</v>
      </c>
      <c r="H7" t="s">
        <v>307</v>
      </c>
      <c r="I7">
        <v>2.9169999999999998</v>
      </c>
      <c r="J7">
        <v>1711090947</v>
      </c>
      <c r="K7" t="s">
        <v>16</v>
      </c>
    </row>
    <row r="8" spans="1:11" ht="15" x14ac:dyDescent="0.2">
      <c r="A8" t="s">
        <v>306</v>
      </c>
      <c r="B8">
        <v>7.05</v>
      </c>
      <c r="C8" t="s">
        <v>12</v>
      </c>
      <c r="D8" t="s">
        <v>27</v>
      </c>
      <c r="E8">
        <v>2732719617</v>
      </c>
      <c r="F8">
        <v>7.8129999999999997</v>
      </c>
      <c r="G8" t="s">
        <v>28</v>
      </c>
      <c r="H8" t="s">
        <v>307</v>
      </c>
      <c r="I8">
        <v>1.4930000000000001</v>
      </c>
      <c r="J8">
        <v>1830643798</v>
      </c>
      <c r="K8" t="s">
        <v>16</v>
      </c>
    </row>
    <row r="9" spans="1:11" ht="15" x14ac:dyDescent="0.2">
      <c r="A9" t="s">
        <v>306</v>
      </c>
      <c r="B9">
        <v>7.05</v>
      </c>
      <c r="C9" t="s">
        <v>12</v>
      </c>
      <c r="D9" t="s">
        <v>29</v>
      </c>
      <c r="E9">
        <v>1469501897</v>
      </c>
      <c r="F9">
        <v>3.9060000000000001</v>
      </c>
      <c r="G9" t="s">
        <v>30</v>
      </c>
      <c r="H9" t="s">
        <v>307</v>
      </c>
      <c r="I9">
        <v>0.751</v>
      </c>
      <c r="J9">
        <v>1956991312</v>
      </c>
      <c r="K9" t="s">
        <v>308</v>
      </c>
    </row>
    <row r="10" spans="1:11" ht="15" x14ac:dyDescent="0.2">
      <c r="A10" t="s">
        <v>306</v>
      </c>
      <c r="B10">
        <v>7.05</v>
      </c>
      <c r="C10" t="s">
        <v>12</v>
      </c>
      <c r="D10" t="s">
        <v>31</v>
      </c>
      <c r="E10">
        <v>812210560</v>
      </c>
      <c r="F10">
        <v>1.9530000000000001</v>
      </c>
      <c r="G10" t="s">
        <v>32</v>
      </c>
      <c r="H10" t="s">
        <v>307</v>
      </c>
      <c r="I10">
        <v>0.42499999999999999</v>
      </c>
      <c r="J10">
        <v>1910144076</v>
      </c>
      <c r="K10" t="s">
        <v>309</v>
      </c>
    </row>
    <row r="11" spans="1:11" ht="15" x14ac:dyDescent="0.2">
      <c r="A11" t="s">
        <v>306</v>
      </c>
      <c r="B11">
        <v>7.05</v>
      </c>
      <c r="C11" t="s">
        <v>12</v>
      </c>
      <c r="D11" t="s">
        <v>34</v>
      </c>
      <c r="E11">
        <v>402691125</v>
      </c>
      <c r="F11">
        <v>0.97699999999999998</v>
      </c>
      <c r="G11" t="s">
        <v>35</v>
      </c>
      <c r="H11" t="s">
        <v>307</v>
      </c>
      <c r="I11">
        <v>0.20799999999999999</v>
      </c>
      <c r="J11">
        <v>1932430355</v>
      </c>
      <c r="K11" t="s">
        <v>310</v>
      </c>
    </row>
    <row r="12" spans="1:11" ht="15" x14ac:dyDescent="0.2">
      <c r="A12" t="s">
        <v>306</v>
      </c>
      <c r="B12">
        <v>7.05</v>
      </c>
      <c r="C12" t="s">
        <v>12</v>
      </c>
      <c r="D12" t="s">
        <v>37</v>
      </c>
      <c r="E12">
        <v>226131990</v>
      </c>
      <c r="F12">
        <v>0.48799999999999999</v>
      </c>
      <c r="G12" t="s">
        <v>38</v>
      </c>
      <c r="H12" t="s">
        <v>307</v>
      </c>
      <c r="I12">
        <v>0.111</v>
      </c>
      <c r="J12">
        <v>2043279292</v>
      </c>
      <c r="K12" t="s">
        <v>311</v>
      </c>
    </row>
    <row r="13" spans="1:11" ht="15" x14ac:dyDescent="0.2">
      <c r="A13" t="s">
        <v>306</v>
      </c>
      <c r="B13">
        <v>7.05</v>
      </c>
      <c r="C13" t="s">
        <v>12</v>
      </c>
      <c r="D13" t="s">
        <v>40</v>
      </c>
      <c r="E13">
        <v>117559787</v>
      </c>
      <c r="F13">
        <v>0.24399999999999999</v>
      </c>
      <c r="G13" t="s">
        <v>41</v>
      </c>
      <c r="H13" t="s">
        <v>307</v>
      </c>
      <c r="I13">
        <v>5.6000000000000001E-2</v>
      </c>
      <c r="J13">
        <v>2089005350</v>
      </c>
      <c r="K13" t="s">
        <v>312</v>
      </c>
    </row>
    <row r="14" spans="1:11" ht="15" x14ac:dyDescent="0.2">
      <c r="A14" t="s">
        <v>306</v>
      </c>
      <c r="B14">
        <v>7.05</v>
      </c>
      <c r="C14" t="s">
        <v>12</v>
      </c>
      <c r="D14" t="s">
        <v>43</v>
      </c>
      <c r="E14">
        <v>60312226907</v>
      </c>
      <c r="F14">
        <v>500</v>
      </c>
      <c r="G14" t="s">
        <v>44</v>
      </c>
      <c r="H14" t="s">
        <v>307</v>
      </c>
      <c r="I14">
        <v>83.381</v>
      </c>
      <c r="J14">
        <v>723336367</v>
      </c>
      <c r="K14" t="s">
        <v>16</v>
      </c>
    </row>
    <row r="15" spans="1:11" ht="15" x14ac:dyDescent="0.2">
      <c r="A15" t="s">
        <v>306</v>
      </c>
      <c r="B15">
        <v>7.05</v>
      </c>
      <c r="C15" t="s">
        <v>12</v>
      </c>
      <c r="D15" t="s">
        <v>45</v>
      </c>
      <c r="E15">
        <v>40365308641</v>
      </c>
      <c r="F15">
        <v>250</v>
      </c>
      <c r="G15" t="s">
        <v>46</v>
      </c>
      <c r="H15" t="s">
        <v>307</v>
      </c>
      <c r="I15">
        <v>37.195999999999998</v>
      </c>
      <c r="J15">
        <v>1085214141</v>
      </c>
      <c r="K15" t="s">
        <v>16</v>
      </c>
    </row>
    <row r="16" spans="1:11" ht="15" x14ac:dyDescent="0.2">
      <c r="A16" t="s">
        <v>306</v>
      </c>
      <c r="B16">
        <v>7.05</v>
      </c>
      <c r="C16" t="s">
        <v>12</v>
      </c>
      <c r="D16" t="s">
        <v>47</v>
      </c>
      <c r="E16">
        <v>26675831053</v>
      </c>
      <c r="F16">
        <v>125</v>
      </c>
      <c r="G16" t="s">
        <v>48</v>
      </c>
      <c r="H16" t="s">
        <v>307</v>
      </c>
      <c r="I16">
        <v>20.457000000000001</v>
      </c>
      <c r="J16">
        <v>1304003358</v>
      </c>
      <c r="K16" t="s">
        <v>16</v>
      </c>
    </row>
    <row r="17" spans="1:11" ht="15" x14ac:dyDescent="0.2">
      <c r="A17" t="s">
        <v>306</v>
      </c>
      <c r="B17">
        <v>7.05</v>
      </c>
      <c r="C17" t="s">
        <v>12</v>
      </c>
      <c r="D17" t="s">
        <v>49</v>
      </c>
      <c r="E17">
        <v>15604865118</v>
      </c>
      <c r="F17">
        <v>62.5</v>
      </c>
      <c r="G17" t="s">
        <v>50</v>
      </c>
      <c r="H17" t="s">
        <v>307</v>
      </c>
      <c r="I17">
        <v>10.417999999999999</v>
      </c>
      <c r="J17">
        <v>1497900795</v>
      </c>
      <c r="K17" t="s">
        <v>16</v>
      </c>
    </row>
    <row r="18" spans="1:11" ht="15" x14ac:dyDescent="0.2">
      <c r="A18" t="s">
        <v>306</v>
      </c>
      <c r="B18">
        <v>7.05</v>
      </c>
      <c r="C18" t="s">
        <v>12</v>
      </c>
      <c r="D18" t="s">
        <v>51</v>
      </c>
      <c r="E18">
        <v>8997154157</v>
      </c>
      <c r="F18">
        <v>31.25</v>
      </c>
      <c r="G18" t="s">
        <v>52</v>
      </c>
      <c r="H18" t="s">
        <v>307</v>
      </c>
      <c r="I18">
        <v>5.4880000000000004</v>
      </c>
      <c r="J18">
        <v>1639454130</v>
      </c>
      <c r="K18" t="s">
        <v>16</v>
      </c>
    </row>
    <row r="19" spans="1:11" ht="15" x14ac:dyDescent="0.2">
      <c r="A19" t="s">
        <v>306</v>
      </c>
      <c r="B19">
        <v>7.05</v>
      </c>
      <c r="C19" t="s">
        <v>12</v>
      </c>
      <c r="D19" t="s">
        <v>53</v>
      </c>
      <c r="E19">
        <v>5322298064</v>
      </c>
      <c r="F19">
        <v>15.625</v>
      </c>
      <c r="G19" t="s">
        <v>54</v>
      </c>
      <c r="H19" t="s">
        <v>307</v>
      </c>
      <c r="I19">
        <v>3.145</v>
      </c>
      <c r="J19">
        <v>1692334158</v>
      </c>
      <c r="K19" t="s">
        <v>313</v>
      </c>
    </row>
    <row r="20" spans="1:11" ht="15" x14ac:dyDescent="0.2">
      <c r="A20" t="s">
        <v>306</v>
      </c>
      <c r="B20">
        <v>7.05</v>
      </c>
      <c r="C20" t="s">
        <v>12</v>
      </c>
      <c r="D20" t="s">
        <v>55</v>
      </c>
      <c r="E20">
        <v>2606060929</v>
      </c>
      <c r="F20">
        <v>7.8129999999999997</v>
      </c>
      <c r="G20" t="s">
        <v>56</v>
      </c>
      <c r="H20" t="s">
        <v>307</v>
      </c>
      <c r="I20">
        <v>1.4339999999999999</v>
      </c>
      <c r="J20">
        <v>1817579819</v>
      </c>
      <c r="K20" t="s">
        <v>16</v>
      </c>
    </row>
    <row r="21" spans="1:11" ht="15" x14ac:dyDescent="0.2">
      <c r="A21" t="s">
        <v>306</v>
      </c>
      <c r="B21">
        <v>7.05</v>
      </c>
      <c r="C21" t="s">
        <v>12</v>
      </c>
      <c r="D21" t="s">
        <v>57</v>
      </c>
      <c r="E21">
        <v>1471245858</v>
      </c>
      <c r="F21">
        <v>3.9060000000000001</v>
      </c>
      <c r="G21" t="s">
        <v>58</v>
      </c>
      <c r="H21" t="s">
        <v>307</v>
      </c>
      <c r="I21">
        <v>0.75900000000000001</v>
      </c>
      <c r="J21">
        <v>1939480760</v>
      </c>
      <c r="K21" t="s">
        <v>314</v>
      </c>
    </row>
    <row r="22" spans="1:11" ht="15" x14ac:dyDescent="0.2">
      <c r="A22" t="s">
        <v>306</v>
      </c>
      <c r="B22">
        <v>7.05</v>
      </c>
      <c r="C22" t="s">
        <v>12</v>
      </c>
      <c r="D22" t="s">
        <v>59</v>
      </c>
      <c r="E22">
        <v>843386831</v>
      </c>
      <c r="F22">
        <v>1.9530000000000001</v>
      </c>
      <c r="G22" t="s">
        <v>60</v>
      </c>
      <c r="H22" t="s">
        <v>307</v>
      </c>
      <c r="I22">
        <v>0.43099999999999999</v>
      </c>
      <c r="J22">
        <v>1957062268</v>
      </c>
      <c r="K22" t="s">
        <v>315</v>
      </c>
    </row>
    <row r="23" spans="1:11" ht="15" x14ac:dyDescent="0.2">
      <c r="A23" t="s">
        <v>306</v>
      </c>
      <c r="B23">
        <v>7.05</v>
      </c>
      <c r="C23" t="s">
        <v>12</v>
      </c>
      <c r="D23" t="s">
        <v>61</v>
      </c>
      <c r="E23">
        <v>421097807</v>
      </c>
      <c r="F23">
        <v>0.97699999999999998</v>
      </c>
      <c r="G23" t="s">
        <v>62</v>
      </c>
      <c r="H23" t="s">
        <v>307</v>
      </c>
      <c r="I23">
        <v>0.20899999999999999</v>
      </c>
      <c r="J23">
        <v>2015122941</v>
      </c>
      <c r="K23" t="s">
        <v>316</v>
      </c>
    </row>
    <row r="24" spans="1:11" ht="15" x14ac:dyDescent="0.2">
      <c r="A24" t="s">
        <v>306</v>
      </c>
      <c r="B24">
        <v>7.05</v>
      </c>
      <c r="C24" t="s">
        <v>12</v>
      </c>
      <c r="D24" t="s">
        <v>64</v>
      </c>
      <c r="E24">
        <v>230992622</v>
      </c>
      <c r="F24">
        <v>0.48799999999999999</v>
      </c>
      <c r="G24" t="s">
        <v>65</v>
      </c>
      <c r="H24" t="s">
        <v>307</v>
      </c>
      <c r="I24">
        <v>0.109</v>
      </c>
      <c r="J24">
        <v>2118159989</v>
      </c>
      <c r="K24" t="s">
        <v>317</v>
      </c>
    </row>
    <row r="25" spans="1:11" ht="15" x14ac:dyDescent="0.2">
      <c r="A25" t="s">
        <v>306</v>
      </c>
      <c r="B25">
        <v>7.05</v>
      </c>
      <c r="C25" t="s">
        <v>12</v>
      </c>
      <c r="D25" t="s">
        <v>67</v>
      </c>
      <c r="E25">
        <v>122092632</v>
      </c>
      <c r="F25">
        <v>0.24399999999999999</v>
      </c>
      <c r="G25" t="s">
        <v>68</v>
      </c>
      <c r="H25" t="s">
        <v>307</v>
      </c>
      <c r="I25">
        <v>5.5E-2</v>
      </c>
      <c r="J25">
        <v>2209195357</v>
      </c>
      <c r="K25" t="s">
        <v>318</v>
      </c>
    </row>
    <row r="26" spans="1:11" ht="15" x14ac:dyDescent="0.2">
      <c r="A26" t="s">
        <v>306</v>
      </c>
      <c r="B26">
        <v>7.05</v>
      </c>
      <c r="C26" t="s">
        <v>12</v>
      </c>
      <c r="D26" t="s">
        <v>70</v>
      </c>
      <c r="E26">
        <v>59488487113</v>
      </c>
      <c r="F26">
        <v>500</v>
      </c>
      <c r="G26" t="s">
        <v>71</v>
      </c>
      <c r="H26" t="s">
        <v>307</v>
      </c>
      <c r="I26">
        <v>85.700999999999993</v>
      </c>
      <c r="J26">
        <v>694139476</v>
      </c>
      <c r="K26" t="s">
        <v>16</v>
      </c>
    </row>
    <row r="27" spans="1:11" ht="15" x14ac:dyDescent="0.2">
      <c r="A27" t="s">
        <v>306</v>
      </c>
      <c r="B27">
        <v>7.05</v>
      </c>
      <c r="C27" t="s">
        <v>12</v>
      </c>
      <c r="D27" t="s">
        <v>72</v>
      </c>
      <c r="E27">
        <v>38009595528</v>
      </c>
      <c r="F27">
        <v>250</v>
      </c>
      <c r="G27" t="s">
        <v>73</v>
      </c>
      <c r="H27" t="s">
        <v>307</v>
      </c>
      <c r="I27">
        <v>37.738999999999997</v>
      </c>
      <c r="J27">
        <v>1007177147</v>
      </c>
      <c r="K27" t="s">
        <v>16</v>
      </c>
    </row>
    <row r="28" spans="1:11" ht="15" x14ac:dyDescent="0.2">
      <c r="A28" t="s">
        <v>306</v>
      </c>
      <c r="B28">
        <v>7.05</v>
      </c>
      <c r="C28" t="s">
        <v>12</v>
      </c>
      <c r="D28" t="s">
        <v>74</v>
      </c>
      <c r="E28">
        <v>25443728686</v>
      </c>
      <c r="F28">
        <v>125</v>
      </c>
      <c r="G28" t="s">
        <v>75</v>
      </c>
      <c r="H28" t="s">
        <v>307</v>
      </c>
      <c r="I28">
        <v>19.956</v>
      </c>
      <c r="J28">
        <v>1274984760</v>
      </c>
      <c r="K28" t="s">
        <v>16</v>
      </c>
    </row>
    <row r="29" spans="1:11" ht="15" x14ac:dyDescent="0.2">
      <c r="A29" t="s">
        <v>306</v>
      </c>
      <c r="B29">
        <v>7.05</v>
      </c>
      <c r="C29" t="s">
        <v>12</v>
      </c>
      <c r="D29" t="s">
        <v>76</v>
      </c>
      <c r="E29">
        <v>14855538973</v>
      </c>
      <c r="F29">
        <v>62.5</v>
      </c>
      <c r="G29" t="s">
        <v>77</v>
      </c>
      <c r="H29" t="s">
        <v>307</v>
      </c>
      <c r="I29">
        <v>10.314</v>
      </c>
      <c r="J29">
        <v>1440333699</v>
      </c>
      <c r="K29" t="s">
        <v>16</v>
      </c>
    </row>
    <row r="30" spans="1:11" ht="15" x14ac:dyDescent="0.2">
      <c r="A30" t="s">
        <v>306</v>
      </c>
      <c r="B30">
        <v>7.05</v>
      </c>
      <c r="C30" t="s">
        <v>12</v>
      </c>
      <c r="D30" t="s">
        <v>78</v>
      </c>
      <c r="E30">
        <v>8598683359</v>
      </c>
      <c r="F30">
        <v>31.25</v>
      </c>
      <c r="G30" t="s">
        <v>79</v>
      </c>
      <c r="H30" t="s">
        <v>307</v>
      </c>
      <c r="I30">
        <v>5.8970000000000002</v>
      </c>
      <c r="J30">
        <v>1458237534</v>
      </c>
      <c r="K30" t="s">
        <v>16</v>
      </c>
    </row>
    <row r="31" spans="1:11" ht="15" x14ac:dyDescent="0.2">
      <c r="A31" t="s">
        <v>306</v>
      </c>
      <c r="B31">
        <v>7.05</v>
      </c>
      <c r="C31" t="s">
        <v>12</v>
      </c>
      <c r="D31" t="s">
        <v>80</v>
      </c>
      <c r="E31">
        <v>4846973450</v>
      </c>
      <c r="F31">
        <v>15.625</v>
      </c>
      <c r="G31" t="s">
        <v>81</v>
      </c>
      <c r="H31" t="s">
        <v>307</v>
      </c>
      <c r="I31">
        <v>2.9079999999999999</v>
      </c>
      <c r="J31">
        <v>1666588704</v>
      </c>
      <c r="K31" t="s">
        <v>16</v>
      </c>
    </row>
    <row r="32" spans="1:11" ht="15" x14ac:dyDescent="0.2">
      <c r="A32" t="s">
        <v>306</v>
      </c>
      <c r="B32">
        <v>7.05</v>
      </c>
      <c r="C32" t="s">
        <v>12</v>
      </c>
      <c r="D32" t="s">
        <v>82</v>
      </c>
      <c r="E32">
        <v>2472972218</v>
      </c>
      <c r="F32">
        <v>7.8129999999999997</v>
      </c>
      <c r="G32" t="s">
        <v>83</v>
      </c>
      <c r="H32" t="s">
        <v>307</v>
      </c>
      <c r="I32">
        <v>1.397</v>
      </c>
      <c r="J32">
        <v>1770740242</v>
      </c>
      <c r="K32" t="s">
        <v>16</v>
      </c>
    </row>
    <row r="33" spans="1:11" ht="15" x14ac:dyDescent="0.2">
      <c r="A33" t="s">
        <v>306</v>
      </c>
      <c r="B33">
        <v>7.05</v>
      </c>
      <c r="C33" t="s">
        <v>12</v>
      </c>
      <c r="D33" t="s">
        <v>84</v>
      </c>
      <c r="E33">
        <v>1374336401</v>
      </c>
      <c r="F33">
        <v>3.9060000000000001</v>
      </c>
      <c r="G33" t="s">
        <v>85</v>
      </c>
      <c r="H33" t="s">
        <v>307</v>
      </c>
      <c r="I33">
        <v>0.75</v>
      </c>
      <c r="J33">
        <v>1832341729</v>
      </c>
      <c r="K33" t="s">
        <v>319</v>
      </c>
    </row>
    <row r="34" spans="1:11" ht="15" x14ac:dyDescent="0.2">
      <c r="A34" t="s">
        <v>306</v>
      </c>
      <c r="B34">
        <v>7.05</v>
      </c>
      <c r="C34" t="s">
        <v>12</v>
      </c>
      <c r="D34" t="s">
        <v>86</v>
      </c>
      <c r="E34">
        <v>847988129</v>
      </c>
      <c r="F34">
        <v>1.9530000000000001</v>
      </c>
      <c r="G34" t="s">
        <v>87</v>
      </c>
      <c r="H34" t="s">
        <v>307</v>
      </c>
      <c r="I34">
        <v>0.42699999999999999</v>
      </c>
      <c r="J34">
        <v>1987362364</v>
      </c>
      <c r="K34" t="s">
        <v>320</v>
      </c>
    </row>
    <row r="35" spans="1:11" ht="15" x14ac:dyDescent="0.2">
      <c r="A35" t="s">
        <v>306</v>
      </c>
      <c r="B35">
        <v>7.05</v>
      </c>
      <c r="C35" t="s">
        <v>12</v>
      </c>
      <c r="D35" t="s">
        <v>89</v>
      </c>
      <c r="E35">
        <v>430417189</v>
      </c>
      <c r="F35">
        <v>0.97699999999999998</v>
      </c>
      <c r="G35" t="s">
        <v>90</v>
      </c>
      <c r="H35" t="s">
        <v>307</v>
      </c>
      <c r="I35">
        <v>0.21199999999999999</v>
      </c>
      <c r="J35">
        <v>2034179329</v>
      </c>
      <c r="K35" t="s">
        <v>321</v>
      </c>
    </row>
    <row r="36" spans="1:11" ht="15" x14ac:dyDescent="0.2">
      <c r="A36" t="s">
        <v>306</v>
      </c>
      <c r="B36">
        <v>7.05</v>
      </c>
      <c r="C36" t="s">
        <v>12</v>
      </c>
      <c r="D36" t="s">
        <v>92</v>
      </c>
      <c r="E36">
        <v>234482696</v>
      </c>
      <c r="F36">
        <v>0.48799999999999999</v>
      </c>
      <c r="G36" t="s">
        <v>93</v>
      </c>
      <c r="H36" t="s">
        <v>307</v>
      </c>
      <c r="I36">
        <v>0.111</v>
      </c>
      <c r="J36">
        <v>2105983418</v>
      </c>
      <c r="K36" t="s">
        <v>322</v>
      </c>
    </row>
    <row r="37" spans="1:11" ht="15" x14ac:dyDescent="0.2">
      <c r="A37" t="s">
        <v>306</v>
      </c>
      <c r="B37">
        <v>7.05</v>
      </c>
      <c r="C37" t="s">
        <v>12</v>
      </c>
      <c r="D37" t="s">
        <v>95</v>
      </c>
      <c r="E37">
        <v>112413833</v>
      </c>
      <c r="F37">
        <v>0.24399999999999999</v>
      </c>
      <c r="G37" t="s">
        <v>96</v>
      </c>
      <c r="H37" t="s">
        <v>307</v>
      </c>
      <c r="I37">
        <v>5.6000000000000001E-2</v>
      </c>
      <c r="J37">
        <v>1996550938</v>
      </c>
      <c r="K37" t="s">
        <v>323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324</v>
      </c>
      <c r="B2">
        <v>7.05</v>
      </c>
      <c r="C2" t="s">
        <v>99</v>
      </c>
      <c r="D2" t="s">
        <v>13</v>
      </c>
      <c r="E2">
        <v>670233825</v>
      </c>
      <c r="F2">
        <v>1</v>
      </c>
      <c r="G2" t="s">
        <v>14</v>
      </c>
      <c r="H2" t="s">
        <v>325</v>
      </c>
      <c r="I2" t="s">
        <v>101</v>
      </c>
      <c r="J2" t="s">
        <v>101</v>
      </c>
      <c r="K2" t="s">
        <v>326</v>
      </c>
    </row>
    <row r="3" spans="1:11" ht="15" x14ac:dyDescent="0.2">
      <c r="A3" t="s">
        <v>324</v>
      </c>
      <c r="B3">
        <v>7.05</v>
      </c>
      <c r="C3" t="s">
        <v>99</v>
      </c>
      <c r="D3" t="s">
        <v>17</v>
      </c>
      <c r="E3">
        <v>1028523018</v>
      </c>
      <c r="F3">
        <v>1</v>
      </c>
      <c r="G3" t="s">
        <v>18</v>
      </c>
      <c r="H3" t="s">
        <v>325</v>
      </c>
      <c r="I3" t="s">
        <v>101</v>
      </c>
      <c r="J3" t="s">
        <v>101</v>
      </c>
      <c r="K3" t="s">
        <v>16</v>
      </c>
    </row>
    <row r="4" spans="1:11" ht="15" x14ac:dyDescent="0.2">
      <c r="A4" t="s">
        <v>324</v>
      </c>
      <c r="B4">
        <v>7.05</v>
      </c>
      <c r="C4" t="s">
        <v>99</v>
      </c>
      <c r="D4" t="s">
        <v>19</v>
      </c>
      <c r="E4">
        <v>1276966003</v>
      </c>
      <c r="F4">
        <v>1</v>
      </c>
      <c r="G4" t="s">
        <v>20</v>
      </c>
      <c r="H4" t="s">
        <v>325</v>
      </c>
      <c r="I4" t="s">
        <v>101</v>
      </c>
      <c r="J4" t="s">
        <v>101</v>
      </c>
      <c r="K4" t="s">
        <v>16</v>
      </c>
    </row>
    <row r="5" spans="1:11" ht="15" x14ac:dyDescent="0.2">
      <c r="A5" t="s">
        <v>324</v>
      </c>
      <c r="B5">
        <v>7.05</v>
      </c>
      <c r="C5" t="s">
        <v>99</v>
      </c>
      <c r="D5" t="s">
        <v>21</v>
      </c>
      <c r="E5">
        <v>1554854272</v>
      </c>
      <c r="F5">
        <v>1</v>
      </c>
      <c r="G5" t="s">
        <v>22</v>
      </c>
      <c r="H5" t="s">
        <v>325</v>
      </c>
      <c r="I5" t="s">
        <v>101</v>
      </c>
      <c r="J5" t="s">
        <v>101</v>
      </c>
      <c r="K5" t="s">
        <v>16</v>
      </c>
    </row>
    <row r="6" spans="1:11" ht="15" x14ac:dyDescent="0.2">
      <c r="A6" t="s">
        <v>324</v>
      </c>
      <c r="B6">
        <v>7.05</v>
      </c>
      <c r="C6" t="s">
        <v>99</v>
      </c>
      <c r="D6" t="s">
        <v>23</v>
      </c>
      <c r="E6">
        <v>1677636771</v>
      </c>
      <c r="F6">
        <v>1</v>
      </c>
      <c r="G6" t="s">
        <v>24</v>
      </c>
      <c r="H6" t="s">
        <v>325</v>
      </c>
      <c r="I6" t="s">
        <v>101</v>
      </c>
      <c r="J6" t="s">
        <v>101</v>
      </c>
      <c r="K6" t="s">
        <v>16</v>
      </c>
    </row>
    <row r="7" spans="1:11" ht="15" x14ac:dyDescent="0.2">
      <c r="A7" t="s">
        <v>324</v>
      </c>
      <c r="B7">
        <v>7.05</v>
      </c>
      <c r="C7" t="s">
        <v>99</v>
      </c>
      <c r="D7" t="s">
        <v>25</v>
      </c>
      <c r="E7">
        <v>1711090947</v>
      </c>
      <c r="F7">
        <v>1</v>
      </c>
      <c r="G7" t="s">
        <v>26</v>
      </c>
      <c r="H7" t="s">
        <v>325</v>
      </c>
      <c r="I7" t="s">
        <v>101</v>
      </c>
      <c r="J7" t="s">
        <v>101</v>
      </c>
      <c r="K7" t="s">
        <v>16</v>
      </c>
    </row>
    <row r="8" spans="1:11" ht="15" x14ac:dyDescent="0.2">
      <c r="A8" t="s">
        <v>324</v>
      </c>
      <c r="B8">
        <v>7.05</v>
      </c>
      <c r="C8" t="s">
        <v>99</v>
      </c>
      <c r="D8" t="s">
        <v>27</v>
      </c>
      <c r="E8">
        <v>1830643798</v>
      </c>
      <c r="F8">
        <v>1</v>
      </c>
      <c r="G8" t="s">
        <v>28</v>
      </c>
      <c r="H8" t="s">
        <v>325</v>
      </c>
      <c r="I8" t="s">
        <v>101</v>
      </c>
      <c r="J8" t="s">
        <v>101</v>
      </c>
      <c r="K8" t="s">
        <v>16</v>
      </c>
    </row>
    <row r="9" spans="1:11" ht="15" x14ac:dyDescent="0.2">
      <c r="A9" t="s">
        <v>324</v>
      </c>
      <c r="B9">
        <v>7.05</v>
      </c>
      <c r="C9" t="s">
        <v>99</v>
      </c>
      <c r="D9" t="s">
        <v>29</v>
      </c>
      <c r="E9">
        <v>1956991312</v>
      </c>
      <c r="F9">
        <v>1</v>
      </c>
      <c r="G9" t="s">
        <v>30</v>
      </c>
      <c r="H9" t="s">
        <v>325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324</v>
      </c>
      <c r="B10">
        <v>7.05</v>
      </c>
      <c r="C10" t="s">
        <v>99</v>
      </c>
      <c r="D10" t="s">
        <v>31</v>
      </c>
      <c r="E10">
        <v>1910144076</v>
      </c>
      <c r="F10">
        <v>1</v>
      </c>
      <c r="G10" t="s">
        <v>32</v>
      </c>
      <c r="H10" t="s">
        <v>325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324</v>
      </c>
      <c r="B11">
        <v>7.05</v>
      </c>
      <c r="C11" t="s">
        <v>99</v>
      </c>
      <c r="D11" t="s">
        <v>34</v>
      </c>
      <c r="E11">
        <v>1932430355</v>
      </c>
      <c r="F11">
        <v>1</v>
      </c>
      <c r="G11" t="s">
        <v>35</v>
      </c>
      <c r="H11" t="s">
        <v>325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324</v>
      </c>
      <c r="B12">
        <v>7.05</v>
      </c>
      <c r="C12" t="s">
        <v>99</v>
      </c>
      <c r="D12" t="s">
        <v>37</v>
      </c>
      <c r="E12">
        <v>2043279292</v>
      </c>
      <c r="F12">
        <v>1</v>
      </c>
      <c r="G12" t="s">
        <v>38</v>
      </c>
      <c r="H12" t="s">
        <v>325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324</v>
      </c>
      <c r="B13">
        <v>7.05</v>
      </c>
      <c r="C13" t="s">
        <v>99</v>
      </c>
      <c r="D13" t="s">
        <v>40</v>
      </c>
      <c r="E13">
        <v>2089005350</v>
      </c>
      <c r="F13">
        <v>1</v>
      </c>
      <c r="G13" t="s">
        <v>41</v>
      </c>
      <c r="H13" t="s">
        <v>325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324</v>
      </c>
      <c r="B14">
        <v>7.05</v>
      </c>
      <c r="C14" t="s">
        <v>99</v>
      </c>
      <c r="D14" t="s">
        <v>43</v>
      </c>
      <c r="E14">
        <v>723336367</v>
      </c>
      <c r="F14">
        <v>1</v>
      </c>
      <c r="G14" t="s">
        <v>44</v>
      </c>
      <c r="H14" t="s">
        <v>325</v>
      </c>
      <c r="I14" t="s">
        <v>101</v>
      </c>
      <c r="J14" t="s">
        <v>101</v>
      </c>
      <c r="K14" t="s">
        <v>327</v>
      </c>
    </row>
    <row r="15" spans="1:11" ht="15" x14ac:dyDescent="0.2">
      <c r="A15" t="s">
        <v>324</v>
      </c>
      <c r="B15">
        <v>7.05</v>
      </c>
      <c r="C15" t="s">
        <v>99</v>
      </c>
      <c r="D15" t="s">
        <v>45</v>
      </c>
      <c r="E15">
        <v>1085214141</v>
      </c>
      <c r="F15">
        <v>1</v>
      </c>
      <c r="G15" t="s">
        <v>46</v>
      </c>
      <c r="H15" t="s">
        <v>325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324</v>
      </c>
      <c r="B16">
        <v>7.05</v>
      </c>
      <c r="C16" t="s">
        <v>99</v>
      </c>
      <c r="D16" t="s">
        <v>47</v>
      </c>
      <c r="E16">
        <v>1304003358</v>
      </c>
      <c r="F16">
        <v>1</v>
      </c>
      <c r="G16" t="s">
        <v>48</v>
      </c>
      <c r="H16" t="s">
        <v>325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324</v>
      </c>
      <c r="B17">
        <v>7.05</v>
      </c>
      <c r="C17" t="s">
        <v>99</v>
      </c>
      <c r="D17" t="s">
        <v>49</v>
      </c>
      <c r="E17">
        <v>1497900795</v>
      </c>
      <c r="F17">
        <v>1</v>
      </c>
      <c r="G17" t="s">
        <v>50</v>
      </c>
      <c r="H17" t="s">
        <v>325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324</v>
      </c>
      <c r="B18">
        <v>7.05</v>
      </c>
      <c r="C18" t="s">
        <v>99</v>
      </c>
      <c r="D18" t="s">
        <v>51</v>
      </c>
      <c r="E18">
        <v>1639454130</v>
      </c>
      <c r="F18">
        <v>1</v>
      </c>
      <c r="G18" t="s">
        <v>52</v>
      </c>
      <c r="H18" t="s">
        <v>325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324</v>
      </c>
      <c r="B19">
        <v>7.05</v>
      </c>
      <c r="C19" t="s">
        <v>99</v>
      </c>
      <c r="D19" t="s">
        <v>53</v>
      </c>
      <c r="E19">
        <v>1692334158</v>
      </c>
      <c r="F19">
        <v>1</v>
      </c>
      <c r="G19" t="s">
        <v>54</v>
      </c>
      <c r="H19" t="s">
        <v>325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324</v>
      </c>
      <c r="B20">
        <v>7.05</v>
      </c>
      <c r="C20" t="s">
        <v>99</v>
      </c>
      <c r="D20" t="s">
        <v>55</v>
      </c>
      <c r="E20">
        <v>1817579819</v>
      </c>
      <c r="F20">
        <v>1</v>
      </c>
      <c r="G20" t="s">
        <v>56</v>
      </c>
      <c r="H20" t="s">
        <v>325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324</v>
      </c>
      <c r="B21">
        <v>7.05</v>
      </c>
      <c r="C21" t="s">
        <v>99</v>
      </c>
      <c r="D21" t="s">
        <v>57</v>
      </c>
      <c r="E21">
        <v>1939480760</v>
      </c>
      <c r="F21">
        <v>1</v>
      </c>
      <c r="G21" t="s">
        <v>58</v>
      </c>
      <c r="H21" t="s">
        <v>325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324</v>
      </c>
      <c r="B22">
        <v>7.05</v>
      </c>
      <c r="C22" t="s">
        <v>99</v>
      </c>
      <c r="D22" t="s">
        <v>59</v>
      </c>
      <c r="E22">
        <v>1957062268</v>
      </c>
      <c r="F22">
        <v>1</v>
      </c>
      <c r="G22" t="s">
        <v>60</v>
      </c>
      <c r="H22" t="s">
        <v>325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324</v>
      </c>
      <c r="B23">
        <v>7.05</v>
      </c>
      <c r="C23" t="s">
        <v>99</v>
      </c>
      <c r="D23" t="s">
        <v>61</v>
      </c>
      <c r="E23">
        <v>2015122941</v>
      </c>
      <c r="F23">
        <v>1</v>
      </c>
      <c r="G23" t="s">
        <v>62</v>
      </c>
      <c r="H23" t="s">
        <v>325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324</v>
      </c>
      <c r="B24">
        <v>7.05</v>
      </c>
      <c r="C24" t="s">
        <v>99</v>
      </c>
      <c r="D24" t="s">
        <v>64</v>
      </c>
      <c r="E24">
        <v>2118159989</v>
      </c>
      <c r="F24">
        <v>1</v>
      </c>
      <c r="G24" t="s">
        <v>65</v>
      </c>
      <c r="H24" t="s">
        <v>325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324</v>
      </c>
      <c r="B25">
        <v>7.05</v>
      </c>
      <c r="C25" t="s">
        <v>99</v>
      </c>
      <c r="D25" t="s">
        <v>67</v>
      </c>
      <c r="E25">
        <v>2209195357</v>
      </c>
      <c r="F25">
        <v>1</v>
      </c>
      <c r="G25" t="s">
        <v>68</v>
      </c>
      <c r="H25" t="s">
        <v>325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324</v>
      </c>
      <c r="B26">
        <v>7.05</v>
      </c>
      <c r="C26" t="s">
        <v>99</v>
      </c>
      <c r="D26" t="s">
        <v>70</v>
      </c>
      <c r="E26">
        <v>694139476</v>
      </c>
      <c r="F26">
        <v>1</v>
      </c>
      <c r="G26" t="s">
        <v>71</v>
      </c>
      <c r="H26" t="s">
        <v>325</v>
      </c>
      <c r="I26" t="s">
        <v>101</v>
      </c>
      <c r="J26" t="s">
        <v>101</v>
      </c>
      <c r="K26" t="s">
        <v>328</v>
      </c>
    </row>
    <row r="27" spans="1:11" ht="15" x14ac:dyDescent="0.2">
      <c r="A27" t="s">
        <v>324</v>
      </c>
      <c r="B27">
        <v>7.05</v>
      </c>
      <c r="C27" t="s">
        <v>99</v>
      </c>
      <c r="D27" t="s">
        <v>72</v>
      </c>
      <c r="E27">
        <v>1007177147</v>
      </c>
      <c r="F27">
        <v>1</v>
      </c>
      <c r="G27" t="s">
        <v>73</v>
      </c>
      <c r="H27" t="s">
        <v>325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324</v>
      </c>
      <c r="B28">
        <v>7.05</v>
      </c>
      <c r="C28" t="s">
        <v>99</v>
      </c>
      <c r="D28" t="s">
        <v>74</v>
      </c>
      <c r="E28">
        <v>1274984760</v>
      </c>
      <c r="F28">
        <v>1</v>
      </c>
      <c r="G28" t="s">
        <v>75</v>
      </c>
      <c r="H28" t="s">
        <v>325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324</v>
      </c>
      <c r="B29">
        <v>7.05</v>
      </c>
      <c r="C29" t="s">
        <v>99</v>
      </c>
      <c r="D29" t="s">
        <v>76</v>
      </c>
      <c r="E29">
        <v>1440333699</v>
      </c>
      <c r="F29">
        <v>1</v>
      </c>
      <c r="G29" t="s">
        <v>77</v>
      </c>
      <c r="H29" t="s">
        <v>325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324</v>
      </c>
      <c r="B30">
        <v>7.05</v>
      </c>
      <c r="C30" t="s">
        <v>99</v>
      </c>
      <c r="D30" t="s">
        <v>78</v>
      </c>
      <c r="E30">
        <v>1458237534</v>
      </c>
      <c r="F30">
        <v>1</v>
      </c>
      <c r="G30" t="s">
        <v>79</v>
      </c>
      <c r="H30" t="s">
        <v>325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324</v>
      </c>
      <c r="B31">
        <v>7.05</v>
      </c>
      <c r="C31" t="s">
        <v>99</v>
      </c>
      <c r="D31" t="s">
        <v>80</v>
      </c>
      <c r="E31">
        <v>1666588704</v>
      </c>
      <c r="F31">
        <v>1</v>
      </c>
      <c r="G31" t="s">
        <v>81</v>
      </c>
      <c r="H31" t="s">
        <v>325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324</v>
      </c>
      <c r="B32">
        <v>7.05</v>
      </c>
      <c r="C32" t="s">
        <v>99</v>
      </c>
      <c r="D32" t="s">
        <v>82</v>
      </c>
      <c r="E32">
        <v>1770740242</v>
      </c>
      <c r="F32">
        <v>1</v>
      </c>
      <c r="G32" t="s">
        <v>83</v>
      </c>
      <c r="H32" t="s">
        <v>325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324</v>
      </c>
      <c r="B33">
        <v>7.05</v>
      </c>
      <c r="C33" t="s">
        <v>99</v>
      </c>
      <c r="D33" t="s">
        <v>84</v>
      </c>
      <c r="E33">
        <v>1832341729</v>
      </c>
      <c r="F33">
        <v>1</v>
      </c>
      <c r="G33" t="s">
        <v>85</v>
      </c>
      <c r="H33" t="s">
        <v>325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324</v>
      </c>
      <c r="B34">
        <v>7.05</v>
      </c>
      <c r="C34" t="s">
        <v>99</v>
      </c>
      <c r="D34" t="s">
        <v>86</v>
      </c>
      <c r="E34">
        <v>1987362364</v>
      </c>
      <c r="F34">
        <v>1</v>
      </c>
      <c r="G34" t="s">
        <v>87</v>
      </c>
      <c r="H34" t="s">
        <v>325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324</v>
      </c>
      <c r="B35">
        <v>7.05</v>
      </c>
      <c r="C35" t="s">
        <v>99</v>
      </c>
      <c r="D35" t="s">
        <v>89</v>
      </c>
      <c r="E35">
        <v>2034179329</v>
      </c>
      <c r="F35">
        <v>1</v>
      </c>
      <c r="G35" t="s">
        <v>90</v>
      </c>
      <c r="H35" t="s">
        <v>325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324</v>
      </c>
      <c r="B36">
        <v>7.05</v>
      </c>
      <c r="C36" t="s">
        <v>99</v>
      </c>
      <c r="D36" t="s">
        <v>92</v>
      </c>
      <c r="E36">
        <v>2105983418</v>
      </c>
      <c r="F36">
        <v>1</v>
      </c>
      <c r="G36" t="s">
        <v>93</v>
      </c>
      <c r="H36" t="s">
        <v>325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324</v>
      </c>
      <c r="B37">
        <v>7.05</v>
      </c>
      <c r="C37" t="s">
        <v>99</v>
      </c>
      <c r="D37" t="s">
        <v>95</v>
      </c>
      <c r="E37">
        <v>1996550938</v>
      </c>
      <c r="F37">
        <v>1</v>
      </c>
      <c r="G37" t="s">
        <v>96</v>
      </c>
      <c r="H37" t="s">
        <v>325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329</v>
      </c>
      <c r="B2">
        <v>6.74</v>
      </c>
      <c r="C2" t="s">
        <v>12</v>
      </c>
      <c r="D2" t="s">
        <v>13</v>
      </c>
      <c r="E2">
        <v>60144419733</v>
      </c>
      <c r="F2">
        <v>500</v>
      </c>
      <c r="G2" t="s">
        <v>14</v>
      </c>
      <c r="H2" t="s">
        <v>307</v>
      </c>
      <c r="I2">
        <v>81.724000000000004</v>
      </c>
      <c r="J2">
        <v>735944481</v>
      </c>
      <c r="K2" t="s">
        <v>16</v>
      </c>
    </row>
    <row r="3" spans="1:11" ht="15" x14ac:dyDescent="0.2">
      <c r="A3" t="s">
        <v>329</v>
      </c>
      <c r="B3">
        <v>6.74</v>
      </c>
      <c r="C3" t="s">
        <v>12</v>
      </c>
      <c r="D3" t="s">
        <v>17</v>
      </c>
      <c r="E3">
        <v>40469433850</v>
      </c>
      <c r="F3">
        <v>250</v>
      </c>
      <c r="G3" t="s">
        <v>18</v>
      </c>
      <c r="H3" t="s">
        <v>307</v>
      </c>
      <c r="I3">
        <v>36.917000000000002</v>
      </c>
      <c r="J3">
        <v>1096220175</v>
      </c>
      <c r="K3" t="s">
        <v>16</v>
      </c>
    </row>
    <row r="4" spans="1:11" ht="15" x14ac:dyDescent="0.2">
      <c r="A4" t="s">
        <v>329</v>
      </c>
      <c r="B4">
        <v>6.74</v>
      </c>
      <c r="C4" t="s">
        <v>12</v>
      </c>
      <c r="D4" t="s">
        <v>19</v>
      </c>
      <c r="E4">
        <v>24686034680</v>
      </c>
      <c r="F4">
        <v>125</v>
      </c>
      <c r="G4" t="s">
        <v>20</v>
      </c>
      <c r="H4" t="s">
        <v>307</v>
      </c>
      <c r="I4">
        <v>18.779</v>
      </c>
      <c r="J4">
        <v>1314581659</v>
      </c>
      <c r="K4" t="s">
        <v>16</v>
      </c>
    </row>
    <row r="5" spans="1:11" ht="15" x14ac:dyDescent="0.2">
      <c r="A5" t="s">
        <v>329</v>
      </c>
      <c r="B5">
        <v>6.74</v>
      </c>
      <c r="C5" t="s">
        <v>12</v>
      </c>
      <c r="D5" t="s">
        <v>21</v>
      </c>
      <c r="E5">
        <v>14526203215</v>
      </c>
      <c r="F5">
        <v>62.5</v>
      </c>
      <c r="G5" t="s">
        <v>22</v>
      </c>
      <c r="H5" t="s">
        <v>307</v>
      </c>
      <c r="I5">
        <v>10.465</v>
      </c>
      <c r="J5">
        <v>1388113227</v>
      </c>
      <c r="K5" t="s">
        <v>16</v>
      </c>
    </row>
    <row r="6" spans="1:11" ht="15" x14ac:dyDescent="0.2">
      <c r="A6" t="s">
        <v>329</v>
      </c>
      <c r="B6">
        <v>6.74</v>
      </c>
      <c r="C6" t="s">
        <v>12</v>
      </c>
      <c r="D6" t="s">
        <v>23</v>
      </c>
      <c r="E6">
        <v>8591238178</v>
      </c>
      <c r="F6">
        <v>31.25</v>
      </c>
      <c r="G6" t="s">
        <v>24</v>
      </c>
      <c r="H6" t="s">
        <v>307</v>
      </c>
      <c r="I6">
        <v>5.8540000000000001</v>
      </c>
      <c r="J6">
        <v>1467701261</v>
      </c>
      <c r="K6" t="s">
        <v>16</v>
      </c>
    </row>
    <row r="7" spans="1:11" ht="15" x14ac:dyDescent="0.2">
      <c r="A7" t="s">
        <v>329</v>
      </c>
      <c r="B7">
        <v>6.74</v>
      </c>
      <c r="C7" t="s">
        <v>12</v>
      </c>
      <c r="D7" t="s">
        <v>25</v>
      </c>
      <c r="E7">
        <v>4337036186</v>
      </c>
      <c r="F7">
        <v>15.625</v>
      </c>
      <c r="G7" t="s">
        <v>26</v>
      </c>
      <c r="H7" t="s">
        <v>307</v>
      </c>
      <c r="I7">
        <v>2.9830000000000001</v>
      </c>
      <c r="J7">
        <v>1453679002</v>
      </c>
      <c r="K7" t="s">
        <v>16</v>
      </c>
    </row>
    <row r="8" spans="1:11" ht="15" x14ac:dyDescent="0.2">
      <c r="A8" t="s">
        <v>329</v>
      </c>
      <c r="B8">
        <v>6.74</v>
      </c>
      <c r="C8" t="s">
        <v>12</v>
      </c>
      <c r="D8" t="s">
        <v>27</v>
      </c>
      <c r="E8">
        <v>2416286699</v>
      </c>
      <c r="F8">
        <v>7.8129999999999997</v>
      </c>
      <c r="G8" t="s">
        <v>28</v>
      </c>
      <c r="H8" t="s">
        <v>307</v>
      </c>
      <c r="I8">
        <v>1.5249999999999999</v>
      </c>
      <c r="J8">
        <v>1583943317</v>
      </c>
      <c r="K8" t="s">
        <v>330</v>
      </c>
    </row>
    <row r="9" spans="1:11" ht="15" x14ac:dyDescent="0.2">
      <c r="A9" t="s">
        <v>329</v>
      </c>
      <c r="B9">
        <v>6.74</v>
      </c>
      <c r="C9" t="s">
        <v>12</v>
      </c>
      <c r="D9" t="s">
        <v>29</v>
      </c>
      <c r="E9">
        <v>1306983199</v>
      </c>
      <c r="F9">
        <v>3.9060000000000001</v>
      </c>
      <c r="G9" t="s">
        <v>30</v>
      </c>
      <c r="H9" t="s">
        <v>307</v>
      </c>
      <c r="I9">
        <v>0.77400000000000002</v>
      </c>
      <c r="J9">
        <v>1688693616</v>
      </c>
      <c r="K9" t="s">
        <v>331</v>
      </c>
    </row>
    <row r="10" spans="1:11" ht="15" x14ac:dyDescent="0.2">
      <c r="A10" t="s">
        <v>329</v>
      </c>
      <c r="B10">
        <v>6.74</v>
      </c>
      <c r="C10" t="s">
        <v>12</v>
      </c>
      <c r="D10" t="s">
        <v>31</v>
      </c>
      <c r="E10">
        <v>717370126</v>
      </c>
      <c r="F10">
        <v>1.9530000000000001</v>
      </c>
      <c r="G10" t="s">
        <v>32</v>
      </c>
      <c r="H10" t="s">
        <v>307</v>
      </c>
      <c r="I10">
        <v>0.44500000000000001</v>
      </c>
      <c r="J10">
        <v>1613298357</v>
      </c>
      <c r="K10" t="s">
        <v>332</v>
      </c>
    </row>
    <row r="11" spans="1:11" ht="15" x14ac:dyDescent="0.2">
      <c r="A11" t="s">
        <v>329</v>
      </c>
      <c r="B11">
        <v>6.74</v>
      </c>
      <c r="C11" t="s">
        <v>12</v>
      </c>
      <c r="D11" t="s">
        <v>34</v>
      </c>
      <c r="E11">
        <v>365722237</v>
      </c>
      <c r="F11">
        <v>0.97699999999999998</v>
      </c>
      <c r="G11" t="s">
        <v>35</v>
      </c>
      <c r="H11" t="s">
        <v>307</v>
      </c>
      <c r="I11">
        <v>0.218</v>
      </c>
      <c r="J11">
        <v>1678533283</v>
      </c>
      <c r="K11" t="s">
        <v>333</v>
      </c>
    </row>
    <row r="12" spans="1:11" ht="15" x14ac:dyDescent="0.2">
      <c r="A12" t="s">
        <v>329</v>
      </c>
      <c r="B12">
        <v>6.74</v>
      </c>
      <c r="C12" t="s">
        <v>12</v>
      </c>
      <c r="D12" t="s">
        <v>37</v>
      </c>
      <c r="E12">
        <v>212084460</v>
      </c>
      <c r="F12">
        <v>0.48799999999999999</v>
      </c>
      <c r="G12" t="s">
        <v>38</v>
      </c>
      <c r="H12" t="s">
        <v>307</v>
      </c>
      <c r="I12">
        <v>0.115</v>
      </c>
      <c r="J12">
        <v>1844638274</v>
      </c>
      <c r="K12" t="s">
        <v>334</v>
      </c>
    </row>
    <row r="13" spans="1:11" ht="15" x14ac:dyDescent="0.2">
      <c r="A13" t="s">
        <v>329</v>
      </c>
      <c r="B13">
        <v>6.74</v>
      </c>
      <c r="C13" t="s">
        <v>12</v>
      </c>
      <c r="D13" t="s">
        <v>40</v>
      </c>
      <c r="E13">
        <v>110317918</v>
      </c>
      <c r="F13">
        <v>0.24399999999999999</v>
      </c>
      <c r="G13" t="s">
        <v>41</v>
      </c>
      <c r="H13" t="s">
        <v>307</v>
      </c>
      <c r="I13">
        <v>5.7000000000000002E-2</v>
      </c>
      <c r="J13">
        <v>1921443684</v>
      </c>
      <c r="K13" t="s">
        <v>335</v>
      </c>
    </row>
    <row r="14" spans="1:11" ht="15" x14ac:dyDescent="0.2">
      <c r="A14" t="s">
        <v>329</v>
      </c>
      <c r="B14">
        <v>6.74</v>
      </c>
      <c r="C14" t="s">
        <v>12</v>
      </c>
      <c r="D14" t="s">
        <v>43</v>
      </c>
      <c r="E14">
        <v>59464817002</v>
      </c>
      <c r="F14">
        <v>500</v>
      </c>
      <c r="G14" t="s">
        <v>44</v>
      </c>
      <c r="H14" t="s">
        <v>307</v>
      </c>
      <c r="I14">
        <v>75.853999999999999</v>
      </c>
      <c r="J14">
        <v>783935636</v>
      </c>
      <c r="K14" t="s">
        <v>16</v>
      </c>
    </row>
    <row r="15" spans="1:11" ht="15" x14ac:dyDescent="0.2">
      <c r="A15" t="s">
        <v>329</v>
      </c>
      <c r="B15">
        <v>6.74</v>
      </c>
      <c r="C15" t="s">
        <v>12</v>
      </c>
      <c r="D15" t="s">
        <v>45</v>
      </c>
      <c r="E15">
        <v>38805911061</v>
      </c>
      <c r="F15">
        <v>250</v>
      </c>
      <c r="G15" t="s">
        <v>46</v>
      </c>
      <c r="H15" t="s">
        <v>307</v>
      </c>
      <c r="I15">
        <v>35.198</v>
      </c>
      <c r="J15">
        <v>1102516489</v>
      </c>
      <c r="K15" t="s">
        <v>16</v>
      </c>
    </row>
    <row r="16" spans="1:11" ht="15" x14ac:dyDescent="0.2">
      <c r="A16" t="s">
        <v>329</v>
      </c>
      <c r="B16">
        <v>6.74</v>
      </c>
      <c r="C16" t="s">
        <v>12</v>
      </c>
      <c r="D16" t="s">
        <v>47</v>
      </c>
      <c r="E16">
        <v>23710984406</v>
      </c>
      <c r="F16">
        <v>125</v>
      </c>
      <c r="G16" t="s">
        <v>48</v>
      </c>
      <c r="H16" t="s">
        <v>307</v>
      </c>
      <c r="I16">
        <v>18.745999999999999</v>
      </c>
      <c r="J16">
        <v>1264876185</v>
      </c>
      <c r="K16" t="s">
        <v>16</v>
      </c>
    </row>
    <row r="17" spans="1:11" ht="15" x14ac:dyDescent="0.2">
      <c r="A17" t="s">
        <v>329</v>
      </c>
      <c r="B17">
        <v>6.74</v>
      </c>
      <c r="C17" t="s">
        <v>12</v>
      </c>
      <c r="D17" t="s">
        <v>49</v>
      </c>
      <c r="E17">
        <v>14472235071</v>
      </c>
      <c r="F17">
        <v>62.5</v>
      </c>
      <c r="G17" t="s">
        <v>50</v>
      </c>
      <c r="H17" t="s">
        <v>307</v>
      </c>
      <c r="I17">
        <v>10.516</v>
      </c>
      <c r="J17">
        <v>1376209727</v>
      </c>
      <c r="K17" t="s">
        <v>16</v>
      </c>
    </row>
    <row r="18" spans="1:11" ht="15" x14ac:dyDescent="0.2">
      <c r="A18" t="s">
        <v>329</v>
      </c>
      <c r="B18">
        <v>6.74</v>
      </c>
      <c r="C18" t="s">
        <v>12</v>
      </c>
      <c r="D18" t="s">
        <v>51</v>
      </c>
      <c r="E18">
        <v>8197787788</v>
      </c>
      <c r="F18">
        <v>31.25</v>
      </c>
      <c r="G18" t="s">
        <v>52</v>
      </c>
      <c r="H18" t="s">
        <v>307</v>
      </c>
      <c r="I18">
        <v>5.5750000000000002</v>
      </c>
      <c r="J18">
        <v>1470536045</v>
      </c>
      <c r="K18" t="s">
        <v>16</v>
      </c>
    </row>
    <row r="19" spans="1:11" ht="15" x14ac:dyDescent="0.2">
      <c r="A19" t="s">
        <v>329</v>
      </c>
      <c r="B19">
        <v>6.74</v>
      </c>
      <c r="C19" t="s">
        <v>12</v>
      </c>
      <c r="D19" t="s">
        <v>53</v>
      </c>
      <c r="E19">
        <v>4670742779</v>
      </c>
      <c r="F19">
        <v>15.625</v>
      </c>
      <c r="G19" t="s">
        <v>54</v>
      </c>
      <c r="H19" t="s">
        <v>307</v>
      </c>
      <c r="I19">
        <v>2.9369999999999998</v>
      </c>
      <c r="J19">
        <v>1590258854</v>
      </c>
      <c r="K19" t="s">
        <v>16</v>
      </c>
    </row>
    <row r="20" spans="1:11" ht="15" x14ac:dyDescent="0.2">
      <c r="A20" t="s">
        <v>329</v>
      </c>
      <c r="B20">
        <v>6.74</v>
      </c>
      <c r="C20" t="s">
        <v>12</v>
      </c>
      <c r="D20" t="s">
        <v>55</v>
      </c>
      <c r="E20">
        <v>2337258642</v>
      </c>
      <c r="F20">
        <v>7.8129999999999997</v>
      </c>
      <c r="G20" t="s">
        <v>56</v>
      </c>
      <c r="H20" t="s">
        <v>307</v>
      </c>
      <c r="I20">
        <v>1.3560000000000001</v>
      </c>
      <c r="J20">
        <v>1723798232</v>
      </c>
      <c r="K20" t="s">
        <v>16</v>
      </c>
    </row>
    <row r="21" spans="1:11" ht="15" x14ac:dyDescent="0.2">
      <c r="A21" t="s">
        <v>329</v>
      </c>
      <c r="B21">
        <v>6.74</v>
      </c>
      <c r="C21" t="s">
        <v>12</v>
      </c>
      <c r="D21" t="s">
        <v>57</v>
      </c>
      <c r="E21">
        <v>1352317789</v>
      </c>
      <c r="F21">
        <v>3.9060000000000001</v>
      </c>
      <c r="G21" t="s">
        <v>58</v>
      </c>
      <c r="H21" t="s">
        <v>307</v>
      </c>
      <c r="I21">
        <v>0.78800000000000003</v>
      </c>
      <c r="J21">
        <v>1716065359</v>
      </c>
      <c r="K21" t="s">
        <v>336</v>
      </c>
    </row>
    <row r="22" spans="1:11" ht="15" x14ac:dyDescent="0.2">
      <c r="A22" t="s">
        <v>329</v>
      </c>
      <c r="B22">
        <v>6.74</v>
      </c>
      <c r="C22" t="s">
        <v>12</v>
      </c>
      <c r="D22" t="s">
        <v>59</v>
      </c>
      <c r="E22">
        <v>761059520</v>
      </c>
      <c r="F22">
        <v>1.9530000000000001</v>
      </c>
      <c r="G22" t="s">
        <v>60</v>
      </c>
      <c r="H22" t="s">
        <v>307</v>
      </c>
      <c r="I22">
        <v>0.40500000000000003</v>
      </c>
      <c r="J22">
        <v>1878110824</v>
      </c>
      <c r="K22" t="s">
        <v>337</v>
      </c>
    </row>
    <row r="23" spans="1:11" ht="15" x14ac:dyDescent="0.2">
      <c r="A23" t="s">
        <v>329</v>
      </c>
      <c r="B23">
        <v>6.74</v>
      </c>
      <c r="C23" t="s">
        <v>12</v>
      </c>
      <c r="D23" t="s">
        <v>61</v>
      </c>
      <c r="E23">
        <v>383202296</v>
      </c>
      <c r="F23">
        <v>0.97699999999999998</v>
      </c>
      <c r="G23" t="s">
        <v>62</v>
      </c>
      <c r="H23" t="s">
        <v>307</v>
      </c>
      <c r="I23">
        <v>0.215</v>
      </c>
      <c r="J23">
        <v>1779257161</v>
      </c>
      <c r="K23" t="s">
        <v>338</v>
      </c>
    </row>
    <row r="24" spans="1:11" ht="15" x14ac:dyDescent="0.2">
      <c r="A24" t="s">
        <v>329</v>
      </c>
      <c r="B24">
        <v>6.74</v>
      </c>
      <c r="C24" t="s">
        <v>12</v>
      </c>
      <c r="D24" t="s">
        <v>64</v>
      </c>
      <c r="E24">
        <v>210659309</v>
      </c>
      <c r="F24">
        <v>0.48799999999999999</v>
      </c>
      <c r="G24" t="s">
        <v>65</v>
      </c>
      <c r="H24" t="s">
        <v>307</v>
      </c>
      <c r="I24">
        <v>0.114</v>
      </c>
      <c r="J24">
        <v>1847580474</v>
      </c>
      <c r="K24" t="s">
        <v>339</v>
      </c>
    </row>
    <row r="25" spans="1:11" ht="15" x14ac:dyDescent="0.2">
      <c r="A25" t="s">
        <v>329</v>
      </c>
      <c r="B25">
        <v>6.74</v>
      </c>
      <c r="C25" t="s">
        <v>12</v>
      </c>
      <c r="D25" t="s">
        <v>67</v>
      </c>
      <c r="E25">
        <v>110410134</v>
      </c>
      <c r="F25">
        <v>0.24399999999999999</v>
      </c>
      <c r="G25" t="s">
        <v>68</v>
      </c>
      <c r="H25" t="s">
        <v>307</v>
      </c>
      <c r="I25">
        <v>5.8000000000000003E-2</v>
      </c>
      <c r="J25">
        <v>1893072236</v>
      </c>
      <c r="K25" t="s">
        <v>340</v>
      </c>
    </row>
    <row r="26" spans="1:11" ht="15" x14ac:dyDescent="0.2">
      <c r="A26" t="s">
        <v>329</v>
      </c>
      <c r="B26">
        <v>6.74</v>
      </c>
      <c r="C26" t="s">
        <v>12</v>
      </c>
      <c r="D26" t="s">
        <v>70</v>
      </c>
      <c r="E26">
        <v>57972378933</v>
      </c>
      <c r="F26">
        <v>500</v>
      </c>
      <c r="G26" t="s">
        <v>71</v>
      </c>
      <c r="H26" t="s">
        <v>307</v>
      </c>
      <c r="I26">
        <v>77.558999999999997</v>
      </c>
      <c r="J26">
        <v>747462588</v>
      </c>
      <c r="K26" t="s">
        <v>16</v>
      </c>
    </row>
    <row r="27" spans="1:11" ht="15" x14ac:dyDescent="0.2">
      <c r="A27" t="s">
        <v>329</v>
      </c>
      <c r="B27">
        <v>6.74</v>
      </c>
      <c r="C27" t="s">
        <v>12</v>
      </c>
      <c r="D27" t="s">
        <v>72</v>
      </c>
      <c r="E27">
        <v>37149284112</v>
      </c>
      <c r="F27">
        <v>250</v>
      </c>
      <c r="G27" t="s">
        <v>73</v>
      </c>
      <c r="H27" t="s">
        <v>307</v>
      </c>
      <c r="I27">
        <v>37.895000000000003</v>
      </c>
      <c r="J27">
        <v>980320808</v>
      </c>
      <c r="K27" t="s">
        <v>16</v>
      </c>
    </row>
    <row r="28" spans="1:11" ht="15" x14ac:dyDescent="0.2">
      <c r="A28" t="s">
        <v>329</v>
      </c>
      <c r="B28">
        <v>6.74</v>
      </c>
      <c r="C28" t="s">
        <v>12</v>
      </c>
      <c r="D28" t="s">
        <v>74</v>
      </c>
      <c r="E28">
        <v>22697521629</v>
      </c>
      <c r="F28">
        <v>125</v>
      </c>
      <c r="G28" t="s">
        <v>75</v>
      </c>
      <c r="H28" t="s">
        <v>307</v>
      </c>
      <c r="I28">
        <v>20.061</v>
      </c>
      <c r="J28">
        <v>1131441145</v>
      </c>
      <c r="K28" t="s">
        <v>16</v>
      </c>
    </row>
    <row r="29" spans="1:11" ht="15" x14ac:dyDescent="0.2">
      <c r="A29" t="s">
        <v>329</v>
      </c>
      <c r="B29">
        <v>6.74</v>
      </c>
      <c r="C29" t="s">
        <v>12</v>
      </c>
      <c r="D29" t="s">
        <v>76</v>
      </c>
      <c r="E29">
        <v>14195004666</v>
      </c>
      <c r="F29">
        <v>62.5</v>
      </c>
      <c r="G29" t="s">
        <v>77</v>
      </c>
      <c r="H29" t="s">
        <v>307</v>
      </c>
      <c r="I29">
        <v>10.327</v>
      </c>
      <c r="J29">
        <v>1374575976</v>
      </c>
      <c r="K29" t="s">
        <v>16</v>
      </c>
    </row>
    <row r="30" spans="1:11" ht="15" x14ac:dyDescent="0.2">
      <c r="A30" t="s">
        <v>329</v>
      </c>
      <c r="B30">
        <v>6.74</v>
      </c>
      <c r="C30" t="s">
        <v>12</v>
      </c>
      <c r="D30" t="s">
        <v>78</v>
      </c>
      <c r="E30">
        <v>7379788502</v>
      </c>
      <c r="F30">
        <v>31.25</v>
      </c>
      <c r="G30" t="s">
        <v>79</v>
      </c>
      <c r="H30" t="s">
        <v>307</v>
      </c>
      <c r="I30">
        <v>5.4770000000000003</v>
      </c>
      <c r="J30">
        <v>1347407209</v>
      </c>
      <c r="K30" t="s">
        <v>16</v>
      </c>
    </row>
    <row r="31" spans="1:11" ht="15" x14ac:dyDescent="0.2">
      <c r="A31" t="s">
        <v>329</v>
      </c>
      <c r="B31">
        <v>6.74</v>
      </c>
      <c r="C31" t="s">
        <v>12</v>
      </c>
      <c r="D31" t="s">
        <v>80</v>
      </c>
      <c r="E31">
        <v>4494807838</v>
      </c>
      <c r="F31">
        <v>15.625</v>
      </c>
      <c r="G31" t="s">
        <v>81</v>
      </c>
      <c r="H31" t="s">
        <v>307</v>
      </c>
      <c r="I31">
        <v>2.9860000000000002</v>
      </c>
      <c r="J31">
        <v>1505240044</v>
      </c>
      <c r="K31" t="s">
        <v>16</v>
      </c>
    </row>
    <row r="32" spans="1:11" ht="15" x14ac:dyDescent="0.2">
      <c r="A32" t="s">
        <v>329</v>
      </c>
      <c r="B32">
        <v>6.74</v>
      </c>
      <c r="C32" t="s">
        <v>12</v>
      </c>
      <c r="D32" t="s">
        <v>82</v>
      </c>
      <c r="E32">
        <v>2146519699</v>
      </c>
      <c r="F32">
        <v>7.8129999999999997</v>
      </c>
      <c r="G32" t="s">
        <v>83</v>
      </c>
      <c r="H32" t="s">
        <v>307</v>
      </c>
      <c r="I32">
        <v>1.4319999999999999</v>
      </c>
      <c r="J32">
        <v>1498924977</v>
      </c>
      <c r="K32" t="s">
        <v>16</v>
      </c>
    </row>
    <row r="33" spans="1:11" ht="15" x14ac:dyDescent="0.2">
      <c r="A33" t="s">
        <v>329</v>
      </c>
      <c r="B33">
        <v>6.74</v>
      </c>
      <c r="C33" t="s">
        <v>12</v>
      </c>
      <c r="D33" t="s">
        <v>84</v>
      </c>
      <c r="E33">
        <v>1291467421</v>
      </c>
      <c r="F33">
        <v>3.9060000000000001</v>
      </c>
      <c r="G33" t="s">
        <v>85</v>
      </c>
      <c r="H33" t="s">
        <v>307</v>
      </c>
      <c r="I33">
        <v>0.78500000000000003</v>
      </c>
      <c r="J33">
        <v>1646031944</v>
      </c>
      <c r="K33" t="s">
        <v>341</v>
      </c>
    </row>
    <row r="34" spans="1:11" ht="15" x14ac:dyDescent="0.2">
      <c r="A34" t="s">
        <v>329</v>
      </c>
      <c r="B34">
        <v>6.74</v>
      </c>
      <c r="C34" t="s">
        <v>12</v>
      </c>
      <c r="D34" t="s">
        <v>86</v>
      </c>
      <c r="E34">
        <v>795006129</v>
      </c>
      <c r="F34">
        <v>1.9530000000000001</v>
      </c>
      <c r="G34" t="s">
        <v>87</v>
      </c>
      <c r="H34" t="s">
        <v>307</v>
      </c>
      <c r="I34">
        <v>0.441</v>
      </c>
      <c r="J34">
        <v>1803685427</v>
      </c>
      <c r="K34" t="s">
        <v>342</v>
      </c>
    </row>
    <row r="35" spans="1:11" ht="15" x14ac:dyDescent="0.2">
      <c r="A35" t="s">
        <v>329</v>
      </c>
      <c r="B35">
        <v>6.74</v>
      </c>
      <c r="C35" t="s">
        <v>12</v>
      </c>
      <c r="D35" t="s">
        <v>89</v>
      </c>
      <c r="E35">
        <v>414315813</v>
      </c>
      <c r="F35">
        <v>0.97699999999999998</v>
      </c>
      <c r="G35" t="s">
        <v>90</v>
      </c>
      <c r="H35" t="s">
        <v>307</v>
      </c>
      <c r="I35">
        <v>0.218</v>
      </c>
      <c r="J35">
        <v>1898896974</v>
      </c>
      <c r="K35" t="s">
        <v>343</v>
      </c>
    </row>
    <row r="36" spans="1:11" ht="15" x14ac:dyDescent="0.2">
      <c r="A36" t="s">
        <v>329</v>
      </c>
      <c r="B36">
        <v>6.74</v>
      </c>
      <c r="C36" t="s">
        <v>12</v>
      </c>
      <c r="D36" t="s">
        <v>92</v>
      </c>
      <c r="E36">
        <v>208017367</v>
      </c>
      <c r="F36">
        <v>0.48799999999999999</v>
      </c>
      <c r="G36" t="s">
        <v>93</v>
      </c>
      <c r="H36" t="s">
        <v>307</v>
      </c>
      <c r="I36">
        <v>0.115</v>
      </c>
      <c r="J36">
        <v>1809417319</v>
      </c>
      <c r="K36" t="s">
        <v>344</v>
      </c>
    </row>
    <row r="37" spans="1:11" ht="15" x14ac:dyDescent="0.2">
      <c r="A37" t="s">
        <v>329</v>
      </c>
      <c r="B37">
        <v>6.74</v>
      </c>
      <c r="C37" t="s">
        <v>12</v>
      </c>
      <c r="D37" t="s">
        <v>95</v>
      </c>
      <c r="E37">
        <v>99921670</v>
      </c>
      <c r="F37">
        <v>0.24399999999999999</v>
      </c>
      <c r="G37" t="s">
        <v>96</v>
      </c>
      <c r="H37" t="s">
        <v>307</v>
      </c>
      <c r="I37">
        <v>5.8999999999999997E-2</v>
      </c>
      <c r="J37">
        <v>1703693854</v>
      </c>
      <c r="K37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98</v>
      </c>
      <c r="B2">
        <v>9.49</v>
      </c>
      <c r="C2" t="s">
        <v>99</v>
      </c>
      <c r="D2" t="s">
        <v>13</v>
      </c>
      <c r="E2">
        <v>51222114</v>
      </c>
      <c r="F2">
        <v>1</v>
      </c>
      <c r="G2" t="s">
        <v>14</v>
      </c>
      <c r="H2" t="s">
        <v>100</v>
      </c>
      <c r="I2" t="s">
        <v>101</v>
      </c>
      <c r="J2" t="s">
        <v>101</v>
      </c>
      <c r="K2" t="s">
        <v>102</v>
      </c>
    </row>
    <row r="3" spans="1:11" ht="15" x14ac:dyDescent="0.2">
      <c r="A3" t="s">
        <v>98</v>
      </c>
      <c r="B3">
        <v>9.49</v>
      </c>
      <c r="C3" t="s">
        <v>99</v>
      </c>
      <c r="D3" t="s">
        <v>17</v>
      </c>
      <c r="E3">
        <v>80126052</v>
      </c>
      <c r="F3">
        <v>1</v>
      </c>
      <c r="G3" t="s">
        <v>18</v>
      </c>
      <c r="H3" t="s">
        <v>100</v>
      </c>
      <c r="I3" t="s">
        <v>101</v>
      </c>
      <c r="J3" t="s">
        <v>101</v>
      </c>
      <c r="K3" t="s">
        <v>103</v>
      </c>
    </row>
    <row r="4" spans="1:11" ht="15" x14ac:dyDescent="0.2">
      <c r="A4" t="s">
        <v>98</v>
      </c>
      <c r="B4">
        <v>9.49</v>
      </c>
      <c r="C4" t="s">
        <v>99</v>
      </c>
      <c r="D4" t="s">
        <v>19</v>
      </c>
      <c r="E4">
        <v>104235923</v>
      </c>
      <c r="F4">
        <v>1</v>
      </c>
      <c r="G4" t="s">
        <v>20</v>
      </c>
      <c r="H4" t="s">
        <v>100</v>
      </c>
      <c r="I4" t="s">
        <v>101</v>
      </c>
      <c r="J4" t="s">
        <v>101</v>
      </c>
      <c r="K4" t="s">
        <v>16</v>
      </c>
    </row>
    <row r="5" spans="1:11" ht="15" x14ac:dyDescent="0.2">
      <c r="A5" t="s">
        <v>98</v>
      </c>
      <c r="B5">
        <v>9.49</v>
      </c>
      <c r="C5" t="s">
        <v>99</v>
      </c>
      <c r="D5" t="s">
        <v>21</v>
      </c>
      <c r="E5">
        <v>138514864</v>
      </c>
      <c r="F5">
        <v>1</v>
      </c>
      <c r="G5" t="s">
        <v>22</v>
      </c>
      <c r="H5" t="s">
        <v>100</v>
      </c>
      <c r="I5" t="s">
        <v>101</v>
      </c>
      <c r="J5" t="s">
        <v>101</v>
      </c>
      <c r="K5" t="s">
        <v>16</v>
      </c>
    </row>
    <row r="6" spans="1:11" ht="15" x14ac:dyDescent="0.2">
      <c r="A6" t="s">
        <v>98</v>
      </c>
      <c r="B6">
        <v>9.49</v>
      </c>
      <c r="C6" t="s">
        <v>99</v>
      </c>
      <c r="D6" t="s">
        <v>23</v>
      </c>
      <c r="E6">
        <v>168060332</v>
      </c>
      <c r="F6">
        <v>1</v>
      </c>
      <c r="G6" t="s">
        <v>24</v>
      </c>
      <c r="H6" t="s">
        <v>100</v>
      </c>
      <c r="I6" t="s">
        <v>101</v>
      </c>
      <c r="J6" t="s">
        <v>101</v>
      </c>
      <c r="K6" t="s">
        <v>16</v>
      </c>
    </row>
    <row r="7" spans="1:11" ht="15" x14ac:dyDescent="0.2">
      <c r="A7" t="s">
        <v>98</v>
      </c>
      <c r="B7">
        <v>9.49</v>
      </c>
      <c r="C7" t="s">
        <v>99</v>
      </c>
      <c r="D7" t="s">
        <v>25</v>
      </c>
      <c r="E7">
        <v>195636186</v>
      </c>
      <c r="F7">
        <v>1</v>
      </c>
      <c r="G7" t="s">
        <v>26</v>
      </c>
      <c r="H7" t="s">
        <v>100</v>
      </c>
      <c r="I7" t="s">
        <v>101</v>
      </c>
      <c r="J7" t="s">
        <v>101</v>
      </c>
      <c r="K7" t="s">
        <v>16</v>
      </c>
    </row>
    <row r="8" spans="1:11" ht="15" x14ac:dyDescent="0.2">
      <c r="A8" t="s">
        <v>98</v>
      </c>
      <c r="B8">
        <v>9.49</v>
      </c>
      <c r="C8" t="s">
        <v>99</v>
      </c>
      <c r="D8" t="s">
        <v>27</v>
      </c>
      <c r="E8">
        <v>232471224</v>
      </c>
      <c r="F8">
        <v>1</v>
      </c>
      <c r="G8" t="s">
        <v>28</v>
      </c>
      <c r="H8" t="s">
        <v>100</v>
      </c>
      <c r="I8" t="s">
        <v>101</v>
      </c>
      <c r="J8" t="s">
        <v>101</v>
      </c>
      <c r="K8" t="s">
        <v>16</v>
      </c>
    </row>
    <row r="9" spans="1:11" ht="15" x14ac:dyDescent="0.2">
      <c r="A9" t="s">
        <v>98</v>
      </c>
      <c r="B9">
        <v>9.49</v>
      </c>
      <c r="C9" t="s">
        <v>99</v>
      </c>
      <c r="D9" t="s">
        <v>29</v>
      </c>
      <c r="E9">
        <v>271130614</v>
      </c>
      <c r="F9">
        <v>1</v>
      </c>
      <c r="G9" t="s">
        <v>30</v>
      </c>
      <c r="H9" t="s">
        <v>100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98</v>
      </c>
      <c r="B10">
        <v>9.49</v>
      </c>
      <c r="C10" t="s">
        <v>99</v>
      </c>
      <c r="D10" t="s">
        <v>31</v>
      </c>
      <c r="E10">
        <v>268129403</v>
      </c>
      <c r="F10">
        <v>1</v>
      </c>
      <c r="G10" t="s">
        <v>32</v>
      </c>
      <c r="H10" t="s">
        <v>100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98</v>
      </c>
      <c r="B11">
        <v>9.49</v>
      </c>
      <c r="C11" t="s">
        <v>99</v>
      </c>
      <c r="D11" t="s">
        <v>34</v>
      </c>
      <c r="E11">
        <v>294635247</v>
      </c>
      <c r="F11">
        <v>1</v>
      </c>
      <c r="G11" t="s">
        <v>35</v>
      </c>
      <c r="H11" t="s">
        <v>100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98</v>
      </c>
      <c r="B12">
        <v>9.49</v>
      </c>
      <c r="C12" t="s">
        <v>99</v>
      </c>
      <c r="D12" t="s">
        <v>37</v>
      </c>
      <c r="E12">
        <v>313447975</v>
      </c>
      <c r="F12">
        <v>1</v>
      </c>
      <c r="G12" t="s">
        <v>38</v>
      </c>
      <c r="H12" t="s">
        <v>100</v>
      </c>
      <c r="I12" t="s">
        <v>101</v>
      </c>
      <c r="J12" t="s">
        <v>101</v>
      </c>
      <c r="K12" t="s">
        <v>104</v>
      </c>
    </row>
    <row r="13" spans="1:11" ht="15" x14ac:dyDescent="0.2">
      <c r="A13" t="s">
        <v>98</v>
      </c>
      <c r="B13">
        <v>9.49</v>
      </c>
      <c r="C13" t="s">
        <v>99</v>
      </c>
      <c r="D13" t="s">
        <v>40</v>
      </c>
      <c r="E13">
        <v>320853572</v>
      </c>
      <c r="F13">
        <v>1</v>
      </c>
      <c r="G13" t="s">
        <v>41</v>
      </c>
      <c r="H13" t="s">
        <v>100</v>
      </c>
      <c r="I13" t="s">
        <v>101</v>
      </c>
      <c r="J13" t="s">
        <v>101</v>
      </c>
      <c r="K13" t="s">
        <v>105</v>
      </c>
    </row>
    <row r="14" spans="1:11" ht="15" x14ac:dyDescent="0.2">
      <c r="A14" t="s">
        <v>98</v>
      </c>
      <c r="B14">
        <v>9.49</v>
      </c>
      <c r="C14" t="s">
        <v>99</v>
      </c>
      <c r="D14" t="s">
        <v>43</v>
      </c>
      <c r="E14">
        <v>49472550</v>
      </c>
      <c r="F14">
        <v>1</v>
      </c>
      <c r="G14" t="s">
        <v>44</v>
      </c>
      <c r="H14" t="s">
        <v>100</v>
      </c>
      <c r="I14" t="s">
        <v>101</v>
      </c>
      <c r="J14" t="s">
        <v>101</v>
      </c>
      <c r="K14" t="s">
        <v>106</v>
      </c>
    </row>
    <row r="15" spans="1:11" ht="15" x14ac:dyDescent="0.2">
      <c r="A15" t="s">
        <v>98</v>
      </c>
      <c r="B15">
        <v>9.49</v>
      </c>
      <c r="C15" t="s">
        <v>99</v>
      </c>
      <c r="D15" t="s">
        <v>45</v>
      </c>
      <c r="E15">
        <v>81464767</v>
      </c>
      <c r="F15">
        <v>1</v>
      </c>
      <c r="G15" t="s">
        <v>46</v>
      </c>
      <c r="H15" t="s">
        <v>100</v>
      </c>
      <c r="I15" t="s">
        <v>101</v>
      </c>
      <c r="J15" t="s">
        <v>101</v>
      </c>
      <c r="K15" t="s">
        <v>107</v>
      </c>
    </row>
    <row r="16" spans="1:11" ht="15" x14ac:dyDescent="0.2">
      <c r="A16" t="s">
        <v>98</v>
      </c>
      <c r="B16">
        <v>9.49</v>
      </c>
      <c r="C16" t="s">
        <v>99</v>
      </c>
      <c r="D16" t="s">
        <v>47</v>
      </c>
      <c r="E16">
        <v>110741924</v>
      </c>
      <c r="F16">
        <v>1</v>
      </c>
      <c r="G16" t="s">
        <v>48</v>
      </c>
      <c r="H16" t="s">
        <v>100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98</v>
      </c>
      <c r="B17">
        <v>9.49</v>
      </c>
      <c r="C17" t="s">
        <v>99</v>
      </c>
      <c r="D17" t="s">
        <v>49</v>
      </c>
      <c r="E17">
        <v>143781608</v>
      </c>
      <c r="F17">
        <v>1</v>
      </c>
      <c r="G17" t="s">
        <v>50</v>
      </c>
      <c r="H17" t="s">
        <v>100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98</v>
      </c>
      <c r="B18">
        <v>9.49</v>
      </c>
      <c r="C18" t="s">
        <v>99</v>
      </c>
      <c r="D18" t="s">
        <v>51</v>
      </c>
      <c r="E18">
        <v>170031038</v>
      </c>
      <c r="F18">
        <v>1</v>
      </c>
      <c r="G18" t="s">
        <v>52</v>
      </c>
      <c r="H18" t="s">
        <v>100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98</v>
      </c>
      <c r="B19">
        <v>9.49</v>
      </c>
      <c r="C19" t="s">
        <v>99</v>
      </c>
      <c r="D19" t="s">
        <v>53</v>
      </c>
      <c r="E19">
        <v>207685200</v>
      </c>
      <c r="F19">
        <v>1</v>
      </c>
      <c r="G19" t="s">
        <v>54</v>
      </c>
      <c r="H19" t="s">
        <v>100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98</v>
      </c>
      <c r="B20">
        <v>9.49</v>
      </c>
      <c r="C20" t="s">
        <v>99</v>
      </c>
      <c r="D20" t="s">
        <v>55</v>
      </c>
      <c r="E20">
        <v>246775235</v>
      </c>
      <c r="F20">
        <v>1</v>
      </c>
      <c r="G20" t="s">
        <v>56</v>
      </c>
      <c r="H20" t="s">
        <v>100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98</v>
      </c>
      <c r="B21">
        <v>9.49</v>
      </c>
      <c r="C21" t="s">
        <v>99</v>
      </c>
      <c r="D21" t="s">
        <v>57</v>
      </c>
      <c r="E21">
        <v>285844105</v>
      </c>
      <c r="F21">
        <v>1</v>
      </c>
      <c r="G21" t="s">
        <v>58</v>
      </c>
      <c r="H21" t="s">
        <v>100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98</v>
      </c>
      <c r="B22">
        <v>9.49</v>
      </c>
      <c r="C22" t="s">
        <v>99</v>
      </c>
      <c r="D22" t="s">
        <v>59</v>
      </c>
      <c r="E22">
        <v>307124299</v>
      </c>
      <c r="F22">
        <v>1</v>
      </c>
      <c r="G22" t="s">
        <v>60</v>
      </c>
      <c r="H22" t="s">
        <v>100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98</v>
      </c>
      <c r="B23">
        <v>9.49</v>
      </c>
      <c r="C23" t="s">
        <v>99</v>
      </c>
      <c r="D23" t="s">
        <v>61</v>
      </c>
      <c r="E23">
        <v>298986033</v>
      </c>
      <c r="F23">
        <v>1</v>
      </c>
      <c r="G23" t="s">
        <v>62</v>
      </c>
      <c r="H23" t="s">
        <v>100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98</v>
      </c>
      <c r="B24">
        <v>9.49</v>
      </c>
      <c r="C24" t="s">
        <v>99</v>
      </c>
      <c r="D24" t="s">
        <v>64</v>
      </c>
      <c r="E24">
        <v>316087897</v>
      </c>
      <c r="F24">
        <v>1</v>
      </c>
      <c r="G24" t="s">
        <v>65</v>
      </c>
      <c r="H24" t="s">
        <v>100</v>
      </c>
      <c r="I24" t="s">
        <v>101</v>
      </c>
      <c r="J24" t="s">
        <v>101</v>
      </c>
      <c r="K24" t="s">
        <v>108</v>
      </c>
    </row>
    <row r="25" spans="1:11" ht="15" x14ac:dyDescent="0.2">
      <c r="A25" t="s">
        <v>98</v>
      </c>
      <c r="B25">
        <v>9.49</v>
      </c>
      <c r="C25" t="s">
        <v>99</v>
      </c>
      <c r="D25" t="s">
        <v>67</v>
      </c>
      <c r="E25">
        <v>328945732</v>
      </c>
      <c r="F25">
        <v>1</v>
      </c>
      <c r="G25" t="s">
        <v>68</v>
      </c>
      <c r="H25" t="s">
        <v>100</v>
      </c>
      <c r="I25" t="s">
        <v>101</v>
      </c>
      <c r="J25" t="s">
        <v>101</v>
      </c>
      <c r="K25" t="s">
        <v>109</v>
      </c>
    </row>
    <row r="26" spans="1:11" ht="15" x14ac:dyDescent="0.2">
      <c r="A26" t="s">
        <v>98</v>
      </c>
      <c r="B26">
        <v>9.49</v>
      </c>
      <c r="C26" t="s">
        <v>99</v>
      </c>
      <c r="D26" t="s">
        <v>70</v>
      </c>
      <c r="E26">
        <v>51578133</v>
      </c>
      <c r="F26">
        <v>1</v>
      </c>
      <c r="G26" t="s">
        <v>71</v>
      </c>
      <c r="H26" t="s">
        <v>100</v>
      </c>
      <c r="I26" t="s">
        <v>101</v>
      </c>
      <c r="J26" t="s">
        <v>101</v>
      </c>
      <c r="K26" t="s">
        <v>110</v>
      </c>
    </row>
    <row r="27" spans="1:11" ht="15" x14ac:dyDescent="0.2">
      <c r="A27" t="s">
        <v>98</v>
      </c>
      <c r="B27">
        <v>9.49</v>
      </c>
      <c r="C27" t="s">
        <v>99</v>
      </c>
      <c r="D27" t="s">
        <v>72</v>
      </c>
      <c r="E27">
        <v>75386731</v>
      </c>
      <c r="F27">
        <v>1</v>
      </c>
      <c r="G27" t="s">
        <v>73</v>
      </c>
      <c r="H27" t="s">
        <v>100</v>
      </c>
      <c r="I27" t="s">
        <v>101</v>
      </c>
      <c r="J27" t="s">
        <v>101</v>
      </c>
      <c r="K27" t="s">
        <v>111</v>
      </c>
    </row>
    <row r="28" spans="1:11" ht="15" x14ac:dyDescent="0.2">
      <c r="A28" t="s">
        <v>98</v>
      </c>
      <c r="B28">
        <v>9.49</v>
      </c>
      <c r="C28" t="s">
        <v>99</v>
      </c>
      <c r="D28" t="s">
        <v>74</v>
      </c>
      <c r="E28">
        <v>101317144</v>
      </c>
      <c r="F28">
        <v>1</v>
      </c>
      <c r="G28" t="s">
        <v>75</v>
      </c>
      <c r="H28" t="s">
        <v>100</v>
      </c>
      <c r="I28" t="s">
        <v>101</v>
      </c>
      <c r="J28" t="s">
        <v>101</v>
      </c>
      <c r="K28" t="s">
        <v>112</v>
      </c>
    </row>
    <row r="29" spans="1:11" ht="15" x14ac:dyDescent="0.2">
      <c r="A29" t="s">
        <v>98</v>
      </c>
      <c r="B29">
        <v>9.49</v>
      </c>
      <c r="C29" t="s">
        <v>99</v>
      </c>
      <c r="D29" t="s">
        <v>76</v>
      </c>
      <c r="E29">
        <v>134585078</v>
      </c>
      <c r="F29">
        <v>1</v>
      </c>
      <c r="G29" t="s">
        <v>77</v>
      </c>
      <c r="H29" t="s">
        <v>100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98</v>
      </c>
      <c r="B30">
        <v>9.49</v>
      </c>
      <c r="C30" t="s">
        <v>99</v>
      </c>
      <c r="D30" t="s">
        <v>78</v>
      </c>
      <c r="E30">
        <v>158830179</v>
      </c>
      <c r="F30">
        <v>1</v>
      </c>
      <c r="G30" t="s">
        <v>79</v>
      </c>
      <c r="H30" t="s">
        <v>100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98</v>
      </c>
      <c r="B31">
        <v>9.49</v>
      </c>
      <c r="C31" t="s">
        <v>99</v>
      </c>
      <c r="D31" t="s">
        <v>80</v>
      </c>
      <c r="E31">
        <v>197313583</v>
      </c>
      <c r="F31">
        <v>1</v>
      </c>
      <c r="G31" t="s">
        <v>81</v>
      </c>
      <c r="H31" t="s">
        <v>100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98</v>
      </c>
      <c r="B32">
        <v>9.49</v>
      </c>
      <c r="C32" t="s">
        <v>99</v>
      </c>
      <c r="D32" t="s">
        <v>82</v>
      </c>
      <c r="E32">
        <v>234069916</v>
      </c>
      <c r="F32">
        <v>1</v>
      </c>
      <c r="G32" t="s">
        <v>83</v>
      </c>
      <c r="H32" t="s">
        <v>100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98</v>
      </c>
      <c r="B33">
        <v>9.49</v>
      </c>
      <c r="C33" t="s">
        <v>99</v>
      </c>
      <c r="D33" t="s">
        <v>84</v>
      </c>
      <c r="E33">
        <v>255794475</v>
      </c>
      <c r="F33">
        <v>1</v>
      </c>
      <c r="G33" t="s">
        <v>85</v>
      </c>
      <c r="H33" t="s">
        <v>100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98</v>
      </c>
      <c r="B34">
        <v>9.49</v>
      </c>
      <c r="C34" t="s">
        <v>99</v>
      </c>
      <c r="D34" t="s">
        <v>86</v>
      </c>
      <c r="E34">
        <v>308708614</v>
      </c>
      <c r="F34">
        <v>1</v>
      </c>
      <c r="G34" t="s">
        <v>87</v>
      </c>
      <c r="H34" t="s">
        <v>100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98</v>
      </c>
      <c r="B35">
        <v>9.49</v>
      </c>
      <c r="C35" t="s">
        <v>99</v>
      </c>
      <c r="D35" t="s">
        <v>89</v>
      </c>
      <c r="E35">
        <v>314663361</v>
      </c>
      <c r="F35">
        <v>1</v>
      </c>
      <c r="G35" t="s">
        <v>90</v>
      </c>
      <c r="H35" t="s">
        <v>100</v>
      </c>
      <c r="I35" t="s">
        <v>101</v>
      </c>
      <c r="J35" t="s">
        <v>101</v>
      </c>
      <c r="K35" t="s">
        <v>113</v>
      </c>
    </row>
    <row r="36" spans="1:11" ht="15" x14ac:dyDescent="0.2">
      <c r="A36" t="s">
        <v>98</v>
      </c>
      <c r="B36">
        <v>9.49</v>
      </c>
      <c r="C36" t="s">
        <v>99</v>
      </c>
      <c r="D36" t="s">
        <v>92</v>
      </c>
      <c r="E36">
        <v>312409977</v>
      </c>
      <c r="F36">
        <v>1</v>
      </c>
      <c r="G36" t="s">
        <v>93</v>
      </c>
      <c r="H36" t="s">
        <v>100</v>
      </c>
      <c r="I36" t="s">
        <v>101</v>
      </c>
      <c r="J36" t="s">
        <v>101</v>
      </c>
      <c r="K36" t="s">
        <v>114</v>
      </c>
    </row>
    <row r="37" spans="1:11" ht="15" x14ac:dyDescent="0.2">
      <c r="A37" t="s">
        <v>98</v>
      </c>
      <c r="B37">
        <v>9.49</v>
      </c>
      <c r="C37" t="s">
        <v>99</v>
      </c>
      <c r="D37" t="s">
        <v>95</v>
      </c>
      <c r="E37">
        <v>289327021</v>
      </c>
      <c r="F37">
        <v>1</v>
      </c>
      <c r="G37" t="s">
        <v>96</v>
      </c>
      <c r="H37" t="s">
        <v>100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346</v>
      </c>
      <c r="B2">
        <v>6.74</v>
      </c>
      <c r="C2" t="s">
        <v>99</v>
      </c>
      <c r="D2" t="s">
        <v>13</v>
      </c>
      <c r="E2">
        <v>735944481</v>
      </c>
      <c r="F2">
        <v>1</v>
      </c>
      <c r="G2" t="s">
        <v>14</v>
      </c>
      <c r="H2" t="s">
        <v>325</v>
      </c>
      <c r="I2" t="s">
        <v>101</v>
      </c>
      <c r="J2" t="s">
        <v>101</v>
      </c>
      <c r="K2" t="s">
        <v>347</v>
      </c>
    </row>
    <row r="3" spans="1:11" ht="15" x14ac:dyDescent="0.2">
      <c r="A3" t="s">
        <v>346</v>
      </c>
      <c r="B3">
        <v>6.74</v>
      </c>
      <c r="C3" t="s">
        <v>99</v>
      </c>
      <c r="D3" t="s">
        <v>17</v>
      </c>
      <c r="E3">
        <v>1096220175</v>
      </c>
      <c r="F3">
        <v>1</v>
      </c>
      <c r="G3" t="s">
        <v>18</v>
      </c>
      <c r="H3" t="s">
        <v>325</v>
      </c>
      <c r="I3" t="s">
        <v>101</v>
      </c>
      <c r="J3" t="s">
        <v>101</v>
      </c>
      <c r="K3" t="s">
        <v>16</v>
      </c>
    </row>
    <row r="4" spans="1:11" ht="15" x14ac:dyDescent="0.2">
      <c r="A4" t="s">
        <v>346</v>
      </c>
      <c r="B4">
        <v>6.74</v>
      </c>
      <c r="C4" t="s">
        <v>99</v>
      </c>
      <c r="D4" t="s">
        <v>19</v>
      </c>
      <c r="E4">
        <v>1314581659</v>
      </c>
      <c r="F4">
        <v>1</v>
      </c>
      <c r="G4" t="s">
        <v>20</v>
      </c>
      <c r="H4" t="s">
        <v>325</v>
      </c>
      <c r="I4" t="s">
        <v>101</v>
      </c>
      <c r="J4" t="s">
        <v>101</v>
      </c>
      <c r="K4" t="s">
        <v>16</v>
      </c>
    </row>
    <row r="5" spans="1:11" ht="15" x14ac:dyDescent="0.2">
      <c r="A5" t="s">
        <v>346</v>
      </c>
      <c r="B5">
        <v>6.74</v>
      </c>
      <c r="C5" t="s">
        <v>99</v>
      </c>
      <c r="D5" t="s">
        <v>21</v>
      </c>
      <c r="E5">
        <v>1388113227</v>
      </c>
      <c r="F5">
        <v>1</v>
      </c>
      <c r="G5" t="s">
        <v>22</v>
      </c>
      <c r="H5" t="s">
        <v>325</v>
      </c>
      <c r="I5" t="s">
        <v>101</v>
      </c>
      <c r="J5" t="s">
        <v>101</v>
      </c>
      <c r="K5" t="s">
        <v>16</v>
      </c>
    </row>
    <row r="6" spans="1:11" ht="15" x14ac:dyDescent="0.2">
      <c r="A6" t="s">
        <v>346</v>
      </c>
      <c r="B6">
        <v>6.74</v>
      </c>
      <c r="C6" t="s">
        <v>99</v>
      </c>
      <c r="D6" t="s">
        <v>23</v>
      </c>
      <c r="E6">
        <v>1467701261</v>
      </c>
      <c r="F6">
        <v>1</v>
      </c>
      <c r="G6" t="s">
        <v>24</v>
      </c>
      <c r="H6" t="s">
        <v>325</v>
      </c>
      <c r="I6" t="s">
        <v>101</v>
      </c>
      <c r="J6" t="s">
        <v>101</v>
      </c>
      <c r="K6" t="s">
        <v>16</v>
      </c>
    </row>
    <row r="7" spans="1:11" ht="15" x14ac:dyDescent="0.2">
      <c r="A7" t="s">
        <v>346</v>
      </c>
      <c r="B7">
        <v>6.74</v>
      </c>
      <c r="C7" t="s">
        <v>99</v>
      </c>
      <c r="D7" t="s">
        <v>25</v>
      </c>
      <c r="E7">
        <v>1453679002</v>
      </c>
      <c r="F7">
        <v>1</v>
      </c>
      <c r="G7" t="s">
        <v>26</v>
      </c>
      <c r="H7" t="s">
        <v>325</v>
      </c>
      <c r="I7" t="s">
        <v>101</v>
      </c>
      <c r="J7" t="s">
        <v>101</v>
      </c>
      <c r="K7" t="s">
        <v>16</v>
      </c>
    </row>
    <row r="8" spans="1:11" ht="15" x14ac:dyDescent="0.2">
      <c r="A8" t="s">
        <v>346</v>
      </c>
      <c r="B8">
        <v>6.74</v>
      </c>
      <c r="C8" t="s">
        <v>99</v>
      </c>
      <c r="D8" t="s">
        <v>27</v>
      </c>
      <c r="E8">
        <v>1583943317</v>
      </c>
      <c r="F8">
        <v>1</v>
      </c>
      <c r="G8" t="s">
        <v>28</v>
      </c>
      <c r="H8" t="s">
        <v>325</v>
      </c>
      <c r="I8" t="s">
        <v>101</v>
      </c>
      <c r="J8" t="s">
        <v>101</v>
      </c>
      <c r="K8" t="s">
        <v>16</v>
      </c>
    </row>
    <row r="9" spans="1:11" ht="15" x14ac:dyDescent="0.2">
      <c r="A9" t="s">
        <v>346</v>
      </c>
      <c r="B9">
        <v>6.74</v>
      </c>
      <c r="C9" t="s">
        <v>99</v>
      </c>
      <c r="D9" t="s">
        <v>29</v>
      </c>
      <c r="E9">
        <v>1688693616</v>
      </c>
      <c r="F9">
        <v>1</v>
      </c>
      <c r="G9" t="s">
        <v>30</v>
      </c>
      <c r="H9" t="s">
        <v>325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346</v>
      </c>
      <c r="B10">
        <v>6.74</v>
      </c>
      <c r="C10" t="s">
        <v>99</v>
      </c>
      <c r="D10" t="s">
        <v>31</v>
      </c>
      <c r="E10">
        <v>1613298357</v>
      </c>
      <c r="F10">
        <v>1</v>
      </c>
      <c r="G10" t="s">
        <v>32</v>
      </c>
      <c r="H10" t="s">
        <v>325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346</v>
      </c>
      <c r="B11">
        <v>6.74</v>
      </c>
      <c r="C11" t="s">
        <v>99</v>
      </c>
      <c r="D11" t="s">
        <v>34</v>
      </c>
      <c r="E11">
        <v>1678533283</v>
      </c>
      <c r="F11">
        <v>1</v>
      </c>
      <c r="G11" t="s">
        <v>35</v>
      </c>
      <c r="H11" t="s">
        <v>325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346</v>
      </c>
      <c r="B12">
        <v>6.74</v>
      </c>
      <c r="C12" t="s">
        <v>99</v>
      </c>
      <c r="D12" t="s">
        <v>37</v>
      </c>
      <c r="E12">
        <v>1844638274</v>
      </c>
      <c r="F12">
        <v>1</v>
      </c>
      <c r="G12" t="s">
        <v>38</v>
      </c>
      <c r="H12" t="s">
        <v>325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346</v>
      </c>
      <c r="B13">
        <v>6.74</v>
      </c>
      <c r="C13" t="s">
        <v>99</v>
      </c>
      <c r="D13" t="s">
        <v>40</v>
      </c>
      <c r="E13">
        <v>1921443684</v>
      </c>
      <c r="F13">
        <v>1</v>
      </c>
      <c r="G13" t="s">
        <v>41</v>
      </c>
      <c r="H13" t="s">
        <v>325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346</v>
      </c>
      <c r="B14">
        <v>6.74</v>
      </c>
      <c r="C14" t="s">
        <v>99</v>
      </c>
      <c r="D14" t="s">
        <v>43</v>
      </c>
      <c r="E14">
        <v>783935636</v>
      </c>
      <c r="F14">
        <v>1</v>
      </c>
      <c r="G14" t="s">
        <v>44</v>
      </c>
      <c r="H14" t="s">
        <v>325</v>
      </c>
      <c r="I14" t="s">
        <v>101</v>
      </c>
      <c r="J14" t="s">
        <v>101</v>
      </c>
      <c r="K14" t="s">
        <v>16</v>
      </c>
    </row>
    <row r="15" spans="1:11" ht="15" x14ac:dyDescent="0.2">
      <c r="A15" t="s">
        <v>346</v>
      </c>
      <c r="B15">
        <v>6.74</v>
      </c>
      <c r="C15" t="s">
        <v>99</v>
      </c>
      <c r="D15" t="s">
        <v>45</v>
      </c>
      <c r="E15">
        <v>1102516489</v>
      </c>
      <c r="F15">
        <v>1</v>
      </c>
      <c r="G15" t="s">
        <v>46</v>
      </c>
      <c r="H15" t="s">
        <v>325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346</v>
      </c>
      <c r="B16">
        <v>6.74</v>
      </c>
      <c r="C16" t="s">
        <v>99</v>
      </c>
      <c r="D16" t="s">
        <v>47</v>
      </c>
      <c r="E16">
        <v>1264876185</v>
      </c>
      <c r="F16">
        <v>1</v>
      </c>
      <c r="G16" t="s">
        <v>48</v>
      </c>
      <c r="H16" t="s">
        <v>325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346</v>
      </c>
      <c r="B17">
        <v>6.74</v>
      </c>
      <c r="C17" t="s">
        <v>99</v>
      </c>
      <c r="D17" t="s">
        <v>49</v>
      </c>
      <c r="E17">
        <v>1376209727</v>
      </c>
      <c r="F17">
        <v>1</v>
      </c>
      <c r="G17" t="s">
        <v>50</v>
      </c>
      <c r="H17" t="s">
        <v>325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346</v>
      </c>
      <c r="B18">
        <v>6.74</v>
      </c>
      <c r="C18" t="s">
        <v>99</v>
      </c>
      <c r="D18" t="s">
        <v>51</v>
      </c>
      <c r="E18">
        <v>1470536045</v>
      </c>
      <c r="F18">
        <v>1</v>
      </c>
      <c r="G18" t="s">
        <v>52</v>
      </c>
      <c r="H18" t="s">
        <v>325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346</v>
      </c>
      <c r="B19">
        <v>6.74</v>
      </c>
      <c r="C19" t="s">
        <v>99</v>
      </c>
      <c r="D19" t="s">
        <v>53</v>
      </c>
      <c r="E19">
        <v>1590258854</v>
      </c>
      <c r="F19">
        <v>1</v>
      </c>
      <c r="G19" t="s">
        <v>54</v>
      </c>
      <c r="H19" t="s">
        <v>325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346</v>
      </c>
      <c r="B20">
        <v>6.74</v>
      </c>
      <c r="C20" t="s">
        <v>99</v>
      </c>
      <c r="D20" t="s">
        <v>55</v>
      </c>
      <c r="E20">
        <v>1723798232</v>
      </c>
      <c r="F20">
        <v>1</v>
      </c>
      <c r="G20" t="s">
        <v>56</v>
      </c>
      <c r="H20" t="s">
        <v>325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346</v>
      </c>
      <c r="B21">
        <v>6.74</v>
      </c>
      <c r="C21" t="s">
        <v>99</v>
      </c>
      <c r="D21" t="s">
        <v>57</v>
      </c>
      <c r="E21">
        <v>1716065359</v>
      </c>
      <c r="F21">
        <v>1</v>
      </c>
      <c r="G21" t="s">
        <v>58</v>
      </c>
      <c r="H21" t="s">
        <v>325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346</v>
      </c>
      <c r="B22">
        <v>6.74</v>
      </c>
      <c r="C22" t="s">
        <v>99</v>
      </c>
      <c r="D22" t="s">
        <v>59</v>
      </c>
      <c r="E22">
        <v>1878110824</v>
      </c>
      <c r="F22">
        <v>1</v>
      </c>
      <c r="G22" t="s">
        <v>60</v>
      </c>
      <c r="H22" t="s">
        <v>325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346</v>
      </c>
      <c r="B23">
        <v>6.74</v>
      </c>
      <c r="C23" t="s">
        <v>99</v>
      </c>
      <c r="D23" t="s">
        <v>61</v>
      </c>
      <c r="E23">
        <v>1779257161</v>
      </c>
      <c r="F23">
        <v>1</v>
      </c>
      <c r="G23" t="s">
        <v>62</v>
      </c>
      <c r="H23" t="s">
        <v>325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346</v>
      </c>
      <c r="B24">
        <v>6.74</v>
      </c>
      <c r="C24" t="s">
        <v>99</v>
      </c>
      <c r="D24" t="s">
        <v>64</v>
      </c>
      <c r="E24">
        <v>1847580474</v>
      </c>
      <c r="F24">
        <v>1</v>
      </c>
      <c r="G24" t="s">
        <v>65</v>
      </c>
      <c r="H24" t="s">
        <v>325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346</v>
      </c>
      <c r="B25">
        <v>6.74</v>
      </c>
      <c r="C25" t="s">
        <v>99</v>
      </c>
      <c r="D25" t="s">
        <v>67</v>
      </c>
      <c r="E25">
        <v>1893072236</v>
      </c>
      <c r="F25">
        <v>1</v>
      </c>
      <c r="G25" t="s">
        <v>68</v>
      </c>
      <c r="H25" t="s">
        <v>325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346</v>
      </c>
      <c r="B26">
        <v>6.74</v>
      </c>
      <c r="C26" t="s">
        <v>99</v>
      </c>
      <c r="D26" t="s">
        <v>70</v>
      </c>
      <c r="E26">
        <v>747462588</v>
      </c>
      <c r="F26">
        <v>1</v>
      </c>
      <c r="G26" t="s">
        <v>71</v>
      </c>
      <c r="H26" t="s">
        <v>325</v>
      </c>
      <c r="I26" t="s">
        <v>101</v>
      </c>
      <c r="J26" t="s">
        <v>101</v>
      </c>
      <c r="K26" t="s">
        <v>16</v>
      </c>
    </row>
    <row r="27" spans="1:11" ht="15" x14ac:dyDescent="0.2">
      <c r="A27" t="s">
        <v>346</v>
      </c>
      <c r="B27">
        <v>6.74</v>
      </c>
      <c r="C27" t="s">
        <v>99</v>
      </c>
      <c r="D27" t="s">
        <v>72</v>
      </c>
      <c r="E27">
        <v>980320808</v>
      </c>
      <c r="F27">
        <v>1</v>
      </c>
      <c r="G27" t="s">
        <v>73</v>
      </c>
      <c r="H27" t="s">
        <v>325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346</v>
      </c>
      <c r="B28">
        <v>6.74</v>
      </c>
      <c r="C28" t="s">
        <v>99</v>
      </c>
      <c r="D28" t="s">
        <v>74</v>
      </c>
      <c r="E28">
        <v>1131441145</v>
      </c>
      <c r="F28">
        <v>1</v>
      </c>
      <c r="G28" t="s">
        <v>75</v>
      </c>
      <c r="H28" t="s">
        <v>325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346</v>
      </c>
      <c r="B29">
        <v>6.74</v>
      </c>
      <c r="C29" t="s">
        <v>99</v>
      </c>
      <c r="D29" t="s">
        <v>76</v>
      </c>
      <c r="E29">
        <v>1374575976</v>
      </c>
      <c r="F29">
        <v>1</v>
      </c>
      <c r="G29" t="s">
        <v>77</v>
      </c>
      <c r="H29" t="s">
        <v>325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346</v>
      </c>
      <c r="B30">
        <v>6.74</v>
      </c>
      <c r="C30" t="s">
        <v>99</v>
      </c>
      <c r="D30" t="s">
        <v>78</v>
      </c>
      <c r="E30">
        <v>1347407209</v>
      </c>
      <c r="F30">
        <v>1</v>
      </c>
      <c r="G30" t="s">
        <v>79</v>
      </c>
      <c r="H30" t="s">
        <v>325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346</v>
      </c>
      <c r="B31">
        <v>6.74</v>
      </c>
      <c r="C31" t="s">
        <v>99</v>
      </c>
      <c r="D31" t="s">
        <v>80</v>
      </c>
      <c r="E31">
        <v>1505240044</v>
      </c>
      <c r="F31">
        <v>1</v>
      </c>
      <c r="G31" t="s">
        <v>81</v>
      </c>
      <c r="H31" t="s">
        <v>325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346</v>
      </c>
      <c r="B32">
        <v>6.74</v>
      </c>
      <c r="C32" t="s">
        <v>99</v>
      </c>
      <c r="D32" t="s">
        <v>82</v>
      </c>
      <c r="E32">
        <v>1498924977</v>
      </c>
      <c r="F32">
        <v>1</v>
      </c>
      <c r="G32" t="s">
        <v>83</v>
      </c>
      <c r="H32" t="s">
        <v>325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346</v>
      </c>
      <c r="B33">
        <v>6.74</v>
      </c>
      <c r="C33" t="s">
        <v>99</v>
      </c>
      <c r="D33" t="s">
        <v>84</v>
      </c>
      <c r="E33">
        <v>1646031944</v>
      </c>
      <c r="F33">
        <v>1</v>
      </c>
      <c r="G33" t="s">
        <v>85</v>
      </c>
      <c r="H33" t="s">
        <v>325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346</v>
      </c>
      <c r="B34">
        <v>6.74</v>
      </c>
      <c r="C34" t="s">
        <v>99</v>
      </c>
      <c r="D34" t="s">
        <v>86</v>
      </c>
      <c r="E34">
        <v>1803685427</v>
      </c>
      <c r="F34">
        <v>1</v>
      </c>
      <c r="G34" t="s">
        <v>87</v>
      </c>
      <c r="H34" t="s">
        <v>325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346</v>
      </c>
      <c r="B35">
        <v>6.74</v>
      </c>
      <c r="C35" t="s">
        <v>99</v>
      </c>
      <c r="D35" t="s">
        <v>89</v>
      </c>
      <c r="E35">
        <v>1898896974</v>
      </c>
      <c r="F35">
        <v>1</v>
      </c>
      <c r="G35" t="s">
        <v>90</v>
      </c>
      <c r="H35" t="s">
        <v>325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346</v>
      </c>
      <c r="B36">
        <v>6.74</v>
      </c>
      <c r="C36" t="s">
        <v>99</v>
      </c>
      <c r="D36" t="s">
        <v>92</v>
      </c>
      <c r="E36">
        <v>1809417319</v>
      </c>
      <c r="F36">
        <v>1</v>
      </c>
      <c r="G36" t="s">
        <v>93</v>
      </c>
      <c r="H36" t="s">
        <v>325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346</v>
      </c>
      <c r="B37">
        <v>6.74</v>
      </c>
      <c r="C37" t="s">
        <v>99</v>
      </c>
      <c r="D37" t="s">
        <v>95</v>
      </c>
      <c r="E37">
        <v>1703693854</v>
      </c>
      <c r="F37">
        <v>1</v>
      </c>
      <c r="G37" t="s">
        <v>96</v>
      </c>
      <c r="H37" t="s">
        <v>325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348</v>
      </c>
      <c r="B2">
        <v>13.78</v>
      </c>
      <c r="C2" t="s">
        <v>12</v>
      </c>
      <c r="D2" t="s">
        <v>13</v>
      </c>
      <c r="E2">
        <v>13500574255</v>
      </c>
      <c r="F2">
        <v>500</v>
      </c>
      <c r="G2" t="s">
        <v>14</v>
      </c>
      <c r="H2" t="s">
        <v>349</v>
      </c>
      <c r="I2">
        <v>95.218000000000004</v>
      </c>
      <c r="J2">
        <v>141786615</v>
      </c>
      <c r="K2" t="s">
        <v>16</v>
      </c>
    </row>
    <row r="3" spans="1:11" ht="15" x14ac:dyDescent="0.2">
      <c r="A3" t="s">
        <v>348</v>
      </c>
      <c r="B3">
        <v>13.78</v>
      </c>
      <c r="C3" t="s">
        <v>12</v>
      </c>
      <c r="D3" t="s">
        <v>17</v>
      </c>
      <c r="E3">
        <v>8653168484</v>
      </c>
      <c r="F3">
        <v>250</v>
      </c>
      <c r="G3" t="s">
        <v>18</v>
      </c>
      <c r="H3" t="s">
        <v>349</v>
      </c>
      <c r="I3">
        <v>42.006999999999998</v>
      </c>
      <c r="J3">
        <v>205993968</v>
      </c>
      <c r="K3" t="s">
        <v>16</v>
      </c>
    </row>
    <row r="4" spans="1:11" ht="15" x14ac:dyDescent="0.2">
      <c r="A4" t="s">
        <v>348</v>
      </c>
      <c r="B4">
        <v>13.78</v>
      </c>
      <c r="C4" t="s">
        <v>12</v>
      </c>
      <c r="D4" t="s">
        <v>19</v>
      </c>
      <c r="E4">
        <v>5736897368</v>
      </c>
      <c r="F4">
        <v>125</v>
      </c>
      <c r="G4" t="s">
        <v>20</v>
      </c>
      <c r="H4" t="s">
        <v>349</v>
      </c>
      <c r="I4">
        <v>21.637</v>
      </c>
      <c r="J4">
        <v>265148954</v>
      </c>
      <c r="K4" t="s">
        <v>16</v>
      </c>
    </row>
    <row r="5" spans="1:11" ht="15" x14ac:dyDescent="0.2">
      <c r="A5" t="s">
        <v>348</v>
      </c>
      <c r="B5">
        <v>13.78</v>
      </c>
      <c r="C5" t="s">
        <v>12</v>
      </c>
      <c r="D5" t="s">
        <v>21</v>
      </c>
      <c r="E5">
        <v>3319810875</v>
      </c>
      <c r="F5">
        <v>62.5</v>
      </c>
      <c r="G5" t="s">
        <v>22</v>
      </c>
      <c r="H5" t="s">
        <v>349</v>
      </c>
      <c r="I5">
        <v>11.576000000000001</v>
      </c>
      <c r="J5">
        <v>286787378</v>
      </c>
      <c r="K5" t="s">
        <v>16</v>
      </c>
    </row>
    <row r="6" spans="1:11" ht="15" x14ac:dyDescent="0.2">
      <c r="A6" t="s">
        <v>348</v>
      </c>
      <c r="B6">
        <v>13.78</v>
      </c>
      <c r="C6" t="s">
        <v>12</v>
      </c>
      <c r="D6" t="s">
        <v>23</v>
      </c>
      <c r="E6">
        <v>1893894016</v>
      </c>
      <c r="F6">
        <v>31.25</v>
      </c>
      <c r="G6" t="s">
        <v>24</v>
      </c>
      <c r="H6" t="s">
        <v>349</v>
      </c>
      <c r="I6">
        <v>6.3849999999999998</v>
      </c>
      <c r="J6">
        <v>296610919</v>
      </c>
      <c r="K6" t="s">
        <v>16</v>
      </c>
    </row>
    <row r="7" spans="1:11" ht="15" x14ac:dyDescent="0.2">
      <c r="A7" t="s">
        <v>348</v>
      </c>
      <c r="B7">
        <v>13.78</v>
      </c>
      <c r="C7" t="s">
        <v>12</v>
      </c>
      <c r="D7" t="s">
        <v>25</v>
      </c>
      <c r="E7">
        <v>991140850</v>
      </c>
      <c r="F7">
        <v>15.625</v>
      </c>
      <c r="G7" t="s">
        <v>26</v>
      </c>
      <c r="H7" t="s">
        <v>349</v>
      </c>
      <c r="I7">
        <v>3.222</v>
      </c>
      <c r="J7">
        <v>307625232</v>
      </c>
      <c r="K7" t="s">
        <v>16</v>
      </c>
    </row>
    <row r="8" spans="1:11" ht="15" x14ac:dyDescent="0.2">
      <c r="A8" t="s">
        <v>348</v>
      </c>
      <c r="B8">
        <v>13.78</v>
      </c>
      <c r="C8" t="s">
        <v>12</v>
      </c>
      <c r="D8" t="s">
        <v>27</v>
      </c>
      <c r="E8">
        <v>526408523</v>
      </c>
      <c r="F8">
        <v>7.8129999999999997</v>
      </c>
      <c r="G8" t="s">
        <v>28</v>
      </c>
      <c r="H8" t="s">
        <v>349</v>
      </c>
      <c r="I8">
        <v>1.635</v>
      </c>
      <c r="J8">
        <v>322039695</v>
      </c>
      <c r="K8" t="s">
        <v>16</v>
      </c>
    </row>
    <row r="9" spans="1:11" ht="15" x14ac:dyDescent="0.2">
      <c r="A9" t="s">
        <v>348</v>
      </c>
      <c r="B9">
        <v>13.78</v>
      </c>
      <c r="C9" t="s">
        <v>12</v>
      </c>
      <c r="D9" t="s">
        <v>29</v>
      </c>
      <c r="E9">
        <v>271277261</v>
      </c>
      <c r="F9">
        <v>3.9060000000000001</v>
      </c>
      <c r="G9" t="s">
        <v>30</v>
      </c>
      <c r="H9" t="s">
        <v>349</v>
      </c>
      <c r="I9">
        <v>0.82599999999999996</v>
      </c>
      <c r="J9">
        <v>328619412</v>
      </c>
      <c r="K9" t="s">
        <v>16</v>
      </c>
    </row>
    <row r="10" spans="1:11" ht="15" x14ac:dyDescent="0.2">
      <c r="A10" t="s">
        <v>348</v>
      </c>
      <c r="B10">
        <v>13.78</v>
      </c>
      <c r="C10" t="s">
        <v>12</v>
      </c>
      <c r="D10" t="s">
        <v>31</v>
      </c>
      <c r="E10">
        <v>154808676</v>
      </c>
      <c r="F10">
        <v>1.9530000000000001</v>
      </c>
      <c r="G10" t="s">
        <v>32</v>
      </c>
      <c r="H10" t="s">
        <v>349</v>
      </c>
      <c r="I10">
        <v>0.47099999999999997</v>
      </c>
      <c r="J10">
        <v>328730514</v>
      </c>
      <c r="K10" t="s">
        <v>350</v>
      </c>
    </row>
    <row r="11" spans="1:11" ht="15" x14ac:dyDescent="0.2">
      <c r="A11" t="s">
        <v>348</v>
      </c>
      <c r="B11">
        <v>13.78</v>
      </c>
      <c r="C11" t="s">
        <v>12</v>
      </c>
      <c r="D11" t="s">
        <v>34</v>
      </c>
      <c r="E11">
        <v>76207410</v>
      </c>
      <c r="F11">
        <v>0.97699999999999998</v>
      </c>
      <c r="G11" t="s">
        <v>35</v>
      </c>
      <c r="H11" t="s">
        <v>349</v>
      </c>
      <c r="I11">
        <v>0.22700000000000001</v>
      </c>
      <c r="J11">
        <v>336132298</v>
      </c>
      <c r="K11" t="s">
        <v>351</v>
      </c>
    </row>
    <row r="12" spans="1:11" ht="15" x14ac:dyDescent="0.2">
      <c r="A12" t="s">
        <v>348</v>
      </c>
      <c r="B12">
        <v>13.78</v>
      </c>
      <c r="C12" t="s">
        <v>12</v>
      </c>
      <c r="D12" t="s">
        <v>37</v>
      </c>
      <c r="E12">
        <v>41505280</v>
      </c>
      <c r="F12">
        <v>0.48799999999999999</v>
      </c>
      <c r="G12" t="s">
        <v>38</v>
      </c>
      <c r="H12" t="s">
        <v>349</v>
      </c>
      <c r="I12">
        <v>0.123</v>
      </c>
      <c r="J12">
        <v>336273758</v>
      </c>
      <c r="K12" t="s">
        <v>352</v>
      </c>
    </row>
    <row r="13" spans="1:11" ht="15" x14ac:dyDescent="0.2">
      <c r="A13" t="s">
        <v>348</v>
      </c>
      <c r="B13">
        <v>13.78</v>
      </c>
      <c r="C13" t="s">
        <v>12</v>
      </c>
      <c r="D13" t="s">
        <v>40</v>
      </c>
      <c r="E13">
        <v>20787682</v>
      </c>
      <c r="F13">
        <v>0.24399999999999999</v>
      </c>
      <c r="G13" t="s">
        <v>41</v>
      </c>
      <c r="H13" t="s">
        <v>349</v>
      </c>
      <c r="I13">
        <v>6.2E-2</v>
      </c>
      <c r="J13">
        <v>337073032</v>
      </c>
      <c r="K13" t="s">
        <v>353</v>
      </c>
    </row>
    <row r="14" spans="1:11" ht="15" x14ac:dyDescent="0.2">
      <c r="A14" t="s">
        <v>348</v>
      </c>
      <c r="B14">
        <v>13.78</v>
      </c>
      <c r="C14" t="s">
        <v>12</v>
      </c>
      <c r="D14" t="s">
        <v>43</v>
      </c>
      <c r="E14">
        <v>13519023828</v>
      </c>
      <c r="F14">
        <v>500</v>
      </c>
      <c r="G14" t="s">
        <v>44</v>
      </c>
      <c r="H14" t="s">
        <v>349</v>
      </c>
      <c r="I14">
        <v>88.135999999999996</v>
      </c>
      <c r="J14">
        <v>153388043</v>
      </c>
      <c r="K14" t="s">
        <v>16</v>
      </c>
    </row>
    <row r="15" spans="1:11" ht="15" x14ac:dyDescent="0.2">
      <c r="A15" t="s">
        <v>348</v>
      </c>
      <c r="B15">
        <v>13.78</v>
      </c>
      <c r="C15" t="s">
        <v>12</v>
      </c>
      <c r="D15" t="s">
        <v>45</v>
      </c>
      <c r="E15">
        <v>9146175013</v>
      </c>
      <c r="F15">
        <v>250</v>
      </c>
      <c r="G15" t="s">
        <v>46</v>
      </c>
      <c r="H15" t="s">
        <v>349</v>
      </c>
      <c r="I15">
        <v>40.524000000000001</v>
      </c>
      <c r="J15">
        <v>225696857</v>
      </c>
      <c r="K15" t="s">
        <v>16</v>
      </c>
    </row>
    <row r="16" spans="1:11" ht="15" x14ac:dyDescent="0.2">
      <c r="A16" t="s">
        <v>348</v>
      </c>
      <c r="B16">
        <v>13.78</v>
      </c>
      <c r="C16" t="s">
        <v>12</v>
      </c>
      <c r="D16" t="s">
        <v>47</v>
      </c>
      <c r="E16">
        <v>5792615358</v>
      </c>
      <c r="F16">
        <v>125</v>
      </c>
      <c r="G16" t="s">
        <v>48</v>
      </c>
      <c r="H16" t="s">
        <v>349</v>
      </c>
      <c r="I16">
        <v>21.428999999999998</v>
      </c>
      <c r="J16">
        <v>270322948</v>
      </c>
      <c r="K16" t="s">
        <v>16</v>
      </c>
    </row>
    <row r="17" spans="1:11" ht="15" x14ac:dyDescent="0.2">
      <c r="A17" t="s">
        <v>348</v>
      </c>
      <c r="B17">
        <v>13.78</v>
      </c>
      <c r="C17" t="s">
        <v>12</v>
      </c>
      <c r="D17" t="s">
        <v>49</v>
      </c>
      <c r="E17">
        <v>3340527525</v>
      </c>
      <c r="F17">
        <v>62.5</v>
      </c>
      <c r="G17" t="s">
        <v>50</v>
      </c>
      <c r="H17" t="s">
        <v>349</v>
      </c>
      <c r="I17">
        <v>11.452999999999999</v>
      </c>
      <c r="J17">
        <v>291671009</v>
      </c>
      <c r="K17" t="s">
        <v>16</v>
      </c>
    </row>
    <row r="18" spans="1:11" ht="15" x14ac:dyDescent="0.2">
      <c r="A18" t="s">
        <v>348</v>
      </c>
      <c r="B18">
        <v>13.78</v>
      </c>
      <c r="C18" t="s">
        <v>12</v>
      </c>
      <c r="D18" t="s">
        <v>51</v>
      </c>
      <c r="E18">
        <v>1846114585</v>
      </c>
      <c r="F18">
        <v>31.25</v>
      </c>
      <c r="G18" t="s">
        <v>52</v>
      </c>
      <c r="H18" t="s">
        <v>349</v>
      </c>
      <c r="I18">
        <v>6.11</v>
      </c>
      <c r="J18">
        <v>302156152</v>
      </c>
      <c r="K18" t="s">
        <v>16</v>
      </c>
    </row>
    <row r="19" spans="1:11" ht="15" x14ac:dyDescent="0.2">
      <c r="A19" t="s">
        <v>348</v>
      </c>
      <c r="B19">
        <v>13.78</v>
      </c>
      <c r="C19" t="s">
        <v>12</v>
      </c>
      <c r="D19" t="s">
        <v>53</v>
      </c>
      <c r="E19">
        <v>1097315776</v>
      </c>
      <c r="F19">
        <v>15.625</v>
      </c>
      <c r="G19" t="s">
        <v>54</v>
      </c>
      <c r="H19" t="s">
        <v>349</v>
      </c>
      <c r="I19">
        <v>3.3420000000000001</v>
      </c>
      <c r="J19">
        <v>328372205</v>
      </c>
      <c r="K19" t="s">
        <v>354</v>
      </c>
    </row>
    <row r="20" spans="1:11" ht="15" x14ac:dyDescent="0.2">
      <c r="A20" t="s">
        <v>348</v>
      </c>
      <c r="B20">
        <v>13.78</v>
      </c>
      <c r="C20" t="s">
        <v>12</v>
      </c>
      <c r="D20" t="s">
        <v>55</v>
      </c>
      <c r="E20">
        <v>507109679</v>
      </c>
      <c r="F20">
        <v>7.8129999999999997</v>
      </c>
      <c r="G20" t="s">
        <v>56</v>
      </c>
      <c r="H20" t="s">
        <v>349</v>
      </c>
      <c r="I20">
        <v>1.52</v>
      </c>
      <c r="J20">
        <v>333521506</v>
      </c>
      <c r="K20" t="s">
        <v>16</v>
      </c>
    </row>
    <row r="21" spans="1:11" ht="15" x14ac:dyDescent="0.2">
      <c r="A21" t="s">
        <v>348</v>
      </c>
      <c r="B21">
        <v>13.78</v>
      </c>
      <c r="C21" t="s">
        <v>12</v>
      </c>
      <c r="D21" t="s">
        <v>57</v>
      </c>
      <c r="E21">
        <v>282385494</v>
      </c>
      <c r="F21">
        <v>3.9060000000000001</v>
      </c>
      <c r="G21" t="s">
        <v>58</v>
      </c>
      <c r="H21" t="s">
        <v>349</v>
      </c>
      <c r="I21">
        <v>0.83799999999999997</v>
      </c>
      <c r="J21">
        <v>336981282</v>
      </c>
      <c r="K21" t="s">
        <v>355</v>
      </c>
    </row>
    <row r="22" spans="1:11" ht="15" x14ac:dyDescent="0.2">
      <c r="A22" t="s">
        <v>348</v>
      </c>
      <c r="B22">
        <v>13.78</v>
      </c>
      <c r="C22" t="s">
        <v>12</v>
      </c>
      <c r="D22" t="s">
        <v>59</v>
      </c>
      <c r="E22">
        <v>154669407</v>
      </c>
      <c r="F22">
        <v>1.9530000000000001</v>
      </c>
      <c r="G22" t="s">
        <v>60</v>
      </c>
      <c r="H22" t="s">
        <v>349</v>
      </c>
      <c r="I22">
        <v>0.44800000000000001</v>
      </c>
      <c r="J22">
        <v>345508053</v>
      </c>
      <c r="K22" t="s">
        <v>356</v>
      </c>
    </row>
    <row r="23" spans="1:11" ht="15" x14ac:dyDescent="0.2">
      <c r="A23" t="s">
        <v>348</v>
      </c>
      <c r="B23">
        <v>13.78</v>
      </c>
      <c r="C23" t="s">
        <v>12</v>
      </c>
      <c r="D23" t="s">
        <v>61</v>
      </c>
      <c r="E23">
        <v>82808628</v>
      </c>
      <c r="F23">
        <v>0.97699999999999998</v>
      </c>
      <c r="G23" t="s">
        <v>62</v>
      </c>
      <c r="H23" t="s">
        <v>349</v>
      </c>
      <c r="I23">
        <v>0.23100000000000001</v>
      </c>
      <c r="J23">
        <v>359140234</v>
      </c>
      <c r="K23" t="s">
        <v>357</v>
      </c>
    </row>
    <row r="24" spans="1:11" ht="15" x14ac:dyDescent="0.2">
      <c r="A24" t="s">
        <v>348</v>
      </c>
      <c r="B24">
        <v>13.78</v>
      </c>
      <c r="C24" t="s">
        <v>12</v>
      </c>
      <c r="D24" t="s">
        <v>64</v>
      </c>
      <c r="E24">
        <v>43313481</v>
      </c>
      <c r="F24">
        <v>0.48799999999999999</v>
      </c>
      <c r="G24" t="s">
        <v>65</v>
      </c>
      <c r="H24" t="s">
        <v>349</v>
      </c>
      <c r="I24">
        <v>0.12</v>
      </c>
      <c r="J24">
        <v>361233402</v>
      </c>
      <c r="K24" t="s">
        <v>358</v>
      </c>
    </row>
    <row r="25" spans="1:11" ht="15" x14ac:dyDescent="0.2">
      <c r="A25" t="s">
        <v>348</v>
      </c>
      <c r="B25">
        <v>13.78</v>
      </c>
      <c r="C25" t="s">
        <v>12</v>
      </c>
      <c r="D25" t="s">
        <v>67</v>
      </c>
      <c r="E25">
        <v>22721678</v>
      </c>
      <c r="F25">
        <v>0.24399999999999999</v>
      </c>
      <c r="G25" t="s">
        <v>68</v>
      </c>
      <c r="H25" t="s">
        <v>349</v>
      </c>
      <c r="I25">
        <v>6.4000000000000001E-2</v>
      </c>
      <c r="J25">
        <v>355608945</v>
      </c>
      <c r="K25" t="s">
        <v>359</v>
      </c>
    </row>
    <row r="26" spans="1:11" ht="15" x14ac:dyDescent="0.2">
      <c r="A26" t="s">
        <v>348</v>
      </c>
      <c r="B26">
        <v>13.78</v>
      </c>
      <c r="C26" t="s">
        <v>12</v>
      </c>
      <c r="D26" t="s">
        <v>70</v>
      </c>
      <c r="E26">
        <v>13797708783</v>
      </c>
      <c r="F26">
        <v>500</v>
      </c>
      <c r="G26" t="s">
        <v>71</v>
      </c>
      <c r="H26" t="s">
        <v>349</v>
      </c>
      <c r="I26">
        <v>90.691999999999993</v>
      </c>
      <c r="J26">
        <v>152138172</v>
      </c>
      <c r="K26" t="s">
        <v>16</v>
      </c>
    </row>
    <row r="27" spans="1:11" ht="15" x14ac:dyDescent="0.2">
      <c r="A27" t="s">
        <v>348</v>
      </c>
      <c r="B27">
        <v>13.78</v>
      </c>
      <c r="C27" t="s">
        <v>12</v>
      </c>
      <c r="D27" t="s">
        <v>72</v>
      </c>
      <c r="E27">
        <v>8607595488</v>
      </c>
      <c r="F27">
        <v>250</v>
      </c>
      <c r="G27" t="s">
        <v>73</v>
      </c>
      <c r="H27" t="s">
        <v>349</v>
      </c>
      <c r="I27">
        <v>41.246000000000002</v>
      </c>
      <c r="J27">
        <v>208690403</v>
      </c>
      <c r="K27" t="s">
        <v>16</v>
      </c>
    </row>
    <row r="28" spans="1:11" ht="15" x14ac:dyDescent="0.2">
      <c r="A28" t="s">
        <v>348</v>
      </c>
      <c r="B28">
        <v>13.78</v>
      </c>
      <c r="C28" t="s">
        <v>12</v>
      </c>
      <c r="D28" t="s">
        <v>74</v>
      </c>
      <c r="E28">
        <v>5601675094</v>
      </c>
      <c r="F28">
        <v>125</v>
      </c>
      <c r="G28" t="s">
        <v>75</v>
      </c>
      <c r="H28" t="s">
        <v>349</v>
      </c>
      <c r="I28">
        <v>22.202000000000002</v>
      </c>
      <c r="J28">
        <v>252310392</v>
      </c>
      <c r="K28" t="s">
        <v>16</v>
      </c>
    </row>
    <row r="29" spans="1:11" ht="15" x14ac:dyDescent="0.2">
      <c r="A29" t="s">
        <v>348</v>
      </c>
      <c r="B29">
        <v>13.78</v>
      </c>
      <c r="C29" t="s">
        <v>12</v>
      </c>
      <c r="D29" t="s">
        <v>76</v>
      </c>
      <c r="E29">
        <v>3295317438</v>
      </c>
      <c r="F29">
        <v>62.5</v>
      </c>
      <c r="G29" t="s">
        <v>77</v>
      </c>
      <c r="H29" t="s">
        <v>349</v>
      </c>
      <c r="I29">
        <v>11.358000000000001</v>
      </c>
      <c r="J29">
        <v>290139418</v>
      </c>
      <c r="K29" t="s">
        <v>16</v>
      </c>
    </row>
    <row r="30" spans="1:11" ht="15" x14ac:dyDescent="0.2">
      <c r="A30" t="s">
        <v>348</v>
      </c>
      <c r="B30">
        <v>13.78</v>
      </c>
      <c r="C30" t="s">
        <v>12</v>
      </c>
      <c r="D30" t="s">
        <v>78</v>
      </c>
      <c r="E30">
        <v>1819076128</v>
      </c>
      <c r="F30">
        <v>31.25</v>
      </c>
      <c r="G30" t="s">
        <v>79</v>
      </c>
      <c r="H30" t="s">
        <v>349</v>
      </c>
      <c r="I30">
        <v>6.2430000000000003</v>
      </c>
      <c r="J30">
        <v>291360449</v>
      </c>
      <c r="K30" t="s">
        <v>16</v>
      </c>
    </row>
    <row r="31" spans="1:11" ht="15" x14ac:dyDescent="0.2">
      <c r="A31" t="s">
        <v>348</v>
      </c>
      <c r="B31">
        <v>13.78</v>
      </c>
      <c r="C31" t="s">
        <v>12</v>
      </c>
      <c r="D31" t="s">
        <v>80</v>
      </c>
      <c r="E31">
        <v>1008338626</v>
      </c>
      <c r="F31">
        <v>15.625</v>
      </c>
      <c r="G31" t="s">
        <v>81</v>
      </c>
      <c r="H31" t="s">
        <v>349</v>
      </c>
      <c r="I31">
        <v>3.2320000000000002</v>
      </c>
      <c r="J31">
        <v>311956402</v>
      </c>
      <c r="K31" t="s">
        <v>16</v>
      </c>
    </row>
    <row r="32" spans="1:11" ht="15" x14ac:dyDescent="0.2">
      <c r="A32" t="s">
        <v>348</v>
      </c>
      <c r="B32">
        <v>13.78</v>
      </c>
      <c r="C32" t="s">
        <v>12</v>
      </c>
      <c r="D32" t="s">
        <v>82</v>
      </c>
      <c r="E32">
        <v>490710394</v>
      </c>
      <c r="F32">
        <v>7.8129999999999997</v>
      </c>
      <c r="G32" t="s">
        <v>83</v>
      </c>
      <c r="H32" t="s">
        <v>349</v>
      </c>
      <c r="I32">
        <v>1.546</v>
      </c>
      <c r="J32">
        <v>317372082</v>
      </c>
      <c r="K32" t="s">
        <v>16</v>
      </c>
    </row>
    <row r="33" spans="1:11" ht="15" x14ac:dyDescent="0.2">
      <c r="A33" t="s">
        <v>348</v>
      </c>
      <c r="B33">
        <v>13.78</v>
      </c>
      <c r="C33" t="s">
        <v>12</v>
      </c>
      <c r="D33" t="s">
        <v>84</v>
      </c>
      <c r="E33">
        <v>278189272</v>
      </c>
      <c r="F33">
        <v>3.9060000000000001</v>
      </c>
      <c r="G33" t="s">
        <v>85</v>
      </c>
      <c r="H33" t="s">
        <v>349</v>
      </c>
      <c r="I33">
        <v>0.83199999999999996</v>
      </c>
      <c r="J33">
        <v>334462028</v>
      </c>
      <c r="K33" t="s">
        <v>360</v>
      </c>
    </row>
    <row r="34" spans="1:11" ht="15" x14ac:dyDescent="0.2">
      <c r="A34" t="s">
        <v>348</v>
      </c>
      <c r="B34">
        <v>13.78</v>
      </c>
      <c r="C34" t="s">
        <v>12</v>
      </c>
      <c r="D34" t="s">
        <v>86</v>
      </c>
      <c r="E34">
        <v>171638767</v>
      </c>
      <c r="F34">
        <v>1.9530000000000001</v>
      </c>
      <c r="G34" t="s">
        <v>87</v>
      </c>
      <c r="H34" t="s">
        <v>349</v>
      </c>
      <c r="I34">
        <v>0.47599999999999998</v>
      </c>
      <c r="J34">
        <v>360488772</v>
      </c>
      <c r="K34" t="s">
        <v>361</v>
      </c>
    </row>
    <row r="35" spans="1:11" ht="15" x14ac:dyDescent="0.2">
      <c r="A35" t="s">
        <v>348</v>
      </c>
      <c r="B35">
        <v>13.78</v>
      </c>
      <c r="C35" t="s">
        <v>12</v>
      </c>
      <c r="D35" t="s">
        <v>89</v>
      </c>
      <c r="E35">
        <v>82282326</v>
      </c>
      <c r="F35">
        <v>0.97699999999999998</v>
      </c>
      <c r="G35" t="s">
        <v>90</v>
      </c>
      <c r="H35" t="s">
        <v>349</v>
      </c>
      <c r="I35">
        <v>0.23100000000000001</v>
      </c>
      <c r="J35">
        <v>356333798</v>
      </c>
      <c r="K35" t="s">
        <v>362</v>
      </c>
    </row>
    <row r="36" spans="1:11" ht="15" x14ac:dyDescent="0.2">
      <c r="A36" t="s">
        <v>348</v>
      </c>
      <c r="B36">
        <v>13.78</v>
      </c>
      <c r="C36" t="s">
        <v>12</v>
      </c>
      <c r="D36" t="s">
        <v>92</v>
      </c>
      <c r="E36">
        <v>41928404</v>
      </c>
      <c r="F36">
        <v>0.48799999999999999</v>
      </c>
      <c r="G36" t="s">
        <v>93</v>
      </c>
      <c r="H36" t="s">
        <v>349</v>
      </c>
      <c r="I36">
        <v>0.123</v>
      </c>
      <c r="J36">
        <v>340209704</v>
      </c>
      <c r="K36" t="s">
        <v>363</v>
      </c>
    </row>
    <row r="37" spans="1:11" ht="15" x14ac:dyDescent="0.2">
      <c r="A37" t="s">
        <v>348</v>
      </c>
      <c r="B37">
        <v>13.78</v>
      </c>
      <c r="C37" t="s">
        <v>12</v>
      </c>
      <c r="D37" t="s">
        <v>95</v>
      </c>
      <c r="E37">
        <v>21097260</v>
      </c>
      <c r="F37">
        <v>0.24399999999999999</v>
      </c>
      <c r="G37" t="s">
        <v>96</v>
      </c>
      <c r="H37" t="s">
        <v>349</v>
      </c>
      <c r="I37">
        <v>6.3E-2</v>
      </c>
      <c r="J37">
        <v>334991567</v>
      </c>
      <c r="K37" t="s">
        <v>364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365</v>
      </c>
      <c r="B2">
        <v>13.78</v>
      </c>
      <c r="C2" t="s">
        <v>99</v>
      </c>
      <c r="D2" t="s">
        <v>13</v>
      </c>
      <c r="E2">
        <v>141786615</v>
      </c>
      <c r="F2">
        <v>1</v>
      </c>
      <c r="G2" t="s">
        <v>14</v>
      </c>
      <c r="H2" t="s">
        <v>366</v>
      </c>
      <c r="I2" t="s">
        <v>101</v>
      </c>
      <c r="J2" t="s">
        <v>101</v>
      </c>
      <c r="K2" t="s">
        <v>367</v>
      </c>
    </row>
    <row r="3" spans="1:11" ht="15" x14ac:dyDescent="0.2">
      <c r="A3" t="s">
        <v>365</v>
      </c>
      <c r="B3">
        <v>13.78</v>
      </c>
      <c r="C3" t="s">
        <v>99</v>
      </c>
      <c r="D3" t="s">
        <v>17</v>
      </c>
      <c r="E3">
        <v>205993968</v>
      </c>
      <c r="F3">
        <v>1</v>
      </c>
      <c r="G3" t="s">
        <v>18</v>
      </c>
      <c r="H3" t="s">
        <v>366</v>
      </c>
      <c r="I3" t="s">
        <v>101</v>
      </c>
      <c r="J3" t="s">
        <v>101</v>
      </c>
      <c r="K3" t="s">
        <v>16</v>
      </c>
    </row>
    <row r="4" spans="1:11" ht="15" x14ac:dyDescent="0.2">
      <c r="A4" t="s">
        <v>365</v>
      </c>
      <c r="B4">
        <v>13.78</v>
      </c>
      <c r="C4" t="s">
        <v>99</v>
      </c>
      <c r="D4" t="s">
        <v>19</v>
      </c>
      <c r="E4">
        <v>265148954</v>
      </c>
      <c r="F4">
        <v>1</v>
      </c>
      <c r="G4" t="s">
        <v>20</v>
      </c>
      <c r="H4" t="s">
        <v>366</v>
      </c>
      <c r="I4" t="s">
        <v>101</v>
      </c>
      <c r="J4" t="s">
        <v>101</v>
      </c>
      <c r="K4" t="s">
        <v>16</v>
      </c>
    </row>
    <row r="5" spans="1:11" ht="15" x14ac:dyDescent="0.2">
      <c r="A5" t="s">
        <v>365</v>
      </c>
      <c r="B5">
        <v>13.78</v>
      </c>
      <c r="C5" t="s">
        <v>99</v>
      </c>
      <c r="D5" t="s">
        <v>21</v>
      </c>
      <c r="E5">
        <v>286787378</v>
      </c>
      <c r="F5">
        <v>1</v>
      </c>
      <c r="G5" t="s">
        <v>22</v>
      </c>
      <c r="H5" t="s">
        <v>366</v>
      </c>
      <c r="I5" t="s">
        <v>101</v>
      </c>
      <c r="J5" t="s">
        <v>101</v>
      </c>
      <c r="K5" t="s">
        <v>16</v>
      </c>
    </row>
    <row r="6" spans="1:11" ht="15" x14ac:dyDescent="0.2">
      <c r="A6" t="s">
        <v>365</v>
      </c>
      <c r="B6">
        <v>13.78</v>
      </c>
      <c r="C6" t="s">
        <v>99</v>
      </c>
      <c r="D6" t="s">
        <v>23</v>
      </c>
      <c r="E6">
        <v>296610919</v>
      </c>
      <c r="F6">
        <v>1</v>
      </c>
      <c r="G6" t="s">
        <v>24</v>
      </c>
      <c r="H6" t="s">
        <v>366</v>
      </c>
      <c r="I6" t="s">
        <v>101</v>
      </c>
      <c r="J6" t="s">
        <v>101</v>
      </c>
      <c r="K6" t="s">
        <v>16</v>
      </c>
    </row>
    <row r="7" spans="1:11" ht="15" x14ac:dyDescent="0.2">
      <c r="A7" t="s">
        <v>365</v>
      </c>
      <c r="B7">
        <v>13.78</v>
      </c>
      <c r="C7" t="s">
        <v>99</v>
      </c>
      <c r="D7" t="s">
        <v>25</v>
      </c>
      <c r="E7">
        <v>307625232</v>
      </c>
      <c r="F7">
        <v>1</v>
      </c>
      <c r="G7" t="s">
        <v>26</v>
      </c>
      <c r="H7" t="s">
        <v>366</v>
      </c>
      <c r="I7" t="s">
        <v>101</v>
      </c>
      <c r="J7" t="s">
        <v>101</v>
      </c>
      <c r="K7" t="s">
        <v>16</v>
      </c>
    </row>
    <row r="8" spans="1:11" ht="15" x14ac:dyDescent="0.2">
      <c r="A8" t="s">
        <v>365</v>
      </c>
      <c r="B8">
        <v>13.78</v>
      </c>
      <c r="C8" t="s">
        <v>99</v>
      </c>
      <c r="D8" t="s">
        <v>27</v>
      </c>
      <c r="E8">
        <v>322039695</v>
      </c>
      <c r="F8">
        <v>1</v>
      </c>
      <c r="G8" t="s">
        <v>28</v>
      </c>
      <c r="H8" t="s">
        <v>366</v>
      </c>
      <c r="I8" t="s">
        <v>101</v>
      </c>
      <c r="J8" t="s">
        <v>101</v>
      </c>
      <c r="K8" t="s">
        <v>16</v>
      </c>
    </row>
    <row r="9" spans="1:11" ht="15" x14ac:dyDescent="0.2">
      <c r="A9" t="s">
        <v>365</v>
      </c>
      <c r="B9">
        <v>13.78</v>
      </c>
      <c r="C9" t="s">
        <v>99</v>
      </c>
      <c r="D9" t="s">
        <v>29</v>
      </c>
      <c r="E9">
        <v>328619412</v>
      </c>
      <c r="F9">
        <v>1</v>
      </c>
      <c r="G9" t="s">
        <v>30</v>
      </c>
      <c r="H9" t="s">
        <v>366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365</v>
      </c>
      <c r="B10">
        <v>13.78</v>
      </c>
      <c r="C10" t="s">
        <v>99</v>
      </c>
      <c r="D10" t="s">
        <v>31</v>
      </c>
      <c r="E10">
        <v>328730514</v>
      </c>
      <c r="F10">
        <v>1</v>
      </c>
      <c r="G10" t="s">
        <v>32</v>
      </c>
      <c r="H10" t="s">
        <v>366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365</v>
      </c>
      <c r="B11">
        <v>13.78</v>
      </c>
      <c r="C11" t="s">
        <v>99</v>
      </c>
      <c r="D11" t="s">
        <v>34</v>
      </c>
      <c r="E11">
        <v>336132298</v>
      </c>
      <c r="F11">
        <v>1</v>
      </c>
      <c r="G11" t="s">
        <v>35</v>
      </c>
      <c r="H11" t="s">
        <v>366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365</v>
      </c>
      <c r="B12">
        <v>13.78</v>
      </c>
      <c r="C12" t="s">
        <v>99</v>
      </c>
      <c r="D12" t="s">
        <v>37</v>
      </c>
      <c r="E12">
        <v>336273758</v>
      </c>
      <c r="F12">
        <v>1</v>
      </c>
      <c r="G12" t="s">
        <v>38</v>
      </c>
      <c r="H12" t="s">
        <v>366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365</v>
      </c>
      <c r="B13">
        <v>13.78</v>
      </c>
      <c r="C13" t="s">
        <v>99</v>
      </c>
      <c r="D13" t="s">
        <v>40</v>
      </c>
      <c r="E13">
        <v>337073032</v>
      </c>
      <c r="F13">
        <v>1</v>
      </c>
      <c r="G13" t="s">
        <v>41</v>
      </c>
      <c r="H13" t="s">
        <v>366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365</v>
      </c>
      <c r="B14">
        <v>13.78</v>
      </c>
      <c r="C14" t="s">
        <v>99</v>
      </c>
      <c r="D14" t="s">
        <v>43</v>
      </c>
      <c r="E14">
        <v>153388043</v>
      </c>
      <c r="F14">
        <v>1</v>
      </c>
      <c r="G14" t="s">
        <v>44</v>
      </c>
      <c r="H14" t="s">
        <v>366</v>
      </c>
      <c r="I14" t="s">
        <v>101</v>
      </c>
      <c r="J14" t="s">
        <v>101</v>
      </c>
      <c r="K14" t="s">
        <v>16</v>
      </c>
    </row>
    <row r="15" spans="1:11" ht="15" x14ac:dyDescent="0.2">
      <c r="A15" t="s">
        <v>365</v>
      </c>
      <c r="B15">
        <v>13.78</v>
      </c>
      <c r="C15" t="s">
        <v>99</v>
      </c>
      <c r="D15" t="s">
        <v>45</v>
      </c>
      <c r="E15">
        <v>225696857</v>
      </c>
      <c r="F15">
        <v>1</v>
      </c>
      <c r="G15" t="s">
        <v>46</v>
      </c>
      <c r="H15" t="s">
        <v>366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365</v>
      </c>
      <c r="B16">
        <v>13.78</v>
      </c>
      <c r="C16" t="s">
        <v>99</v>
      </c>
      <c r="D16" t="s">
        <v>47</v>
      </c>
      <c r="E16">
        <v>270322948</v>
      </c>
      <c r="F16">
        <v>1</v>
      </c>
      <c r="G16" t="s">
        <v>48</v>
      </c>
      <c r="H16" t="s">
        <v>366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365</v>
      </c>
      <c r="B17">
        <v>13.78</v>
      </c>
      <c r="C17" t="s">
        <v>99</v>
      </c>
      <c r="D17" t="s">
        <v>49</v>
      </c>
      <c r="E17">
        <v>291671009</v>
      </c>
      <c r="F17">
        <v>1</v>
      </c>
      <c r="G17" t="s">
        <v>50</v>
      </c>
      <c r="H17" t="s">
        <v>366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365</v>
      </c>
      <c r="B18">
        <v>13.78</v>
      </c>
      <c r="C18" t="s">
        <v>99</v>
      </c>
      <c r="D18" t="s">
        <v>51</v>
      </c>
      <c r="E18">
        <v>302156152</v>
      </c>
      <c r="F18">
        <v>1</v>
      </c>
      <c r="G18" t="s">
        <v>52</v>
      </c>
      <c r="H18" t="s">
        <v>366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365</v>
      </c>
      <c r="B19">
        <v>13.78</v>
      </c>
      <c r="C19" t="s">
        <v>99</v>
      </c>
      <c r="D19" t="s">
        <v>53</v>
      </c>
      <c r="E19">
        <v>328372205</v>
      </c>
      <c r="F19">
        <v>1</v>
      </c>
      <c r="G19" t="s">
        <v>54</v>
      </c>
      <c r="H19" t="s">
        <v>366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365</v>
      </c>
      <c r="B20">
        <v>13.78</v>
      </c>
      <c r="C20" t="s">
        <v>99</v>
      </c>
      <c r="D20" t="s">
        <v>55</v>
      </c>
      <c r="E20">
        <v>333521506</v>
      </c>
      <c r="F20">
        <v>1</v>
      </c>
      <c r="G20" t="s">
        <v>56</v>
      </c>
      <c r="H20" t="s">
        <v>366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365</v>
      </c>
      <c r="B21">
        <v>13.78</v>
      </c>
      <c r="C21" t="s">
        <v>99</v>
      </c>
      <c r="D21" t="s">
        <v>57</v>
      </c>
      <c r="E21">
        <v>336981282</v>
      </c>
      <c r="F21">
        <v>1</v>
      </c>
      <c r="G21" t="s">
        <v>58</v>
      </c>
      <c r="H21" t="s">
        <v>366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365</v>
      </c>
      <c r="B22">
        <v>13.78</v>
      </c>
      <c r="C22" t="s">
        <v>99</v>
      </c>
      <c r="D22" t="s">
        <v>59</v>
      </c>
      <c r="E22">
        <v>345508053</v>
      </c>
      <c r="F22">
        <v>1</v>
      </c>
      <c r="G22" t="s">
        <v>60</v>
      </c>
      <c r="H22" t="s">
        <v>366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365</v>
      </c>
      <c r="B23">
        <v>13.78</v>
      </c>
      <c r="C23" t="s">
        <v>99</v>
      </c>
      <c r="D23" t="s">
        <v>61</v>
      </c>
      <c r="E23">
        <v>359140234</v>
      </c>
      <c r="F23">
        <v>1</v>
      </c>
      <c r="G23" t="s">
        <v>62</v>
      </c>
      <c r="H23" t="s">
        <v>366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365</v>
      </c>
      <c r="B24">
        <v>13.78</v>
      </c>
      <c r="C24" t="s">
        <v>99</v>
      </c>
      <c r="D24" t="s">
        <v>64</v>
      </c>
      <c r="E24">
        <v>361233402</v>
      </c>
      <c r="F24">
        <v>1</v>
      </c>
      <c r="G24" t="s">
        <v>65</v>
      </c>
      <c r="H24" t="s">
        <v>366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365</v>
      </c>
      <c r="B25">
        <v>13.78</v>
      </c>
      <c r="C25" t="s">
        <v>99</v>
      </c>
      <c r="D25" t="s">
        <v>67</v>
      </c>
      <c r="E25">
        <v>355608945</v>
      </c>
      <c r="F25">
        <v>1</v>
      </c>
      <c r="G25" t="s">
        <v>68</v>
      </c>
      <c r="H25" t="s">
        <v>366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365</v>
      </c>
      <c r="B26">
        <v>13.78</v>
      </c>
      <c r="C26" t="s">
        <v>99</v>
      </c>
      <c r="D26" t="s">
        <v>70</v>
      </c>
      <c r="E26">
        <v>152138172</v>
      </c>
      <c r="F26">
        <v>1</v>
      </c>
      <c r="G26" t="s">
        <v>71</v>
      </c>
      <c r="H26" t="s">
        <v>366</v>
      </c>
      <c r="I26" t="s">
        <v>101</v>
      </c>
      <c r="J26" t="s">
        <v>101</v>
      </c>
      <c r="K26" t="s">
        <v>16</v>
      </c>
    </row>
    <row r="27" spans="1:11" ht="15" x14ac:dyDescent="0.2">
      <c r="A27" t="s">
        <v>365</v>
      </c>
      <c r="B27">
        <v>13.78</v>
      </c>
      <c r="C27" t="s">
        <v>99</v>
      </c>
      <c r="D27" t="s">
        <v>72</v>
      </c>
      <c r="E27">
        <v>208690403</v>
      </c>
      <c r="F27">
        <v>1</v>
      </c>
      <c r="G27" t="s">
        <v>73</v>
      </c>
      <c r="H27" t="s">
        <v>366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365</v>
      </c>
      <c r="B28">
        <v>13.78</v>
      </c>
      <c r="C28" t="s">
        <v>99</v>
      </c>
      <c r="D28" t="s">
        <v>74</v>
      </c>
      <c r="E28">
        <v>252310392</v>
      </c>
      <c r="F28">
        <v>1</v>
      </c>
      <c r="G28" t="s">
        <v>75</v>
      </c>
      <c r="H28" t="s">
        <v>366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365</v>
      </c>
      <c r="B29">
        <v>13.78</v>
      </c>
      <c r="C29" t="s">
        <v>99</v>
      </c>
      <c r="D29" t="s">
        <v>76</v>
      </c>
      <c r="E29">
        <v>290139418</v>
      </c>
      <c r="F29">
        <v>1</v>
      </c>
      <c r="G29" t="s">
        <v>77</v>
      </c>
      <c r="H29" t="s">
        <v>366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365</v>
      </c>
      <c r="B30">
        <v>13.78</v>
      </c>
      <c r="C30" t="s">
        <v>99</v>
      </c>
      <c r="D30" t="s">
        <v>78</v>
      </c>
      <c r="E30">
        <v>291360449</v>
      </c>
      <c r="F30">
        <v>1</v>
      </c>
      <c r="G30" t="s">
        <v>79</v>
      </c>
      <c r="H30" t="s">
        <v>366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365</v>
      </c>
      <c r="B31">
        <v>13.78</v>
      </c>
      <c r="C31" t="s">
        <v>99</v>
      </c>
      <c r="D31" t="s">
        <v>80</v>
      </c>
      <c r="E31">
        <v>311956402</v>
      </c>
      <c r="F31">
        <v>1</v>
      </c>
      <c r="G31" t="s">
        <v>81</v>
      </c>
      <c r="H31" t="s">
        <v>366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365</v>
      </c>
      <c r="B32">
        <v>13.78</v>
      </c>
      <c r="C32" t="s">
        <v>99</v>
      </c>
      <c r="D32" t="s">
        <v>82</v>
      </c>
      <c r="E32">
        <v>317372082</v>
      </c>
      <c r="F32">
        <v>1</v>
      </c>
      <c r="G32" t="s">
        <v>83</v>
      </c>
      <c r="H32" t="s">
        <v>366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365</v>
      </c>
      <c r="B33">
        <v>13.78</v>
      </c>
      <c r="C33" t="s">
        <v>99</v>
      </c>
      <c r="D33" t="s">
        <v>84</v>
      </c>
      <c r="E33">
        <v>334462028</v>
      </c>
      <c r="F33">
        <v>1</v>
      </c>
      <c r="G33" t="s">
        <v>85</v>
      </c>
      <c r="H33" t="s">
        <v>366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365</v>
      </c>
      <c r="B34">
        <v>13.78</v>
      </c>
      <c r="C34" t="s">
        <v>99</v>
      </c>
      <c r="D34" t="s">
        <v>86</v>
      </c>
      <c r="E34">
        <v>360488772</v>
      </c>
      <c r="F34">
        <v>1</v>
      </c>
      <c r="G34" t="s">
        <v>87</v>
      </c>
      <c r="H34" t="s">
        <v>366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365</v>
      </c>
      <c r="B35">
        <v>13.78</v>
      </c>
      <c r="C35" t="s">
        <v>99</v>
      </c>
      <c r="D35" t="s">
        <v>89</v>
      </c>
      <c r="E35">
        <v>356333798</v>
      </c>
      <c r="F35">
        <v>1</v>
      </c>
      <c r="G35" t="s">
        <v>90</v>
      </c>
      <c r="H35" t="s">
        <v>366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365</v>
      </c>
      <c r="B36">
        <v>13.78</v>
      </c>
      <c r="C36" t="s">
        <v>99</v>
      </c>
      <c r="D36" t="s">
        <v>92</v>
      </c>
      <c r="E36">
        <v>340209704</v>
      </c>
      <c r="F36">
        <v>1</v>
      </c>
      <c r="G36" t="s">
        <v>93</v>
      </c>
      <c r="H36" t="s">
        <v>366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365</v>
      </c>
      <c r="B37">
        <v>13.78</v>
      </c>
      <c r="C37" t="s">
        <v>99</v>
      </c>
      <c r="D37" t="s">
        <v>95</v>
      </c>
      <c r="E37">
        <v>334991567</v>
      </c>
      <c r="F37">
        <v>1</v>
      </c>
      <c r="G37" t="s">
        <v>96</v>
      </c>
      <c r="H37" t="s">
        <v>366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368</v>
      </c>
      <c r="B2">
        <v>7.14</v>
      </c>
      <c r="C2" t="s">
        <v>12</v>
      </c>
      <c r="D2" t="s">
        <v>13</v>
      </c>
      <c r="E2">
        <v>64316783366</v>
      </c>
      <c r="F2">
        <v>500</v>
      </c>
      <c r="G2" t="s">
        <v>14</v>
      </c>
      <c r="H2" t="s">
        <v>369</v>
      </c>
      <c r="I2">
        <v>96.644000000000005</v>
      </c>
      <c r="J2">
        <v>665499527</v>
      </c>
      <c r="K2" t="s">
        <v>16</v>
      </c>
    </row>
    <row r="3" spans="1:11" ht="15" x14ac:dyDescent="0.2">
      <c r="A3" t="s">
        <v>368</v>
      </c>
      <c r="B3">
        <v>7.14</v>
      </c>
      <c r="C3" t="s">
        <v>12</v>
      </c>
      <c r="D3" t="s">
        <v>17</v>
      </c>
      <c r="E3">
        <v>43653100644</v>
      </c>
      <c r="F3">
        <v>250</v>
      </c>
      <c r="G3" t="s">
        <v>18</v>
      </c>
      <c r="H3" t="s">
        <v>369</v>
      </c>
      <c r="I3">
        <v>41.308</v>
      </c>
      <c r="J3">
        <v>1056775645</v>
      </c>
      <c r="K3" t="s">
        <v>16</v>
      </c>
    </row>
    <row r="4" spans="1:11" ht="15" x14ac:dyDescent="0.2">
      <c r="A4" t="s">
        <v>368</v>
      </c>
      <c r="B4">
        <v>7.14</v>
      </c>
      <c r="C4" t="s">
        <v>12</v>
      </c>
      <c r="D4" t="s">
        <v>19</v>
      </c>
      <c r="E4">
        <v>30025377985</v>
      </c>
      <c r="F4">
        <v>125</v>
      </c>
      <c r="G4" t="s">
        <v>20</v>
      </c>
      <c r="H4" t="s">
        <v>369</v>
      </c>
      <c r="I4">
        <v>21.448</v>
      </c>
      <c r="J4">
        <v>1399933484</v>
      </c>
      <c r="K4" t="s">
        <v>16</v>
      </c>
    </row>
    <row r="5" spans="1:11" ht="15" x14ac:dyDescent="0.2">
      <c r="A5" t="s">
        <v>368</v>
      </c>
      <c r="B5">
        <v>7.14</v>
      </c>
      <c r="C5" t="s">
        <v>12</v>
      </c>
      <c r="D5" t="s">
        <v>21</v>
      </c>
      <c r="E5">
        <v>19628042378</v>
      </c>
      <c r="F5">
        <v>62.5</v>
      </c>
      <c r="G5" t="s">
        <v>22</v>
      </c>
      <c r="H5" t="s">
        <v>369</v>
      </c>
      <c r="I5">
        <v>11.48</v>
      </c>
      <c r="J5">
        <v>1709708919</v>
      </c>
      <c r="K5" t="s">
        <v>16</v>
      </c>
    </row>
    <row r="6" spans="1:11" ht="15" x14ac:dyDescent="0.2">
      <c r="A6" t="s">
        <v>368</v>
      </c>
      <c r="B6">
        <v>7.14</v>
      </c>
      <c r="C6" t="s">
        <v>12</v>
      </c>
      <c r="D6" t="s">
        <v>23</v>
      </c>
      <c r="E6">
        <v>12288456098</v>
      </c>
      <c r="F6">
        <v>31.25</v>
      </c>
      <c r="G6" t="s">
        <v>24</v>
      </c>
      <c r="H6" t="s">
        <v>369</v>
      </c>
      <c r="I6">
        <v>6.3520000000000003</v>
      </c>
      <c r="J6">
        <v>1934576446</v>
      </c>
      <c r="K6" t="s">
        <v>16</v>
      </c>
    </row>
    <row r="7" spans="1:11" ht="15" x14ac:dyDescent="0.2">
      <c r="A7" t="s">
        <v>368</v>
      </c>
      <c r="B7">
        <v>7.14</v>
      </c>
      <c r="C7" t="s">
        <v>12</v>
      </c>
      <c r="D7" t="s">
        <v>25</v>
      </c>
      <c r="E7">
        <v>6696703412</v>
      </c>
      <c r="F7">
        <v>15.625</v>
      </c>
      <c r="G7" t="s">
        <v>26</v>
      </c>
      <c r="H7" t="s">
        <v>369</v>
      </c>
      <c r="I7">
        <v>3.1920000000000002</v>
      </c>
      <c r="J7">
        <v>2097964808</v>
      </c>
      <c r="K7" t="s">
        <v>16</v>
      </c>
    </row>
    <row r="8" spans="1:11" ht="15" x14ac:dyDescent="0.2">
      <c r="A8" t="s">
        <v>368</v>
      </c>
      <c r="B8">
        <v>7.14</v>
      </c>
      <c r="C8" t="s">
        <v>12</v>
      </c>
      <c r="D8" t="s">
        <v>27</v>
      </c>
      <c r="E8">
        <v>3767075414</v>
      </c>
      <c r="F8">
        <v>7.8129999999999997</v>
      </c>
      <c r="G8" t="s">
        <v>28</v>
      </c>
      <c r="H8" t="s">
        <v>369</v>
      </c>
      <c r="I8">
        <v>1.619</v>
      </c>
      <c r="J8">
        <v>2327359394</v>
      </c>
      <c r="K8" t="s">
        <v>16</v>
      </c>
    </row>
    <row r="9" spans="1:11" ht="15" x14ac:dyDescent="0.2">
      <c r="A9" t="s">
        <v>368</v>
      </c>
      <c r="B9">
        <v>7.14</v>
      </c>
      <c r="C9" t="s">
        <v>12</v>
      </c>
      <c r="D9" t="s">
        <v>29</v>
      </c>
      <c r="E9">
        <v>1940718073</v>
      </c>
      <c r="F9">
        <v>3.9060000000000001</v>
      </c>
      <c r="G9" t="s">
        <v>30</v>
      </c>
      <c r="H9" t="s">
        <v>369</v>
      </c>
      <c r="I9">
        <v>0.81599999999999995</v>
      </c>
      <c r="J9">
        <v>2378566483</v>
      </c>
      <c r="K9" t="s">
        <v>16</v>
      </c>
    </row>
    <row r="10" spans="1:11" ht="15" x14ac:dyDescent="0.2">
      <c r="A10" t="s">
        <v>368</v>
      </c>
      <c r="B10">
        <v>7.14</v>
      </c>
      <c r="C10" t="s">
        <v>12</v>
      </c>
      <c r="D10" t="s">
        <v>31</v>
      </c>
      <c r="E10">
        <v>1139553758</v>
      </c>
      <c r="F10">
        <v>1.9530000000000001</v>
      </c>
      <c r="G10" t="s">
        <v>32</v>
      </c>
      <c r="H10" t="s">
        <v>369</v>
      </c>
      <c r="I10">
        <v>0.46600000000000003</v>
      </c>
      <c r="J10">
        <v>2447251233</v>
      </c>
      <c r="K10" t="s">
        <v>370</v>
      </c>
    </row>
    <row r="11" spans="1:11" ht="15" x14ac:dyDescent="0.2">
      <c r="A11" t="s">
        <v>368</v>
      </c>
      <c r="B11">
        <v>7.14</v>
      </c>
      <c r="C11" t="s">
        <v>12</v>
      </c>
      <c r="D11" t="s">
        <v>34</v>
      </c>
      <c r="E11">
        <v>570890805</v>
      </c>
      <c r="F11">
        <v>0.97699999999999998</v>
      </c>
      <c r="G11" t="s">
        <v>35</v>
      </c>
      <c r="H11" t="s">
        <v>369</v>
      </c>
      <c r="I11">
        <v>0.22600000000000001</v>
      </c>
      <c r="J11">
        <v>2523279544</v>
      </c>
      <c r="K11" t="s">
        <v>371</v>
      </c>
    </row>
    <row r="12" spans="1:11" ht="15" x14ac:dyDescent="0.2">
      <c r="A12" t="s">
        <v>368</v>
      </c>
      <c r="B12">
        <v>7.14</v>
      </c>
      <c r="C12" t="s">
        <v>12</v>
      </c>
      <c r="D12" t="s">
        <v>37</v>
      </c>
      <c r="E12">
        <v>311010063</v>
      </c>
      <c r="F12">
        <v>0.48799999999999999</v>
      </c>
      <c r="G12" t="s">
        <v>38</v>
      </c>
      <c r="H12" t="s">
        <v>369</v>
      </c>
      <c r="I12">
        <v>0.11799999999999999</v>
      </c>
      <c r="J12">
        <v>2633227294</v>
      </c>
      <c r="K12" t="s">
        <v>372</v>
      </c>
    </row>
    <row r="13" spans="1:11" ht="15" x14ac:dyDescent="0.2">
      <c r="A13" t="s">
        <v>368</v>
      </c>
      <c r="B13">
        <v>7.14</v>
      </c>
      <c r="C13" t="s">
        <v>12</v>
      </c>
      <c r="D13" t="s">
        <v>40</v>
      </c>
      <c r="E13">
        <v>160946038</v>
      </c>
      <c r="F13">
        <v>0.24399999999999999</v>
      </c>
      <c r="G13" t="s">
        <v>41</v>
      </c>
      <c r="H13" t="s">
        <v>369</v>
      </c>
      <c r="I13">
        <v>5.8999999999999997E-2</v>
      </c>
      <c r="J13">
        <v>2733631846</v>
      </c>
      <c r="K13" t="s">
        <v>373</v>
      </c>
    </row>
    <row r="14" spans="1:11" ht="15" x14ac:dyDescent="0.2">
      <c r="A14" t="s">
        <v>368</v>
      </c>
      <c r="B14">
        <v>7.14</v>
      </c>
      <c r="C14" t="s">
        <v>12</v>
      </c>
      <c r="D14" t="s">
        <v>43</v>
      </c>
      <c r="E14">
        <v>62616082599</v>
      </c>
      <c r="F14">
        <v>500</v>
      </c>
      <c r="G14" t="s">
        <v>44</v>
      </c>
      <c r="H14" t="s">
        <v>369</v>
      </c>
      <c r="I14">
        <v>91.596999999999994</v>
      </c>
      <c r="J14">
        <v>683602466</v>
      </c>
      <c r="K14" t="s">
        <v>16</v>
      </c>
    </row>
    <row r="15" spans="1:11" ht="15" x14ac:dyDescent="0.2">
      <c r="A15" t="s">
        <v>368</v>
      </c>
      <c r="B15">
        <v>7.14</v>
      </c>
      <c r="C15" t="s">
        <v>12</v>
      </c>
      <c r="D15" t="s">
        <v>45</v>
      </c>
      <c r="E15">
        <v>44828713118</v>
      </c>
      <c r="F15">
        <v>250</v>
      </c>
      <c r="G15" t="s">
        <v>46</v>
      </c>
      <c r="H15" t="s">
        <v>369</v>
      </c>
      <c r="I15">
        <v>41.624000000000002</v>
      </c>
      <c r="J15">
        <v>1076986517</v>
      </c>
      <c r="K15" t="s">
        <v>16</v>
      </c>
    </row>
    <row r="16" spans="1:11" ht="15" x14ac:dyDescent="0.2">
      <c r="A16" t="s">
        <v>368</v>
      </c>
      <c r="B16">
        <v>7.14</v>
      </c>
      <c r="C16" t="s">
        <v>12</v>
      </c>
      <c r="D16" t="s">
        <v>47</v>
      </c>
      <c r="E16">
        <v>30261744209</v>
      </c>
      <c r="F16">
        <v>125</v>
      </c>
      <c r="G16" t="s">
        <v>48</v>
      </c>
      <c r="H16" t="s">
        <v>369</v>
      </c>
      <c r="I16">
        <v>21.725999999999999</v>
      </c>
      <c r="J16">
        <v>1392899370</v>
      </c>
      <c r="K16" t="s">
        <v>16</v>
      </c>
    </row>
    <row r="17" spans="1:11" ht="15" x14ac:dyDescent="0.2">
      <c r="A17" t="s">
        <v>368</v>
      </c>
      <c r="B17">
        <v>7.14</v>
      </c>
      <c r="C17" t="s">
        <v>12</v>
      </c>
      <c r="D17" t="s">
        <v>49</v>
      </c>
      <c r="E17">
        <v>19650648010</v>
      </c>
      <c r="F17">
        <v>62.5</v>
      </c>
      <c r="G17" t="s">
        <v>50</v>
      </c>
      <c r="H17" t="s">
        <v>369</v>
      </c>
      <c r="I17">
        <v>11.4</v>
      </c>
      <c r="J17">
        <v>1723722889</v>
      </c>
      <c r="K17" t="s">
        <v>16</v>
      </c>
    </row>
    <row r="18" spans="1:11" ht="15" x14ac:dyDescent="0.2">
      <c r="A18" t="s">
        <v>368</v>
      </c>
      <c r="B18">
        <v>7.14</v>
      </c>
      <c r="C18" t="s">
        <v>12</v>
      </c>
      <c r="D18" t="s">
        <v>51</v>
      </c>
      <c r="E18">
        <v>11777035614</v>
      </c>
      <c r="F18">
        <v>31.25</v>
      </c>
      <c r="G18" t="s">
        <v>52</v>
      </c>
      <c r="H18" t="s">
        <v>369</v>
      </c>
      <c r="I18">
        <v>6.0609999999999999</v>
      </c>
      <c r="J18">
        <v>1943232770</v>
      </c>
      <c r="K18" t="s">
        <v>16</v>
      </c>
    </row>
    <row r="19" spans="1:11" ht="15" x14ac:dyDescent="0.2">
      <c r="A19" t="s">
        <v>368</v>
      </c>
      <c r="B19">
        <v>7.14</v>
      </c>
      <c r="C19" t="s">
        <v>12</v>
      </c>
      <c r="D19" t="s">
        <v>53</v>
      </c>
      <c r="E19">
        <v>6986256373</v>
      </c>
      <c r="F19">
        <v>15.625</v>
      </c>
      <c r="G19" t="s">
        <v>54</v>
      </c>
      <c r="H19" t="s">
        <v>369</v>
      </c>
      <c r="I19">
        <v>3.3290000000000002</v>
      </c>
      <c r="J19">
        <v>2098452578</v>
      </c>
      <c r="K19" t="s">
        <v>374</v>
      </c>
    </row>
    <row r="20" spans="1:11" ht="15" x14ac:dyDescent="0.2">
      <c r="A20" t="s">
        <v>368</v>
      </c>
      <c r="B20">
        <v>7.14</v>
      </c>
      <c r="C20" t="s">
        <v>12</v>
      </c>
      <c r="D20" t="s">
        <v>55</v>
      </c>
      <c r="E20">
        <v>3448295765</v>
      </c>
      <c r="F20">
        <v>7.8129999999999997</v>
      </c>
      <c r="G20" t="s">
        <v>56</v>
      </c>
      <c r="H20" t="s">
        <v>369</v>
      </c>
      <c r="I20">
        <v>1.498</v>
      </c>
      <c r="J20">
        <v>2302263157</v>
      </c>
      <c r="K20" t="s">
        <v>16</v>
      </c>
    </row>
    <row r="21" spans="1:11" ht="15" x14ac:dyDescent="0.2">
      <c r="A21" t="s">
        <v>368</v>
      </c>
      <c r="B21">
        <v>7.14</v>
      </c>
      <c r="C21" t="s">
        <v>12</v>
      </c>
      <c r="D21" t="s">
        <v>57</v>
      </c>
      <c r="E21">
        <v>2069502925</v>
      </c>
      <c r="F21">
        <v>3.9060000000000001</v>
      </c>
      <c r="G21" t="s">
        <v>58</v>
      </c>
      <c r="H21" t="s">
        <v>369</v>
      </c>
      <c r="I21">
        <v>0.82199999999999995</v>
      </c>
      <c r="J21">
        <v>2516845766</v>
      </c>
      <c r="K21" t="s">
        <v>16</v>
      </c>
    </row>
    <row r="22" spans="1:11" ht="15" x14ac:dyDescent="0.2">
      <c r="A22" t="s">
        <v>368</v>
      </c>
      <c r="B22">
        <v>7.14</v>
      </c>
      <c r="C22" t="s">
        <v>12</v>
      </c>
      <c r="D22" t="s">
        <v>59</v>
      </c>
      <c r="E22">
        <v>1150339042</v>
      </c>
      <c r="F22">
        <v>1.9530000000000001</v>
      </c>
      <c r="G22" t="s">
        <v>60</v>
      </c>
      <c r="H22" t="s">
        <v>369</v>
      </c>
      <c r="I22">
        <v>0.44600000000000001</v>
      </c>
      <c r="J22">
        <v>2580765273</v>
      </c>
      <c r="K22" t="s">
        <v>375</v>
      </c>
    </row>
    <row r="23" spans="1:11" ht="15" x14ac:dyDescent="0.2">
      <c r="A23" t="s">
        <v>368</v>
      </c>
      <c r="B23">
        <v>7.14</v>
      </c>
      <c r="C23" t="s">
        <v>12</v>
      </c>
      <c r="D23" t="s">
        <v>61</v>
      </c>
      <c r="E23">
        <v>570293049</v>
      </c>
      <c r="F23">
        <v>0.97699999999999998</v>
      </c>
      <c r="G23" t="s">
        <v>62</v>
      </c>
      <c r="H23" t="s">
        <v>369</v>
      </c>
      <c r="I23">
        <v>0.224</v>
      </c>
      <c r="J23">
        <v>2547701243</v>
      </c>
      <c r="K23" t="s">
        <v>376</v>
      </c>
    </row>
    <row r="24" spans="1:11" ht="15" x14ac:dyDescent="0.2">
      <c r="A24" t="s">
        <v>368</v>
      </c>
      <c r="B24">
        <v>7.14</v>
      </c>
      <c r="C24" t="s">
        <v>12</v>
      </c>
      <c r="D24" t="s">
        <v>64</v>
      </c>
      <c r="E24">
        <v>312307519</v>
      </c>
      <c r="F24">
        <v>0.48799999999999999</v>
      </c>
      <c r="G24" t="s">
        <v>65</v>
      </c>
      <c r="H24" t="s">
        <v>369</v>
      </c>
      <c r="I24">
        <v>0.11799999999999999</v>
      </c>
      <c r="J24">
        <v>2655800637</v>
      </c>
      <c r="K24" t="s">
        <v>377</v>
      </c>
    </row>
    <row r="25" spans="1:11" ht="15" x14ac:dyDescent="0.2">
      <c r="A25" t="s">
        <v>368</v>
      </c>
      <c r="B25">
        <v>7.14</v>
      </c>
      <c r="C25" t="s">
        <v>12</v>
      </c>
      <c r="D25" t="s">
        <v>67</v>
      </c>
      <c r="E25">
        <v>164148214</v>
      </c>
      <c r="F25">
        <v>0.24399999999999999</v>
      </c>
      <c r="G25" t="s">
        <v>68</v>
      </c>
      <c r="H25" t="s">
        <v>369</v>
      </c>
      <c r="I25">
        <v>5.8999999999999997E-2</v>
      </c>
      <c r="J25">
        <v>2773659985</v>
      </c>
      <c r="K25" t="s">
        <v>378</v>
      </c>
    </row>
    <row r="26" spans="1:11" ht="15" x14ac:dyDescent="0.2">
      <c r="A26" t="s">
        <v>368</v>
      </c>
      <c r="B26">
        <v>7.14</v>
      </c>
      <c r="C26" t="s">
        <v>12</v>
      </c>
      <c r="D26" t="s">
        <v>70</v>
      </c>
      <c r="E26">
        <v>61545868476</v>
      </c>
      <c r="F26">
        <v>500</v>
      </c>
      <c r="G26" t="s">
        <v>71</v>
      </c>
      <c r="H26" t="s">
        <v>369</v>
      </c>
      <c r="I26">
        <v>93.078000000000003</v>
      </c>
      <c r="J26">
        <v>661229789</v>
      </c>
      <c r="K26" t="s">
        <v>16</v>
      </c>
    </row>
    <row r="27" spans="1:11" ht="15" x14ac:dyDescent="0.2">
      <c r="A27" t="s">
        <v>368</v>
      </c>
      <c r="B27">
        <v>7.14</v>
      </c>
      <c r="C27" t="s">
        <v>12</v>
      </c>
      <c r="D27" t="s">
        <v>72</v>
      </c>
      <c r="E27">
        <v>41620749672</v>
      </c>
      <c r="F27">
        <v>250</v>
      </c>
      <c r="G27" t="s">
        <v>73</v>
      </c>
      <c r="H27" t="s">
        <v>369</v>
      </c>
      <c r="I27">
        <v>42.533999999999999</v>
      </c>
      <c r="J27">
        <v>978526807</v>
      </c>
      <c r="K27" t="s">
        <v>16</v>
      </c>
    </row>
    <row r="28" spans="1:11" ht="15" x14ac:dyDescent="0.2">
      <c r="A28" t="s">
        <v>368</v>
      </c>
      <c r="B28">
        <v>7.14</v>
      </c>
      <c r="C28" t="s">
        <v>12</v>
      </c>
      <c r="D28" t="s">
        <v>74</v>
      </c>
      <c r="E28">
        <v>28948906710</v>
      </c>
      <c r="F28">
        <v>125</v>
      </c>
      <c r="G28" t="s">
        <v>75</v>
      </c>
      <c r="H28" t="s">
        <v>369</v>
      </c>
      <c r="I28">
        <v>22.341000000000001</v>
      </c>
      <c r="J28">
        <v>1295772085</v>
      </c>
      <c r="K28" t="s">
        <v>16</v>
      </c>
    </row>
    <row r="29" spans="1:11" ht="15" x14ac:dyDescent="0.2">
      <c r="A29" t="s">
        <v>368</v>
      </c>
      <c r="B29">
        <v>7.14</v>
      </c>
      <c r="C29" t="s">
        <v>12</v>
      </c>
      <c r="D29" t="s">
        <v>76</v>
      </c>
      <c r="E29">
        <v>18789048337</v>
      </c>
      <c r="F29">
        <v>62.5</v>
      </c>
      <c r="G29" t="s">
        <v>77</v>
      </c>
      <c r="H29" t="s">
        <v>369</v>
      </c>
      <c r="I29">
        <v>11.518000000000001</v>
      </c>
      <c r="J29">
        <v>1631299610</v>
      </c>
      <c r="K29" t="s">
        <v>16</v>
      </c>
    </row>
    <row r="30" spans="1:11" ht="15" x14ac:dyDescent="0.2">
      <c r="A30" t="s">
        <v>368</v>
      </c>
      <c r="B30">
        <v>7.14</v>
      </c>
      <c r="C30" t="s">
        <v>12</v>
      </c>
      <c r="D30" t="s">
        <v>78</v>
      </c>
      <c r="E30">
        <v>11146476188</v>
      </c>
      <c r="F30">
        <v>31.25</v>
      </c>
      <c r="G30" t="s">
        <v>79</v>
      </c>
      <c r="H30" t="s">
        <v>369</v>
      </c>
      <c r="I30">
        <v>6.2030000000000003</v>
      </c>
      <c r="J30">
        <v>1797064086</v>
      </c>
      <c r="K30" t="s">
        <v>16</v>
      </c>
    </row>
    <row r="31" spans="1:11" ht="15" x14ac:dyDescent="0.2">
      <c r="A31" t="s">
        <v>368</v>
      </c>
      <c r="B31">
        <v>7.14</v>
      </c>
      <c r="C31" t="s">
        <v>12</v>
      </c>
      <c r="D31" t="s">
        <v>80</v>
      </c>
      <c r="E31">
        <v>6559212130</v>
      </c>
      <c r="F31">
        <v>15.625</v>
      </c>
      <c r="G31" t="s">
        <v>81</v>
      </c>
      <c r="H31" t="s">
        <v>369</v>
      </c>
      <c r="I31">
        <v>3.181</v>
      </c>
      <c r="J31">
        <v>2061750343</v>
      </c>
      <c r="K31" t="s">
        <v>16</v>
      </c>
    </row>
    <row r="32" spans="1:11" ht="15" x14ac:dyDescent="0.2">
      <c r="A32" t="s">
        <v>368</v>
      </c>
      <c r="B32">
        <v>7.14</v>
      </c>
      <c r="C32" t="s">
        <v>12</v>
      </c>
      <c r="D32" t="s">
        <v>82</v>
      </c>
      <c r="E32">
        <v>3274409604</v>
      </c>
      <c r="F32">
        <v>7.8129999999999997</v>
      </c>
      <c r="G32" t="s">
        <v>83</v>
      </c>
      <c r="H32" t="s">
        <v>369</v>
      </c>
      <c r="I32">
        <v>1.524</v>
      </c>
      <c r="J32">
        <v>2148753291</v>
      </c>
      <c r="K32" t="s">
        <v>16</v>
      </c>
    </row>
    <row r="33" spans="1:11" ht="15" x14ac:dyDescent="0.2">
      <c r="A33" t="s">
        <v>368</v>
      </c>
      <c r="B33">
        <v>7.14</v>
      </c>
      <c r="C33" t="s">
        <v>12</v>
      </c>
      <c r="D33" t="s">
        <v>84</v>
      </c>
      <c r="E33">
        <v>1894303436</v>
      </c>
      <c r="F33">
        <v>3.9060000000000001</v>
      </c>
      <c r="G33" t="s">
        <v>85</v>
      </c>
      <c r="H33" t="s">
        <v>369</v>
      </c>
      <c r="I33">
        <v>0.82599999999999996</v>
      </c>
      <c r="J33">
        <v>2292359918</v>
      </c>
      <c r="K33" t="s">
        <v>16</v>
      </c>
    </row>
    <row r="34" spans="1:11" ht="15" x14ac:dyDescent="0.2">
      <c r="A34" t="s">
        <v>368</v>
      </c>
      <c r="B34">
        <v>7.14</v>
      </c>
      <c r="C34" t="s">
        <v>12</v>
      </c>
      <c r="D34" t="s">
        <v>86</v>
      </c>
      <c r="E34">
        <v>1191155706</v>
      </c>
      <c r="F34">
        <v>1.9530000000000001</v>
      </c>
      <c r="G34" t="s">
        <v>87</v>
      </c>
      <c r="H34" t="s">
        <v>369</v>
      </c>
      <c r="I34">
        <v>0.46300000000000002</v>
      </c>
      <c r="J34">
        <v>2570307329</v>
      </c>
      <c r="K34" t="s">
        <v>379</v>
      </c>
    </row>
    <row r="35" spans="1:11" ht="15" x14ac:dyDescent="0.2">
      <c r="A35" t="s">
        <v>368</v>
      </c>
      <c r="B35">
        <v>7.14</v>
      </c>
      <c r="C35" t="s">
        <v>12</v>
      </c>
      <c r="D35" t="s">
        <v>89</v>
      </c>
      <c r="E35">
        <v>617929546</v>
      </c>
      <c r="F35">
        <v>0.97699999999999998</v>
      </c>
      <c r="G35" t="s">
        <v>90</v>
      </c>
      <c r="H35" t="s">
        <v>369</v>
      </c>
      <c r="I35">
        <v>0.22900000000000001</v>
      </c>
      <c r="J35">
        <v>2694414710</v>
      </c>
      <c r="K35" t="s">
        <v>380</v>
      </c>
    </row>
    <row r="36" spans="1:11" ht="15" x14ac:dyDescent="0.2">
      <c r="A36" t="s">
        <v>368</v>
      </c>
      <c r="B36">
        <v>7.14</v>
      </c>
      <c r="C36" t="s">
        <v>12</v>
      </c>
      <c r="D36" t="s">
        <v>92</v>
      </c>
      <c r="E36">
        <v>312176042</v>
      </c>
      <c r="F36">
        <v>0.48799999999999999</v>
      </c>
      <c r="G36" t="s">
        <v>93</v>
      </c>
      <c r="H36" t="s">
        <v>369</v>
      </c>
      <c r="I36">
        <v>0.11799999999999999</v>
      </c>
      <c r="J36">
        <v>2641366592</v>
      </c>
      <c r="K36" t="s">
        <v>381</v>
      </c>
    </row>
    <row r="37" spans="1:11" ht="15" x14ac:dyDescent="0.2">
      <c r="A37" t="s">
        <v>368</v>
      </c>
      <c r="B37">
        <v>7.14</v>
      </c>
      <c r="C37" t="s">
        <v>12</v>
      </c>
      <c r="D37" t="s">
        <v>95</v>
      </c>
      <c r="E37">
        <v>148161652</v>
      </c>
      <c r="F37">
        <v>0.24399999999999999</v>
      </c>
      <c r="G37" t="s">
        <v>96</v>
      </c>
      <c r="H37" t="s">
        <v>369</v>
      </c>
      <c r="I37">
        <v>5.8999999999999997E-2</v>
      </c>
      <c r="J37">
        <v>2506564148</v>
      </c>
      <c r="K37" t="s">
        <v>382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383</v>
      </c>
      <c r="B2">
        <v>7.14</v>
      </c>
      <c r="C2" t="s">
        <v>99</v>
      </c>
      <c r="D2" t="s">
        <v>13</v>
      </c>
      <c r="E2">
        <v>665499527</v>
      </c>
      <c r="F2">
        <v>1</v>
      </c>
      <c r="G2" t="s">
        <v>14</v>
      </c>
      <c r="H2" t="s">
        <v>384</v>
      </c>
      <c r="I2" t="s">
        <v>101</v>
      </c>
      <c r="J2" t="s">
        <v>101</v>
      </c>
      <c r="K2" t="s">
        <v>385</v>
      </c>
    </row>
    <row r="3" spans="1:11" ht="15" x14ac:dyDescent="0.2">
      <c r="A3" t="s">
        <v>383</v>
      </c>
      <c r="B3">
        <v>7.14</v>
      </c>
      <c r="C3" t="s">
        <v>99</v>
      </c>
      <c r="D3" t="s">
        <v>17</v>
      </c>
      <c r="E3">
        <v>1056775645</v>
      </c>
      <c r="F3">
        <v>1</v>
      </c>
      <c r="G3" t="s">
        <v>18</v>
      </c>
      <c r="H3" t="s">
        <v>384</v>
      </c>
      <c r="I3" t="s">
        <v>101</v>
      </c>
      <c r="J3" t="s">
        <v>101</v>
      </c>
      <c r="K3" t="s">
        <v>16</v>
      </c>
    </row>
    <row r="4" spans="1:11" ht="15" x14ac:dyDescent="0.2">
      <c r="A4" t="s">
        <v>383</v>
      </c>
      <c r="B4">
        <v>7.14</v>
      </c>
      <c r="C4" t="s">
        <v>99</v>
      </c>
      <c r="D4" t="s">
        <v>19</v>
      </c>
      <c r="E4">
        <v>1399933484</v>
      </c>
      <c r="F4">
        <v>1</v>
      </c>
      <c r="G4" t="s">
        <v>20</v>
      </c>
      <c r="H4" t="s">
        <v>384</v>
      </c>
      <c r="I4" t="s">
        <v>101</v>
      </c>
      <c r="J4" t="s">
        <v>101</v>
      </c>
      <c r="K4" t="s">
        <v>16</v>
      </c>
    </row>
    <row r="5" spans="1:11" ht="15" x14ac:dyDescent="0.2">
      <c r="A5" t="s">
        <v>383</v>
      </c>
      <c r="B5">
        <v>7.14</v>
      </c>
      <c r="C5" t="s">
        <v>99</v>
      </c>
      <c r="D5" t="s">
        <v>21</v>
      </c>
      <c r="E5">
        <v>1709708919</v>
      </c>
      <c r="F5">
        <v>1</v>
      </c>
      <c r="G5" t="s">
        <v>22</v>
      </c>
      <c r="H5" t="s">
        <v>384</v>
      </c>
      <c r="I5" t="s">
        <v>101</v>
      </c>
      <c r="J5" t="s">
        <v>101</v>
      </c>
      <c r="K5" t="s">
        <v>16</v>
      </c>
    </row>
    <row r="6" spans="1:11" ht="15" x14ac:dyDescent="0.2">
      <c r="A6" t="s">
        <v>383</v>
      </c>
      <c r="B6">
        <v>7.14</v>
      </c>
      <c r="C6" t="s">
        <v>99</v>
      </c>
      <c r="D6" t="s">
        <v>23</v>
      </c>
      <c r="E6">
        <v>1934576446</v>
      </c>
      <c r="F6">
        <v>1</v>
      </c>
      <c r="G6" t="s">
        <v>24</v>
      </c>
      <c r="H6" t="s">
        <v>384</v>
      </c>
      <c r="I6" t="s">
        <v>101</v>
      </c>
      <c r="J6" t="s">
        <v>101</v>
      </c>
      <c r="K6" t="s">
        <v>16</v>
      </c>
    </row>
    <row r="7" spans="1:11" ht="15" x14ac:dyDescent="0.2">
      <c r="A7" t="s">
        <v>383</v>
      </c>
      <c r="B7">
        <v>7.14</v>
      </c>
      <c r="C7" t="s">
        <v>99</v>
      </c>
      <c r="D7" t="s">
        <v>25</v>
      </c>
      <c r="E7">
        <v>2097964808</v>
      </c>
      <c r="F7">
        <v>1</v>
      </c>
      <c r="G7" t="s">
        <v>26</v>
      </c>
      <c r="H7" t="s">
        <v>384</v>
      </c>
      <c r="I7" t="s">
        <v>101</v>
      </c>
      <c r="J7" t="s">
        <v>101</v>
      </c>
      <c r="K7" t="s">
        <v>16</v>
      </c>
    </row>
    <row r="8" spans="1:11" ht="15" x14ac:dyDescent="0.2">
      <c r="A8" t="s">
        <v>383</v>
      </c>
      <c r="B8">
        <v>7.14</v>
      </c>
      <c r="C8" t="s">
        <v>99</v>
      </c>
      <c r="D8" t="s">
        <v>27</v>
      </c>
      <c r="E8">
        <v>2327359394</v>
      </c>
      <c r="F8">
        <v>1</v>
      </c>
      <c r="G8" t="s">
        <v>28</v>
      </c>
      <c r="H8" t="s">
        <v>384</v>
      </c>
      <c r="I8" t="s">
        <v>101</v>
      </c>
      <c r="J8" t="s">
        <v>101</v>
      </c>
      <c r="K8" t="s">
        <v>16</v>
      </c>
    </row>
    <row r="9" spans="1:11" ht="15" x14ac:dyDescent="0.2">
      <c r="A9" t="s">
        <v>383</v>
      </c>
      <c r="B9">
        <v>7.14</v>
      </c>
      <c r="C9" t="s">
        <v>99</v>
      </c>
      <c r="D9" t="s">
        <v>29</v>
      </c>
      <c r="E9">
        <v>2378566483</v>
      </c>
      <c r="F9">
        <v>1</v>
      </c>
      <c r="G9" t="s">
        <v>30</v>
      </c>
      <c r="H9" t="s">
        <v>384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383</v>
      </c>
      <c r="B10">
        <v>7.14</v>
      </c>
      <c r="C10" t="s">
        <v>99</v>
      </c>
      <c r="D10" t="s">
        <v>31</v>
      </c>
      <c r="E10">
        <v>2447251233</v>
      </c>
      <c r="F10">
        <v>1</v>
      </c>
      <c r="G10" t="s">
        <v>32</v>
      </c>
      <c r="H10" t="s">
        <v>384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383</v>
      </c>
      <c r="B11">
        <v>7.14</v>
      </c>
      <c r="C11" t="s">
        <v>99</v>
      </c>
      <c r="D11" t="s">
        <v>34</v>
      </c>
      <c r="E11">
        <v>2523279544</v>
      </c>
      <c r="F11">
        <v>1</v>
      </c>
      <c r="G11" t="s">
        <v>35</v>
      </c>
      <c r="H11" t="s">
        <v>384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383</v>
      </c>
      <c r="B12">
        <v>7.14</v>
      </c>
      <c r="C12" t="s">
        <v>99</v>
      </c>
      <c r="D12" t="s">
        <v>37</v>
      </c>
      <c r="E12">
        <v>2633227294</v>
      </c>
      <c r="F12">
        <v>1</v>
      </c>
      <c r="G12" t="s">
        <v>38</v>
      </c>
      <c r="H12" t="s">
        <v>384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383</v>
      </c>
      <c r="B13">
        <v>7.14</v>
      </c>
      <c r="C13" t="s">
        <v>99</v>
      </c>
      <c r="D13" t="s">
        <v>40</v>
      </c>
      <c r="E13">
        <v>2733631846</v>
      </c>
      <c r="F13">
        <v>1</v>
      </c>
      <c r="G13" t="s">
        <v>41</v>
      </c>
      <c r="H13" t="s">
        <v>384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383</v>
      </c>
      <c r="B14">
        <v>7.14</v>
      </c>
      <c r="C14" t="s">
        <v>99</v>
      </c>
      <c r="D14" t="s">
        <v>43</v>
      </c>
      <c r="E14">
        <v>683602466</v>
      </c>
      <c r="F14">
        <v>1</v>
      </c>
      <c r="G14" t="s">
        <v>44</v>
      </c>
      <c r="H14" t="s">
        <v>384</v>
      </c>
      <c r="I14" t="s">
        <v>101</v>
      </c>
      <c r="J14" t="s">
        <v>101</v>
      </c>
      <c r="K14" t="s">
        <v>386</v>
      </c>
    </row>
    <row r="15" spans="1:11" ht="15" x14ac:dyDescent="0.2">
      <c r="A15" t="s">
        <v>383</v>
      </c>
      <c r="B15">
        <v>7.14</v>
      </c>
      <c r="C15" t="s">
        <v>99</v>
      </c>
      <c r="D15" t="s">
        <v>45</v>
      </c>
      <c r="E15">
        <v>1076986517</v>
      </c>
      <c r="F15">
        <v>1</v>
      </c>
      <c r="G15" t="s">
        <v>46</v>
      </c>
      <c r="H15" t="s">
        <v>384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383</v>
      </c>
      <c r="B16">
        <v>7.14</v>
      </c>
      <c r="C16" t="s">
        <v>99</v>
      </c>
      <c r="D16" t="s">
        <v>47</v>
      </c>
      <c r="E16">
        <v>1392899370</v>
      </c>
      <c r="F16">
        <v>1</v>
      </c>
      <c r="G16" t="s">
        <v>48</v>
      </c>
      <c r="H16" t="s">
        <v>384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383</v>
      </c>
      <c r="B17">
        <v>7.14</v>
      </c>
      <c r="C17" t="s">
        <v>99</v>
      </c>
      <c r="D17" t="s">
        <v>49</v>
      </c>
      <c r="E17">
        <v>1723722889</v>
      </c>
      <c r="F17">
        <v>1</v>
      </c>
      <c r="G17" t="s">
        <v>50</v>
      </c>
      <c r="H17" t="s">
        <v>384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383</v>
      </c>
      <c r="B18">
        <v>7.14</v>
      </c>
      <c r="C18" t="s">
        <v>99</v>
      </c>
      <c r="D18" t="s">
        <v>51</v>
      </c>
      <c r="E18">
        <v>1943232770</v>
      </c>
      <c r="F18">
        <v>1</v>
      </c>
      <c r="G18" t="s">
        <v>52</v>
      </c>
      <c r="H18" t="s">
        <v>384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383</v>
      </c>
      <c r="B19">
        <v>7.14</v>
      </c>
      <c r="C19" t="s">
        <v>99</v>
      </c>
      <c r="D19" t="s">
        <v>53</v>
      </c>
      <c r="E19">
        <v>2098452578</v>
      </c>
      <c r="F19">
        <v>1</v>
      </c>
      <c r="G19" t="s">
        <v>54</v>
      </c>
      <c r="H19" t="s">
        <v>384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383</v>
      </c>
      <c r="B20">
        <v>7.14</v>
      </c>
      <c r="C20" t="s">
        <v>99</v>
      </c>
      <c r="D20" t="s">
        <v>55</v>
      </c>
      <c r="E20">
        <v>2302263157</v>
      </c>
      <c r="F20">
        <v>1</v>
      </c>
      <c r="G20" t="s">
        <v>56</v>
      </c>
      <c r="H20" t="s">
        <v>384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383</v>
      </c>
      <c r="B21">
        <v>7.14</v>
      </c>
      <c r="C21" t="s">
        <v>99</v>
      </c>
      <c r="D21" t="s">
        <v>57</v>
      </c>
      <c r="E21">
        <v>2516845766</v>
      </c>
      <c r="F21">
        <v>1</v>
      </c>
      <c r="G21" t="s">
        <v>58</v>
      </c>
      <c r="H21" t="s">
        <v>384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383</v>
      </c>
      <c r="B22">
        <v>7.14</v>
      </c>
      <c r="C22" t="s">
        <v>99</v>
      </c>
      <c r="D22" t="s">
        <v>59</v>
      </c>
      <c r="E22">
        <v>2580765273</v>
      </c>
      <c r="F22">
        <v>1</v>
      </c>
      <c r="G22" t="s">
        <v>60</v>
      </c>
      <c r="H22" t="s">
        <v>384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383</v>
      </c>
      <c r="B23">
        <v>7.14</v>
      </c>
      <c r="C23" t="s">
        <v>99</v>
      </c>
      <c r="D23" t="s">
        <v>61</v>
      </c>
      <c r="E23">
        <v>2547701243</v>
      </c>
      <c r="F23">
        <v>1</v>
      </c>
      <c r="G23" t="s">
        <v>62</v>
      </c>
      <c r="H23" t="s">
        <v>384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383</v>
      </c>
      <c r="B24">
        <v>7.14</v>
      </c>
      <c r="C24" t="s">
        <v>99</v>
      </c>
      <c r="D24" t="s">
        <v>64</v>
      </c>
      <c r="E24">
        <v>2655800637</v>
      </c>
      <c r="F24">
        <v>1</v>
      </c>
      <c r="G24" t="s">
        <v>65</v>
      </c>
      <c r="H24" t="s">
        <v>384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383</v>
      </c>
      <c r="B25">
        <v>7.14</v>
      </c>
      <c r="C25" t="s">
        <v>99</v>
      </c>
      <c r="D25" t="s">
        <v>67</v>
      </c>
      <c r="E25">
        <v>2773659985</v>
      </c>
      <c r="F25">
        <v>1</v>
      </c>
      <c r="G25" t="s">
        <v>68</v>
      </c>
      <c r="H25" t="s">
        <v>384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383</v>
      </c>
      <c r="B26">
        <v>7.14</v>
      </c>
      <c r="C26" t="s">
        <v>99</v>
      </c>
      <c r="D26" t="s">
        <v>70</v>
      </c>
      <c r="E26">
        <v>661229789</v>
      </c>
      <c r="F26">
        <v>1</v>
      </c>
      <c r="G26" t="s">
        <v>71</v>
      </c>
      <c r="H26" t="s">
        <v>384</v>
      </c>
      <c r="I26" t="s">
        <v>101</v>
      </c>
      <c r="J26" t="s">
        <v>101</v>
      </c>
      <c r="K26" t="s">
        <v>387</v>
      </c>
    </row>
    <row r="27" spans="1:11" ht="15" x14ac:dyDescent="0.2">
      <c r="A27" t="s">
        <v>383</v>
      </c>
      <c r="B27">
        <v>7.14</v>
      </c>
      <c r="C27" t="s">
        <v>99</v>
      </c>
      <c r="D27" t="s">
        <v>72</v>
      </c>
      <c r="E27">
        <v>978526807</v>
      </c>
      <c r="F27">
        <v>1</v>
      </c>
      <c r="G27" t="s">
        <v>73</v>
      </c>
      <c r="H27" t="s">
        <v>384</v>
      </c>
      <c r="I27" t="s">
        <v>101</v>
      </c>
      <c r="J27" t="s">
        <v>101</v>
      </c>
      <c r="K27" t="s">
        <v>388</v>
      </c>
    </row>
    <row r="28" spans="1:11" ht="15" x14ac:dyDescent="0.2">
      <c r="A28" t="s">
        <v>383</v>
      </c>
      <c r="B28">
        <v>7.14</v>
      </c>
      <c r="C28" t="s">
        <v>99</v>
      </c>
      <c r="D28" t="s">
        <v>74</v>
      </c>
      <c r="E28">
        <v>1295772085</v>
      </c>
      <c r="F28">
        <v>1</v>
      </c>
      <c r="G28" t="s">
        <v>75</v>
      </c>
      <c r="H28" t="s">
        <v>384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383</v>
      </c>
      <c r="B29">
        <v>7.14</v>
      </c>
      <c r="C29" t="s">
        <v>99</v>
      </c>
      <c r="D29" t="s">
        <v>76</v>
      </c>
      <c r="E29">
        <v>1631299610</v>
      </c>
      <c r="F29">
        <v>1</v>
      </c>
      <c r="G29" t="s">
        <v>77</v>
      </c>
      <c r="H29" t="s">
        <v>384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383</v>
      </c>
      <c r="B30">
        <v>7.14</v>
      </c>
      <c r="C30" t="s">
        <v>99</v>
      </c>
      <c r="D30" t="s">
        <v>78</v>
      </c>
      <c r="E30">
        <v>1797064086</v>
      </c>
      <c r="F30">
        <v>1</v>
      </c>
      <c r="G30" t="s">
        <v>79</v>
      </c>
      <c r="H30" t="s">
        <v>384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383</v>
      </c>
      <c r="B31">
        <v>7.14</v>
      </c>
      <c r="C31" t="s">
        <v>99</v>
      </c>
      <c r="D31" t="s">
        <v>80</v>
      </c>
      <c r="E31">
        <v>2061750343</v>
      </c>
      <c r="F31">
        <v>1</v>
      </c>
      <c r="G31" t="s">
        <v>81</v>
      </c>
      <c r="H31" t="s">
        <v>384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383</v>
      </c>
      <c r="B32">
        <v>7.14</v>
      </c>
      <c r="C32" t="s">
        <v>99</v>
      </c>
      <c r="D32" t="s">
        <v>82</v>
      </c>
      <c r="E32">
        <v>2148753291</v>
      </c>
      <c r="F32">
        <v>1</v>
      </c>
      <c r="G32" t="s">
        <v>83</v>
      </c>
      <c r="H32" t="s">
        <v>384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383</v>
      </c>
      <c r="B33">
        <v>7.14</v>
      </c>
      <c r="C33" t="s">
        <v>99</v>
      </c>
      <c r="D33" t="s">
        <v>84</v>
      </c>
      <c r="E33">
        <v>2292359918</v>
      </c>
      <c r="F33">
        <v>1</v>
      </c>
      <c r="G33" t="s">
        <v>85</v>
      </c>
      <c r="H33" t="s">
        <v>384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383</v>
      </c>
      <c r="B34">
        <v>7.14</v>
      </c>
      <c r="C34" t="s">
        <v>99</v>
      </c>
      <c r="D34" t="s">
        <v>86</v>
      </c>
      <c r="E34">
        <v>2570307329</v>
      </c>
      <c r="F34">
        <v>1</v>
      </c>
      <c r="G34" t="s">
        <v>87</v>
      </c>
      <c r="H34" t="s">
        <v>384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383</v>
      </c>
      <c r="B35">
        <v>7.14</v>
      </c>
      <c r="C35" t="s">
        <v>99</v>
      </c>
      <c r="D35" t="s">
        <v>89</v>
      </c>
      <c r="E35">
        <v>2694414710</v>
      </c>
      <c r="F35">
        <v>1</v>
      </c>
      <c r="G35" t="s">
        <v>90</v>
      </c>
      <c r="H35" t="s">
        <v>384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383</v>
      </c>
      <c r="B36">
        <v>7.14</v>
      </c>
      <c r="C36" t="s">
        <v>99</v>
      </c>
      <c r="D36" t="s">
        <v>92</v>
      </c>
      <c r="E36">
        <v>2641366592</v>
      </c>
      <c r="F36">
        <v>1</v>
      </c>
      <c r="G36" t="s">
        <v>93</v>
      </c>
      <c r="H36" t="s">
        <v>384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383</v>
      </c>
      <c r="B37">
        <v>7.14</v>
      </c>
      <c r="C37" t="s">
        <v>99</v>
      </c>
      <c r="D37" t="s">
        <v>95</v>
      </c>
      <c r="E37">
        <v>2506564148</v>
      </c>
      <c r="F37">
        <v>1</v>
      </c>
      <c r="G37" t="s">
        <v>96</v>
      </c>
      <c r="H37" t="s">
        <v>384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389</v>
      </c>
      <c r="B2">
        <v>6.19</v>
      </c>
      <c r="C2" t="s">
        <v>12</v>
      </c>
      <c r="D2" t="s">
        <v>13</v>
      </c>
      <c r="E2">
        <v>97867768790</v>
      </c>
      <c r="F2">
        <v>500</v>
      </c>
      <c r="G2" t="s">
        <v>14</v>
      </c>
      <c r="H2" t="s">
        <v>390</v>
      </c>
      <c r="I2">
        <v>91.727999999999994</v>
      </c>
      <c r="J2">
        <v>1066933124</v>
      </c>
      <c r="K2" t="s">
        <v>16</v>
      </c>
    </row>
    <row r="3" spans="1:11" ht="15" x14ac:dyDescent="0.2">
      <c r="A3" t="s">
        <v>389</v>
      </c>
      <c r="B3">
        <v>6.19</v>
      </c>
      <c r="C3" t="s">
        <v>12</v>
      </c>
      <c r="D3" t="s">
        <v>17</v>
      </c>
      <c r="E3">
        <v>61223817644</v>
      </c>
      <c r="F3">
        <v>250</v>
      </c>
      <c r="G3" t="s">
        <v>18</v>
      </c>
      <c r="H3" t="s">
        <v>390</v>
      </c>
      <c r="I3">
        <v>40.164000000000001</v>
      </c>
      <c r="J3">
        <v>1524344491</v>
      </c>
      <c r="K3" t="s">
        <v>16</v>
      </c>
    </row>
    <row r="4" spans="1:11" ht="15" x14ac:dyDescent="0.2">
      <c r="A4" t="s">
        <v>389</v>
      </c>
      <c r="B4">
        <v>6.19</v>
      </c>
      <c r="C4" t="s">
        <v>12</v>
      </c>
      <c r="D4" t="s">
        <v>19</v>
      </c>
      <c r="E4">
        <v>40394259709</v>
      </c>
      <c r="F4">
        <v>125</v>
      </c>
      <c r="G4" t="s">
        <v>20</v>
      </c>
      <c r="H4" t="s">
        <v>390</v>
      </c>
      <c r="I4">
        <v>20.872</v>
      </c>
      <c r="J4">
        <v>1935293511</v>
      </c>
      <c r="K4" t="s">
        <v>16</v>
      </c>
    </row>
    <row r="5" spans="1:11" ht="15" x14ac:dyDescent="0.2">
      <c r="A5" t="s">
        <v>389</v>
      </c>
      <c r="B5">
        <v>6.19</v>
      </c>
      <c r="C5" t="s">
        <v>12</v>
      </c>
      <c r="D5" t="s">
        <v>21</v>
      </c>
      <c r="E5">
        <v>23594617589</v>
      </c>
      <c r="F5">
        <v>62.5</v>
      </c>
      <c r="G5" t="s">
        <v>22</v>
      </c>
      <c r="H5" t="s">
        <v>390</v>
      </c>
      <c r="I5">
        <v>11.193</v>
      </c>
      <c r="J5">
        <v>2107905495</v>
      </c>
      <c r="K5" t="s">
        <v>16</v>
      </c>
    </row>
    <row r="6" spans="1:11" ht="15" x14ac:dyDescent="0.2">
      <c r="A6" t="s">
        <v>389</v>
      </c>
      <c r="B6">
        <v>6.19</v>
      </c>
      <c r="C6" t="s">
        <v>12</v>
      </c>
      <c r="D6" t="s">
        <v>23</v>
      </c>
      <c r="E6">
        <v>14197876729</v>
      </c>
      <c r="F6">
        <v>31.25</v>
      </c>
      <c r="G6" t="s">
        <v>24</v>
      </c>
      <c r="H6" t="s">
        <v>390</v>
      </c>
      <c r="I6">
        <v>6.1379999999999999</v>
      </c>
      <c r="J6">
        <v>2313162945</v>
      </c>
      <c r="K6" t="s">
        <v>16</v>
      </c>
    </row>
    <row r="7" spans="1:11" ht="15" x14ac:dyDescent="0.2">
      <c r="A7" t="s">
        <v>389</v>
      </c>
      <c r="B7">
        <v>6.19</v>
      </c>
      <c r="C7" t="s">
        <v>12</v>
      </c>
      <c r="D7" t="s">
        <v>25</v>
      </c>
      <c r="E7">
        <v>7507889982</v>
      </c>
      <c r="F7">
        <v>15.625</v>
      </c>
      <c r="G7" t="s">
        <v>26</v>
      </c>
      <c r="H7" t="s">
        <v>390</v>
      </c>
      <c r="I7">
        <v>3.1349999999999998</v>
      </c>
      <c r="J7">
        <v>2395148407</v>
      </c>
      <c r="K7" t="s">
        <v>16</v>
      </c>
    </row>
    <row r="8" spans="1:11" ht="15" x14ac:dyDescent="0.2">
      <c r="A8" t="s">
        <v>389</v>
      </c>
      <c r="B8">
        <v>6.19</v>
      </c>
      <c r="C8" t="s">
        <v>12</v>
      </c>
      <c r="D8" t="s">
        <v>27</v>
      </c>
      <c r="E8">
        <v>3934500560</v>
      </c>
      <c r="F8">
        <v>7.8129999999999997</v>
      </c>
      <c r="G8" t="s">
        <v>28</v>
      </c>
      <c r="H8" t="s">
        <v>390</v>
      </c>
      <c r="I8">
        <v>1.5920000000000001</v>
      </c>
      <c r="J8">
        <v>2471871911</v>
      </c>
      <c r="K8" t="s">
        <v>16</v>
      </c>
    </row>
    <row r="9" spans="1:11" ht="15" x14ac:dyDescent="0.2">
      <c r="A9" t="s">
        <v>389</v>
      </c>
      <c r="B9">
        <v>6.19</v>
      </c>
      <c r="C9" t="s">
        <v>12</v>
      </c>
      <c r="D9" t="s">
        <v>29</v>
      </c>
      <c r="E9">
        <v>2031810294</v>
      </c>
      <c r="F9">
        <v>3.9060000000000001</v>
      </c>
      <c r="G9" t="s">
        <v>30</v>
      </c>
      <c r="H9" t="s">
        <v>390</v>
      </c>
      <c r="I9">
        <v>0.80400000000000005</v>
      </c>
      <c r="J9">
        <v>2528297898</v>
      </c>
      <c r="K9" t="s">
        <v>16</v>
      </c>
    </row>
    <row r="10" spans="1:11" ht="15" x14ac:dyDescent="0.2">
      <c r="A10" t="s">
        <v>389</v>
      </c>
      <c r="B10">
        <v>6.19</v>
      </c>
      <c r="C10" t="s">
        <v>12</v>
      </c>
      <c r="D10" t="s">
        <v>31</v>
      </c>
      <c r="E10">
        <v>1114273481</v>
      </c>
      <c r="F10">
        <v>1.9530000000000001</v>
      </c>
      <c r="G10" t="s">
        <v>32</v>
      </c>
      <c r="H10" t="s">
        <v>390</v>
      </c>
      <c r="I10">
        <v>0.45800000000000002</v>
      </c>
      <c r="J10">
        <v>2434422585</v>
      </c>
      <c r="K10" t="s">
        <v>391</v>
      </c>
    </row>
    <row r="11" spans="1:11" ht="15" x14ac:dyDescent="0.2">
      <c r="A11" t="s">
        <v>389</v>
      </c>
      <c r="B11">
        <v>6.19</v>
      </c>
      <c r="C11" t="s">
        <v>12</v>
      </c>
      <c r="D11" t="s">
        <v>34</v>
      </c>
      <c r="E11">
        <v>581734150</v>
      </c>
      <c r="F11">
        <v>0.97699999999999998</v>
      </c>
      <c r="G11" t="s">
        <v>35</v>
      </c>
      <c r="H11" t="s">
        <v>390</v>
      </c>
      <c r="I11">
        <v>0.22500000000000001</v>
      </c>
      <c r="J11">
        <v>2588158180</v>
      </c>
      <c r="K11" t="s">
        <v>392</v>
      </c>
    </row>
    <row r="12" spans="1:11" ht="15" x14ac:dyDescent="0.2">
      <c r="A12" t="s">
        <v>389</v>
      </c>
      <c r="B12">
        <v>6.19</v>
      </c>
      <c r="C12" t="s">
        <v>12</v>
      </c>
      <c r="D12" t="s">
        <v>37</v>
      </c>
      <c r="E12">
        <v>307376952</v>
      </c>
      <c r="F12">
        <v>0.48799999999999999</v>
      </c>
      <c r="G12" t="s">
        <v>38</v>
      </c>
      <c r="H12" t="s">
        <v>390</v>
      </c>
      <c r="I12">
        <v>0.11899999999999999</v>
      </c>
      <c r="J12">
        <v>2592728079</v>
      </c>
      <c r="K12" t="s">
        <v>393</v>
      </c>
    </row>
    <row r="13" spans="1:11" ht="15" x14ac:dyDescent="0.2">
      <c r="A13" t="s">
        <v>389</v>
      </c>
      <c r="B13">
        <v>6.19</v>
      </c>
      <c r="C13" t="s">
        <v>12</v>
      </c>
      <c r="D13" t="s">
        <v>40</v>
      </c>
      <c r="E13">
        <v>159087671</v>
      </c>
      <c r="F13">
        <v>0.24399999999999999</v>
      </c>
      <c r="G13" t="s">
        <v>41</v>
      </c>
      <c r="H13" t="s">
        <v>390</v>
      </c>
      <c r="I13">
        <v>5.8999999999999997E-2</v>
      </c>
      <c r="J13">
        <v>2686875899</v>
      </c>
      <c r="K13" t="s">
        <v>394</v>
      </c>
    </row>
    <row r="14" spans="1:11" ht="15" x14ac:dyDescent="0.2">
      <c r="A14" t="s">
        <v>389</v>
      </c>
      <c r="B14">
        <v>6.19</v>
      </c>
      <c r="C14" t="s">
        <v>12</v>
      </c>
      <c r="D14" t="s">
        <v>43</v>
      </c>
      <c r="E14">
        <v>96438639003</v>
      </c>
      <c r="F14">
        <v>500</v>
      </c>
      <c r="G14" t="s">
        <v>44</v>
      </c>
      <c r="H14" t="s">
        <v>390</v>
      </c>
      <c r="I14">
        <v>84.991</v>
      </c>
      <c r="J14">
        <v>1134686617</v>
      </c>
      <c r="K14" t="s">
        <v>16</v>
      </c>
    </row>
    <row r="15" spans="1:11" ht="15" x14ac:dyDescent="0.2">
      <c r="A15" t="s">
        <v>389</v>
      </c>
      <c r="B15">
        <v>6.19</v>
      </c>
      <c r="C15" t="s">
        <v>12</v>
      </c>
      <c r="D15" t="s">
        <v>45</v>
      </c>
      <c r="E15">
        <v>62572361013</v>
      </c>
      <c r="F15">
        <v>250</v>
      </c>
      <c r="G15" t="s">
        <v>46</v>
      </c>
      <c r="H15" t="s">
        <v>390</v>
      </c>
      <c r="I15">
        <v>39.46</v>
      </c>
      <c r="J15">
        <v>1585727657</v>
      </c>
      <c r="K15" t="s">
        <v>16</v>
      </c>
    </row>
    <row r="16" spans="1:11" ht="15" x14ac:dyDescent="0.2">
      <c r="A16" t="s">
        <v>389</v>
      </c>
      <c r="B16">
        <v>6.19</v>
      </c>
      <c r="C16" t="s">
        <v>12</v>
      </c>
      <c r="D16" t="s">
        <v>47</v>
      </c>
      <c r="E16">
        <v>39810285399</v>
      </c>
      <c r="F16">
        <v>125</v>
      </c>
      <c r="G16" t="s">
        <v>48</v>
      </c>
      <c r="H16" t="s">
        <v>390</v>
      </c>
      <c r="I16">
        <v>21.134</v>
      </c>
      <c r="J16">
        <v>1883736444</v>
      </c>
      <c r="K16" t="s">
        <v>16</v>
      </c>
    </row>
    <row r="17" spans="1:11" ht="15" x14ac:dyDescent="0.2">
      <c r="A17" t="s">
        <v>389</v>
      </c>
      <c r="B17">
        <v>6.19</v>
      </c>
      <c r="C17" t="s">
        <v>12</v>
      </c>
      <c r="D17" t="s">
        <v>49</v>
      </c>
      <c r="E17">
        <v>24190236064</v>
      </c>
      <c r="F17">
        <v>62.5</v>
      </c>
      <c r="G17" t="s">
        <v>50</v>
      </c>
      <c r="H17" t="s">
        <v>390</v>
      </c>
      <c r="I17">
        <v>11.103</v>
      </c>
      <c r="J17">
        <v>2178777709</v>
      </c>
      <c r="K17" t="s">
        <v>16</v>
      </c>
    </row>
    <row r="18" spans="1:11" ht="15" x14ac:dyDescent="0.2">
      <c r="A18" t="s">
        <v>389</v>
      </c>
      <c r="B18">
        <v>6.19</v>
      </c>
      <c r="C18" t="s">
        <v>12</v>
      </c>
      <c r="D18" t="s">
        <v>51</v>
      </c>
      <c r="E18">
        <v>14017521915</v>
      </c>
      <c r="F18">
        <v>31.25</v>
      </c>
      <c r="G18" t="s">
        <v>52</v>
      </c>
      <c r="H18" t="s">
        <v>390</v>
      </c>
      <c r="I18">
        <v>5.92</v>
      </c>
      <c r="J18">
        <v>2367690326</v>
      </c>
      <c r="K18" t="s">
        <v>16</v>
      </c>
    </row>
    <row r="19" spans="1:11" ht="15" x14ac:dyDescent="0.2">
      <c r="A19" t="s">
        <v>389</v>
      </c>
      <c r="B19">
        <v>6.19</v>
      </c>
      <c r="C19" t="s">
        <v>12</v>
      </c>
      <c r="D19" t="s">
        <v>53</v>
      </c>
      <c r="E19">
        <v>7925728066</v>
      </c>
      <c r="F19">
        <v>15.625</v>
      </c>
      <c r="G19" t="s">
        <v>54</v>
      </c>
      <c r="H19" t="s">
        <v>390</v>
      </c>
      <c r="I19">
        <v>3.2320000000000002</v>
      </c>
      <c r="J19">
        <v>2452438673</v>
      </c>
      <c r="K19" t="s">
        <v>395</v>
      </c>
    </row>
    <row r="20" spans="1:11" ht="15" x14ac:dyDescent="0.2">
      <c r="A20" t="s">
        <v>389</v>
      </c>
      <c r="B20">
        <v>6.19</v>
      </c>
      <c r="C20" t="s">
        <v>12</v>
      </c>
      <c r="D20" t="s">
        <v>55</v>
      </c>
      <c r="E20">
        <v>3770187594</v>
      </c>
      <c r="F20">
        <v>7.8129999999999997</v>
      </c>
      <c r="G20" t="s">
        <v>56</v>
      </c>
      <c r="H20" t="s">
        <v>390</v>
      </c>
      <c r="I20">
        <v>1.4770000000000001</v>
      </c>
      <c r="J20">
        <v>2552502719</v>
      </c>
      <c r="K20" t="s">
        <v>16</v>
      </c>
    </row>
    <row r="21" spans="1:11" ht="15" x14ac:dyDescent="0.2">
      <c r="A21" t="s">
        <v>389</v>
      </c>
      <c r="B21">
        <v>6.19</v>
      </c>
      <c r="C21" t="s">
        <v>12</v>
      </c>
      <c r="D21" t="s">
        <v>57</v>
      </c>
      <c r="E21">
        <v>2075774114</v>
      </c>
      <c r="F21">
        <v>3.9060000000000001</v>
      </c>
      <c r="G21" t="s">
        <v>58</v>
      </c>
      <c r="H21" t="s">
        <v>390</v>
      </c>
      <c r="I21">
        <v>0.81499999999999995</v>
      </c>
      <c r="J21">
        <v>2547891717</v>
      </c>
      <c r="K21" t="s">
        <v>396</v>
      </c>
    </row>
    <row r="22" spans="1:11" ht="15" x14ac:dyDescent="0.2">
      <c r="A22" t="s">
        <v>389</v>
      </c>
      <c r="B22">
        <v>6.19</v>
      </c>
      <c r="C22" t="s">
        <v>12</v>
      </c>
      <c r="D22" t="s">
        <v>59</v>
      </c>
      <c r="E22">
        <v>1184916839</v>
      </c>
      <c r="F22">
        <v>1.9530000000000001</v>
      </c>
      <c r="G22" t="s">
        <v>60</v>
      </c>
      <c r="H22" t="s">
        <v>390</v>
      </c>
      <c r="I22">
        <v>0.439</v>
      </c>
      <c r="J22">
        <v>2699735802</v>
      </c>
      <c r="K22" t="s">
        <v>397</v>
      </c>
    </row>
    <row r="23" spans="1:11" ht="15" x14ac:dyDescent="0.2">
      <c r="A23" t="s">
        <v>389</v>
      </c>
      <c r="B23">
        <v>6.19</v>
      </c>
      <c r="C23" t="s">
        <v>12</v>
      </c>
      <c r="D23" t="s">
        <v>61</v>
      </c>
      <c r="E23">
        <v>583353768</v>
      </c>
      <c r="F23">
        <v>0.97699999999999998</v>
      </c>
      <c r="G23" t="s">
        <v>62</v>
      </c>
      <c r="H23" t="s">
        <v>390</v>
      </c>
      <c r="I23">
        <v>0.223</v>
      </c>
      <c r="J23">
        <v>2614848118</v>
      </c>
      <c r="K23" t="s">
        <v>398</v>
      </c>
    </row>
    <row r="24" spans="1:11" ht="15" x14ac:dyDescent="0.2">
      <c r="A24" t="s">
        <v>389</v>
      </c>
      <c r="B24">
        <v>6.19</v>
      </c>
      <c r="C24" t="s">
        <v>12</v>
      </c>
      <c r="D24" t="s">
        <v>64</v>
      </c>
      <c r="E24">
        <v>315136362</v>
      </c>
      <c r="F24">
        <v>0.48799999999999999</v>
      </c>
      <c r="G24" t="s">
        <v>65</v>
      </c>
      <c r="H24" t="s">
        <v>390</v>
      </c>
      <c r="I24">
        <v>0.11799999999999999</v>
      </c>
      <c r="J24">
        <v>2681125926</v>
      </c>
      <c r="K24" t="s">
        <v>399</v>
      </c>
    </row>
    <row r="25" spans="1:11" ht="15" x14ac:dyDescent="0.2">
      <c r="A25" t="s">
        <v>389</v>
      </c>
      <c r="B25">
        <v>6.19</v>
      </c>
      <c r="C25" t="s">
        <v>12</v>
      </c>
      <c r="D25" t="s">
        <v>67</v>
      </c>
      <c r="E25">
        <v>162422298</v>
      </c>
      <c r="F25">
        <v>0.24399999999999999</v>
      </c>
      <c r="G25" t="s">
        <v>68</v>
      </c>
      <c r="H25" t="s">
        <v>390</v>
      </c>
      <c r="I25">
        <v>0.06</v>
      </c>
      <c r="J25">
        <v>2726998287</v>
      </c>
      <c r="K25" t="s">
        <v>400</v>
      </c>
    </row>
    <row r="26" spans="1:11" ht="15" x14ac:dyDescent="0.2">
      <c r="A26" t="s">
        <v>389</v>
      </c>
      <c r="B26">
        <v>6.19</v>
      </c>
      <c r="C26" t="s">
        <v>12</v>
      </c>
      <c r="D26" t="s">
        <v>70</v>
      </c>
      <c r="E26">
        <v>96787793366</v>
      </c>
      <c r="F26">
        <v>500</v>
      </c>
      <c r="G26" t="s">
        <v>71</v>
      </c>
      <c r="H26" t="s">
        <v>390</v>
      </c>
      <c r="I26">
        <v>87.430999999999997</v>
      </c>
      <c r="J26">
        <v>1107021226</v>
      </c>
      <c r="K26" t="s">
        <v>16</v>
      </c>
    </row>
    <row r="27" spans="1:11" ht="15" x14ac:dyDescent="0.2">
      <c r="A27" t="s">
        <v>389</v>
      </c>
      <c r="B27">
        <v>6.19</v>
      </c>
      <c r="C27" t="s">
        <v>12</v>
      </c>
      <c r="D27" t="s">
        <v>72</v>
      </c>
      <c r="E27">
        <v>59376645467</v>
      </c>
      <c r="F27">
        <v>250</v>
      </c>
      <c r="G27" t="s">
        <v>73</v>
      </c>
      <c r="H27" t="s">
        <v>390</v>
      </c>
      <c r="I27">
        <v>39.719000000000001</v>
      </c>
      <c r="J27">
        <v>1494904832</v>
      </c>
      <c r="K27" t="s">
        <v>16</v>
      </c>
    </row>
    <row r="28" spans="1:11" ht="15" x14ac:dyDescent="0.2">
      <c r="A28" t="s">
        <v>389</v>
      </c>
      <c r="B28">
        <v>6.19</v>
      </c>
      <c r="C28" t="s">
        <v>12</v>
      </c>
      <c r="D28" t="s">
        <v>74</v>
      </c>
      <c r="E28">
        <v>37770970135</v>
      </c>
      <c r="F28">
        <v>125</v>
      </c>
      <c r="G28" t="s">
        <v>75</v>
      </c>
      <c r="H28" t="s">
        <v>390</v>
      </c>
      <c r="I28">
        <v>21.509</v>
      </c>
      <c r="J28">
        <v>1756082248</v>
      </c>
      <c r="K28" t="s">
        <v>16</v>
      </c>
    </row>
    <row r="29" spans="1:11" ht="15" x14ac:dyDescent="0.2">
      <c r="A29" t="s">
        <v>389</v>
      </c>
      <c r="B29">
        <v>6.19</v>
      </c>
      <c r="C29" t="s">
        <v>12</v>
      </c>
      <c r="D29" t="s">
        <v>76</v>
      </c>
      <c r="E29">
        <v>22734395243</v>
      </c>
      <c r="F29">
        <v>62.5</v>
      </c>
      <c r="G29" t="s">
        <v>77</v>
      </c>
      <c r="H29" t="s">
        <v>390</v>
      </c>
      <c r="I29">
        <v>11.07</v>
      </c>
      <c r="J29">
        <v>2053765167</v>
      </c>
      <c r="K29" t="s">
        <v>16</v>
      </c>
    </row>
    <row r="30" spans="1:11" ht="15" x14ac:dyDescent="0.2">
      <c r="A30" t="s">
        <v>389</v>
      </c>
      <c r="B30">
        <v>6.19</v>
      </c>
      <c r="C30" t="s">
        <v>12</v>
      </c>
      <c r="D30" t="s">
        <v>78</v>
      </c>
      <c r="E30">
        <v>13180427706</v>
      </c>
      <c r="F30">
        <v>31.25</v>
      </c>
      <c r="G30" t="s">
        <v>79</v>
      </c>
      <c r="H30" t="s">
        <v>390</v>
      </c>
      <c r="I30">
        <v>6.077</v>
      </c>
      <c r="J30">
        <v>2168754466</v>
      </c>
      <c r="K30" t="s">
        <v>16</v>
      </c>
    </row>
    <row r="31" spans="1:11" ht="15" x14ac:dyDescent="0.2">
      <c r="A31" t="s">
        <v>389</v>
      </c>
      <c r="B31">
        <v>6.19</v>
      </c>
      <c r="C31" t="s">
        <v>12</v>
      </c>
      <c r="D31" t="s">
        <v>80</v>
      </c>
      <c r="E31">
        <v>7384318252</v>
      </c>
      <c r="F31">
        <v>15.625</v>
      </c>
      <c r="G31" t="s">
        <v>81</v>
      </c>
      <c r="H31" t="s">
        <v>390</v>
      </c>
      <c r="I31">
        <v>3.11</v>
      </c>
      <c r="J31">
        <v>2374246923</v>
      </c>
      <c r="K31" t="s">
        <v>16</v>
      </c>
    </row>
    <row r="32" spans="1:11" ht="15" x14ac:dyDescent="0.2">
      <c r="A32" t="s">
        <v>389</v>
      </c>
      <c r="B32">
        <v>6.19</v>
      </c>
      <c r="C32" t="s">
        <v>12</v>
      </c>
      <c r="D32" t="s">
        <v>82</v>
      </c>
      <c r="E32">
        <v>3550272542</v>
      </c>
      <c r="F32">
        <v>7.8129999999999997</v>
      </c>
      <c r="G32" t="s">
        <v>83</v>
      </c>
      <c r="H32" t="s">
        <v>390</v>
      </c>
      <c r="I32">
        <v>1.49</v>
      </c>
      <c r="J32">
        <v>2382793082</v>
      </c>
      <c r="K32" t="s">
        <v>16</v>
      </c>
    </row>
    <row r="33" spans="1:11" ht="15" x14ac:dyDescent="0.2">
      <c r="A33" t="s">
        <v>389</v>
      </c>
      <c r="B33">
        <v>6.19</v>
      </c>
      <c r="C33" t="s">
        <v>12</v>
      </c>
      <c r="D33" t="s">
        <v>84</v>
      </c>
      <c r="E33">
        <v>1978856717</v>
      </c>
      <c r="F33">
        <v>3.9060000000000001</v>
      </c>
      <c r="G33" t="s">
        <v>85</v>
      </c>
      <c r="H33" t="s">
        <v>390</v>
      </c>
      <c r="I33">
        <v>0.80900000000000005</v>
      </c>
      <c r="J33">
        <v>2444679694</v>
      </c>
      <c r="K33" t="s">
        <v>401</v>
      </c>
    </row>
    <row r="34" spans="1:11" ht="15" x14ac:dyDescent="0.2">
      <c r="A34" t="s">
        <v>389</v>
      </c>
      <c r="B34">
        <v>6.19</v>
      </c>
      <c r="C34" t="s">
        <v>12</v>
      </c>
      <c r="D34" t="s">
        <v>86</v>
      </c>
      <c r="E34">
        <v>1252470166</v>
      </c>
      <c r="F34">
        <v>1.9530000000000001</v>
      </c>
      <c r="G34" t="s">
        <v>87</v>
      </c>
      <c r="H34" t="s">
        <v>390</v>
      </c>
      <c r="I34">
        <v>0.45700000000000002</v>
      </c>
      <c r="J34">
        <v>2739061205</v>
      </c>
      <c r="K34" t="s">
        <v>402</v>
      </c>
    </row>
    <row r="35" spans="1:11" ht="15" x14ac:dyDescent="0.2">
      <c r="A35" t="s">
        <v>389</v>
      </c>
      <c r="B35">
        <v>6.19</v>
      </c>
      <c r="C35" t="s">
        <v>12</v>
      </c>
      <c r="D35" t="s">
        <v>89</v>
      </c>
      <c r="E35">
        <v>626821289</v>
      </c>
      <c r="F35">
        <v>0.97699999999999998</v>
      </c>
      <c r="G35" t="s">
        <v>90</v>
      </c>
      <c r="H35" t="s">
        <v>390</v>
      </c>
      <c r="I35">
        <v>0.22800000000000001</v>
      </c>
      <c r="J35">
        <v>2754075807</v>
      </c>
      <c r="K35" t="s">
        <v>403</v>
      </c>
    </row>
    <row r="36" spans="1:11" ht="15" x14ac:dyDescent="0.2">
      <c r="A36" t="s">
        <v>389</v>
      </c>
      <c r="B36">
        <v>6.19</v>
      </c>
      <c r="C36" t="s">
        <v>12</v>
      </c>
      <c r="D36" t="s">
        <v>92</v>
      </c>
      <c r="E36">
        <v>313138972</v>
      </c>
      <c r="F36">
        <v>0.48799999999999999</v>
      </c>
      <c r="G36" t="s">
        <v>93</v>
      </c>
      <c r="H36" t="s">
        <v>390</v>
      </c>
      <c r="I36">
        <v>0.11700000000000001</v>
      </c>
      <c r="J36">
        <v>2671091068</v>
      </c>
      <c r="K36" t="s">
        <v>404</v>
      </c>
    </row>
    <row r="37" spans="1:11" ht="15" x14ac:dyDescent="0.2">
      <c r="A37" t="s">
        <v>389</v>
      </c>
      <c r="B37">
        <v>6.19</v>
      </c>
      <c r="C37" t="s">
        <v>12</v>
      </c>
      <c r="D37" t="s">
        <v>95</v>
      </c>
      <c r="E37">
        <v>151506166</v>
      </c>
      <c r="F37">
        <v>0.24399999999999999</v>
      </c>
      <c r="G37" t="s">
        <v>96</v>
      </c>
      <c r="H37" t="s">
        <v>390</v>
      </c>
      <c r="I37">
        <v>0.06</v>
      </c>
      <c r="J37">
        <v>2524596943</v>
      </c>
      <c r="K37" t="s">
        <v>405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406</v>
      </c>
      <c r="B2">
        <v>6.19</v>
      </c>
      <c r="C2" t="s">
        <v>99</v>
      </c>
      <c r="D2" t="s">
        <v>13</v>
      </c>
      <c r="E2">
        <v>1066933124</v>
      </c>
      <c r="F2">
        <v>1</v>
      </c>
      <c r="G2" t="s">
        <v>14</v>
      </c>
      <c r="H2" t="s">
        <v>407</v>
      </c>
      <c r="I2" t="s">
        <v>101</v>
      </c>
      <c r="J2" t="s">
        <v>101</v>
      </c>
      <c r="K2" t="s">
        <v>408</v>
      </c>
    </row>
    <row r="3" spans="1:11" ht="15" x14ac:dyDescent="0.2">
      <c r="A3" t="s">
        <v>406</v>
      </c>
      <c r="B3">
        <v>6.19</v>
      </c>
      <c r="C3" t="s">
        <v>99</v>
      </c>
      <c r="D3" t="s">
        <v>17</v>
      </c>
      <c r="E3">
        <v>1524344491</v>
      </c>
      <c r="F3">
        <v>1</v>
      </c>
      <c r="G3" t="s">
        <v>18</v>
      </c>
      <c r="H3" t="s">
        <v>407</v>
      </c>
      <c r="I3" t="s">
        <v>101</v>
      </c>
      <c r="J3" t="s">
        <v>101</v>
      </c>
      <c r="K3" t="s">
        <v>16</v>
      </c>
    </row>
    <row r="4" spans="1:11" ht="15" x14ac:dyDescent="0.2">
      <c r="A4" t="s">
        <v>406</v>
      </c>
      <c r="B4">
        <v>6.19</v>
      </c>
      <c r="C4" t="s">
        <v>99</v>
      </c>
      <c r="D4" t="s">
        <v>19</v>
      </c>
      <c r="E4">
        <v>1935293511</v>
      </c>
      <c r="F4">
        <v>1</v>
      </c>
      <c r="G4" t="s">
        <v>20</v>
      </c>
      <c r="H4" t="s">
        <v>407</v>
      </c>
      <c r="I4" t="s">
        <v>101</v>
      </c>
      <c r="J4" t="s">
        <v>101</v>
      </c>
      <c r="K4" t="s">
        <v>16</v>
      </c>
    </row>
    <row r="5" spans="1:11" ht="15" x14ac:dyDescent="0.2">
      <c r="A5" t="s">
        <v>406</v>
      </c>
      <c r="B5">
        <v>6.19</v>
      </c>
      <c r="C5" t="s">
        <v>99</v>
      </c>
      <c r="D5" t="s">
        <v>21</v>
      </c>
      <c r="E5">
        <v>2107905495</v>
      </c>
      <c r="F5">
        <v>1</v>
      </c>
      <c r="G5" t="s">
        <v>22</v>
      </c>
      <c r="H5" t="s">
        <v>407</v>
      </c>
      <c r="I5" t="s">
        <v>101</v>
      </c>
      <c r="J5" t="s">
        <v>101</v>
      </c>
      <c r="K5" t="s">
        <v>16</v>
      </c>
    </row>
    <row r="6" spans="1:11" ht="15" x14ac:dyDescent="0.2">
      <c r="A6" t="s">
        <v>406</v>
      </c>
      <c r="B6">
        <v>6.19</v>
      </c>
      <c r="C6" t="s">
        <v>99</v>
      </c>
      <c r="D6" t="s">
        <v>23</v>
      </c>
      <c r="E6">
        <v>2313162945</v>
      </c>
      <c r="F6">
        <v>1</v>
      </c>
      <c r="G6" t="s">
        <v>24</v>
      </c>
      <c r="H6" t="s">
        <v>407</v>
      </c>
      <c r="I6" t="s">
        <v>101</v>
      </c>
      <c r="J6" t="s">
        <v>101</v>
      </c>
      <c r="K6" t="s">
        <v>16</v>
      </c>
    </row>
    <row r="7" spans="1:11" ht="15" x14ac:dyDescent="0.2">
      <c r="A7" t="s">
        <v>406</v>
      </c>
      <c r="B7">
        <v>6.19</v>
      </c>
      <c r="C7" t="s">
        <v>99</v>
      </c>
      <c r="D7" t="s">
        <v>25</v>
      </c>
      <c r="E7">
        <v>2395148407</v>
      </c>
      <c r="F7">
        <v>1</v>
      </c>
      <c r="G7" t="s">
        <v>26</v>
      </c>
      <c r="H7" t="s">
        <v>407</v>
      </c>
      <c r="I7" t="s">
        <v>101</v>
      </c>
      <c r="J7" t="s">
        <v>101</v>
      </c>
      <c r="K7" t="s">
        <v>16</v>
      </c>
    </row>
    <row r="8" spans="1:11" ht="15" x14ac:dyDescent="0.2">
      <c r="A8" t="s">
        <v>406</v>
      </c>
      <c r="B8">
        <v>6.19</v>
      </c>
      <c r="C8" t="s">
        <v>99</v>
      </c>
      <c r="D8" t="s">
        <v>27</v>
      </c>
      <c r="E8">
        <v>2471871911</v>
      </c>
      <c r="F8">
        <v>1</v>
      </c>
      <c r="G8" t="s">
        <v>28</v>
      </c>
      <c r="H8" t="s">
        <v>407</v>
      </c>
      <c r="I8" t="s">
        <v>101</v>
      </c>
      <c r="J8" t="s">
        <v>101</v>
      </c>
      <c r="K8" t="s">
        <v>16</v>
      </c>
    </row>
    <row r="9" spans="1:11" ht="15" x14ac:dyDescent="0.2">
      <c r="A9" t="s">
        <v>406</v>
      </c>
      <c r="B9">
        <v>6.19</v>
      </c>
      <c r="C9" t="s">
        <v>99</v>
      </c>
      <c r="D9" t="s">
        <v>29</v>
      </c>
      <c r="E9">
        <v>2528297898</v>
      </c>
      <c r="F9">
        <v>1</v>
      </c>
      <c r="G9" t="s">
        <v>30</v>
      </c>
      <c r="H9" t="s">
        <v>407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406</v>
      </c>
      <c r="B10">
        <v>6.19</v>
      </c>
      <c r="C10" t="s">
        <v>99</v>
      </c>
      <c r="D10" t="s">
        <v>31</v>
      </c>
      <c r="E10">
        <v>2434422585</v>
      </c>
      <c r="F10">
        <v>1</v>
      </c>
      <c r="G10" t="s">
        <v>32</v>
      </c>
      <c r="H10" t="s">
        <v>407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406</v>
      </c>
      <c r="B11">
        <v>6.19</v>
      </c>
      <c r="C11" t="s">
        <v>99</v>
      </c>
      <c r="D11" t="s">
        <v>34</v>
      </c>
      <c r="E11">
        <v>2588158180</v>
      </c>
      <c r="F11">
        <v>1</v>
      </c>
      <c r="G11" t="s">
        <v>35</v>
      </c>
      <c r="H11" t="s">
        <v>407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406</v>
      </c>
      <c r="B12">
        <v>6.19</v>
      </c>
      <c r="C12" t="s">
        <v>99</v>
      </c>
      <c r="D12" t="s">
        <v>37</v>
      </c>
      <c r="E12">
        <v>2592728079</v>
      </c>
      <c r="F12">
        <v>1</v>
      </c>
      <c r="G12" t="s">
        <v>38</v>
      </c>
      <c r="H12" t="s">
        <v>407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406</v>
      </c>
      <c r="B13">
        <v>6.19</v>
      </c>
      <c r="C13" t="s">
        <v>99</v>
      </c>
      <c r="D13" t="s">
        <v>40</v>
      </c>
      <c r="E13">
        <v>2686875899</v>
      </c>
      <c r="F13">
        <v>1</v>
      </c>
      <c r="G13" t="s">
        <v>41</v>
      </c>
      <c r="H13" t="s">
        <v>407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406</v>
      </c>
      <c r="B14">
        <v>6.19</v>
      </c>
      <c r="C14" t="s">
        <v>99</v>
      </c>
      <c r="D14" t="s">
        <v>43</v>
      </c>
      <c r="E14">
        <v>1134686617</v>
      </c>
      <c r="F14">
        <v>1</v>
      </c>
      <c r="G14" t="s">
        <v>44</v>
      </c>
      <c r="H14" t="s">
        <v>407</v>
      </c>
      <c r="I14" t="s">
        <v>101</v>
      </c>
      <c r="J14" t="s">
        <v>101</v>
      </c>
      <c r="K14" t="s">
        <v>16</v>
      </c>
    </row>
    <row r="15" spans="1:11" ht="15" x14ac:dyDescent="0.2">
      <c r="A15" t="s">
        <v>406</v>
      </c>
      <c r="B15">
        <v>6.19</v>
      </c>
      <c r="C15" t="s">
        <v>99</v>
      </c>
      <c r="D15" t="s">
        <v>45</v>
      </c>
      <c r="E15">
        <v>1585727657</v>
      </c>
      <c r="F15">
        <v>1</v>
      </c>
      <c r="G15" t="s">
        <v>46</v>
      </c>
      <c r="H15" t="s">
        <v>407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406</v>
      </c>
      <c r="B16">
        <v>6.19</v>
      </c>
      <c r="C16" t="s">
        <v>99</v>
      </c>
      <c r="D16" t="s">
        <v>47</v>
      </c>
      <c r="E16">
        <v>1883736444</v>
      </c>
      <c r="F16">
        <v>1</v>
      </c>
      <c r="G16" t="s">
        <v>48</v>
      </c>
      <c r="H16" t="s">
        <v>407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406</v>
      </c>
      <c r="B17">
        <v>6.19</v>
      </c>
      <c r="C17" t="s">
        <v>99</v>
      </c>
      <c r="D17" t="s">
        <v>49</v>
      </c>
      <c r="E17">
        <v>2178777709</v>
      </c>
      <c r="F17">
        <v>1</v>
      </c>
      <c r="G17" t="s">
        <v>50</v>
      </c>
      <c r="H17" t="s">
        <v>407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406</v>
      </c>
      <c r="B18">
        <v>6.19</v>
      </c>
      <c r="C18" t="s">
        <v>99</v>
      </c>
      <c r="D18" t="s">
        <v>51</v>
      </c>
      <c r="E18">
        <v>2367690326</v>
      </c>
      <c r="F18">
        <v>1</v>
      </c>
      <c r="G18" t="s">
        <v>52</v>
      </c>
      <c r="H18" t="s">
        <v>407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406</v>
      </c>
      <c r="B19">
        <v>6.19</v>
      </c>
      <c r="C19" t="s">
        <v>99</v>
      </c>
      <c r="D19" t="s">
        <v>53</v>
      </c>
      <c r="E19">
        <v>2452438673</v>
      </c>
      <c r="F19">
        <v>1</v>
      </c>
      <c r="G19" t="s">
        <v>54</v>
      </c>
      <c r="H19" t="s">
        <v>407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406</v>
      </c>
      <c r="B20">
        <v>6.19</v>
      </c>
      <c r="C20" t="s">
        <v>99</v>
      </c>
      <c r="D20" t="s">
        <v>55</v>
      </c>
      <c r="E20">
        <v>2552502719</v>
      </c>
      <c r="F20">
        <v>1</v>
      </c>
      <c r="G20" t="s">
        <v>56</v>
      </c>
      <c r="H20" t="s">
        <v>407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406</v>
      </c>
      <c r="B21">
        <v>6.19</v>
      </c>
      <c r="C21" t="s">
        <v>99</v>
      </c>
      <c r="D21" t="s">
        <v>57</v>
      </c>
      <c r="E21">
        <v>2547891717</v>
      </c>
      <c r="F21">
        <v>1</v>
      </c>
      <c r="G21" t="s">
        <v>58</v>
      </c>
      <c r="H21" t="s">
        <v>407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406</v>
      </c>
      <c r="B22">
        <v>6.19</v>
      </c>
      <c r="C22" t="s">
        <v>99</v>
      </c>
      <c r="D22" t="s">
        <v>59</v>
      </c>
      <c r="E22">
        <v>2699735802</v>
      </c>
      <c r="F22">
        <v>1</v>
      </c>
      <c r="G22" t="s">
        <v>60</v>
      </c>
      <c r="H22" t="s">
        <v>407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406</v>
      </c>
      <c r="B23">
        <v>6.19</v>
      </c>
      <c r="C23" t="s">
        <v>99</v>
      </c>
      <c r="D23" t="s">
        <v>61</v>
      </c>
      <c r="E23">
        <v>2614848118</v>
      </c>
      <c r="F23">
        <v>1</v>
      </c>
      <c r="G23" t="s">
        <v>62</v>
      </c>
      <c r="H23" t="s">
        <v>407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406</v>
      </c>
      <c r="B24">
        <v>6.19</v>
      </c>
      <c r="C24" t="s">
        <v>99</v>
      </c>
      <c r="D24" t="s">
        <v>64</v>
      </c>
      <c r="E24">
        <v>2681125926</v>
      </c>
      <c r="F24">
        <v>1</v>
      </c>
      <c r="G24" t="s">
        <v>65</v>
      </c>
      <c r="H24" t="s">
        <v>407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406</v>
      </c>
      <c r="B25">
        <v>6.19</v>
      </c>
      <c r="C25" t="s">
        <v>99</v>
      </c>
      <c r="D25" t="s">
        <v>67</v>
      </c>
      <c r="E25">
        <v>2726998287</v>
      </c>
      <c r="F25">
        <v>1</v>
      </c>
      <c r="G25" t="s">
        <v>68</v>
      </c>
      <c r="H25" t="s">
        <v>407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406</v>
      </c>
      <c r="B26">
        <v>6.19</v>
      </c>
      <c r="C26" t="s">
        <v>99</v>
      </c>
      <c r="D26" t="s">
        <v>70</v>
      </c>
      <c r="E26">
        <v>1107021226</v>
      </c>
      <c r="F26">
        <v>1</v>
      </c>
      <c r="G26" t="s">
        <v>71</v>
      </c>
      <c r="H26" t="s">
        <v>407</v>
      </c>
      <c r="I26" t="s">
        <v>101</v>
      </c>
      <c r="J26" t="s">
        <v>101</v>
      </c>
      <c r="K26" t="s">
        <v>409</v>
      </c>
    </row>
    <row r="27" spans="1:11" ht="15" x14ac:dyDescent="0.2">
      <c r="A27" t="s">
        <v>406</v>
      </c>
      <c r="B27">
        <v>6.19</v>
      </c>
      <c r="C27" t="s">
        <v>99</v>
      </c>
      <c r="D27" t="s">
        <v>72</v>
      </c>
      <c r="E27">
        <v>1494904832</v>
      </c>
      <c r="F27">
        <v>1</v>
      </c>
      <c r="G27" t="s">
        <v>73</v>
      </c>
      <c r="H27" t="s">
        <v>407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406</v>
      </c>
      <c r="B28">
        <v>6.19</v>
      </c>
      <c r="C28" t="s">
        <v>99</v>
      </c>
      <c r="D28" t="s">
        <v>74</v>
      </c>
      <c r="E28">
        <v>1756082248</v>
      </c>
      <c r="F28">
        <v>1</v>
      </c>
      <c r="G28" t="s">
        <v>75</v>
      </c>
      <c r="H28" t="s">
        <v>407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406</v>
      </c>
      <c r="B29">
        <v>6.19</v>
      </c>
      <c r="C29" t="s">
        <v>99</v>
      </c>
      <c r="D29" t="s">
        <v>76</v>
      </c>
      <c r="E29">
        <v>2053765167</v>
      </c>
      <c r="F29">
        <v>1</v>
      </c>
      <c r="G29" t="s">
        <v>77</v>
      </c>
      <c r="H29" t="s">
        <v>407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406</v>
      </c>
      <c r="B30">
        <v>6.19</v>
      </c>
      <c r="C30" t="s">
        <v>99</v>
      </c>
      <c r="D30" t="s">
        <v>78</v>
      </c>
      <c r="E30">
        <v>2168754466</v>
      </c>
      <c r="F30">
        <v>1</v>
      </c>
      <c r="G30" t="s">
        <v>79</v>
      </c>
      <c r="H30" t="s">
        <v>407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406</v>
      </c>
      <c r="B31">
        <v>6.19</v>
      </c>
      <c r="C31" t="s">
        <v>99</v>
      </c>
      <c r="D31" t="s">
        <v>80</v>
      </c>
      <c r="E31">
        <v>2374246923</v>
      </c>
      <c r="F31">
        <v>1</v>
      </c>
      <c r="G31" t="s">
        <v>81</v>
      </c>
      <c r="H31" t="s">
        <v>407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406</v>
      </c>
      <c r="B32">
        <v>6.19</v>
      </c>
      <c r="C32" t="s">
        <v>99</v>
      </c>
      <c r="D32" t="s">
        <v>82</v>
      </c>
      <c r="E32">
        <v>2382793082</v>
      </c>
      <c r="F32">
        <v>1</v>
      </c>
      <c r="G32" t="s">
        <v>83</v>
      </c>
      <c r="H32" t="s">
        <v>407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406</v>
      </c>
      <c r="B33">
        <v>6.19</v>
      </c>
      <c r="C33" t="s">
        <v>99</v>
      </c>
      <c r="D33" t="s">
        <v>84</v>
      </c>
      <c r="E33">
        <v>2444679694</v>
      </c>
      <c r="F33">
        <v>1</v>
      </c>
      <c r="G33" t="s">
        <v>85</v>
      </c>
      <c r="H33" t="s">
        <v>407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406</v>
      </c>
      <c r="B34">
        <v>6.19</v>
      </c>
      <c r="C34" t="s">
        <v>99</v>
      </c>
      <c r="D34" t="s">
        <v>86</v>
      </c>
      <c r="E34">
        <v>2739061205</v>
      </c>
      <c r="F34">
        <v>1</v>
      </c>
      <c r="G34" t="s">
        <v>87</v>
      </c>
      <c r="H34" t="s">
        <v>407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406</v>
      </c>
      <c r="B35">
        <v>6.19</v>
      </c>
      <c r="C35" t="s">
        <v>99</v>
      </c>
      <c r="D35" t="s">
        <v>89</v>
      </c>
      <c r="E35">
        <v>2754075807</v>
      </c>
      <c r="F35">
        <v>1</v>
      </c>
      <c r="G35" t="s">
        <v>90</v>
      </c>
      <c r="H35" t="s">
        <v>407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406</v>
      </c>
      <c r="B36">
        <v>6.19</v>
      </c>
      <c r="C36" t="s">
        <v>99</v>
      </c>
      <c r="D36" t="s">
        <v>92</v>
      </c>
      <c r="E36">
        <v>2671091068</v>
      </c>
      <c r="F36">
        <v>1</v>
      </c>
      <c r="G36" t="s">
        <v>93</v>
      </c>
      <c r="H36" t="s">
        <v>407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406</v>
      </c>
      <c r="B37">
        <v>6.19</v>
      </c>
      <c r="C37" t="s">
        <v>99</v>
      </c>
      <c r="D37" t="s">
        <v>95</v>
      </c>
      <c r="E37">
        <v>2524596943</v>
      </c>
      <c r="F37">
        <v>1</v>
      </c>
      <c r="G37" t="s">
        <v>96</v>
      </c>
      <c r="H37" t="s">
        <v>407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7"/>
  <sheetViews>
    <sheetView tabSelected="1" topLeftCell="I1" zoomScale="114" workbookViewId="0">
      <selection activeCell="L7" sqref="L7"/>
    </sheetView>
  </sheetViews>
  <sheetFormatPr baseColWidth="10" defaultRowHeight="16" x14ac:dyDescent="0.2"/>
  <cols>
    <col min="1" max="12" width="15" customWidth="1"/>
  </cols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567</v>
      </c>
      <c r="L1" s="1" t="s">
        <v>5</v>
      </c>
      <c r="M1" s="1" t="s">
        <v>568</v>
      </c>
      <c r="N1" s="1" t="s">
        <v>569</v>
      </c>
    </row>
    <row r="2" spans="1:14" ht="15" x14ac:dyDescent="0.2">
      <c r="A2" t="s">
        <v>410</v>
      </c>
      <c r="B2">
        <v>8.15</v>
      </c>
      <c r="C2" t="s">
        <v>12</v>
      </c>
      <c r="D2" t="s">
        <v>13</v>
      </c>
      <c r="E2">
        <v>105830151069</v>
      </c>
      <c r="F2">
        <v>500</v>
      </c>
      <c r="G2" t="s">
        <v>14</v>
      </c>
      <c r="H2" t="s">
        <v>411</v>
      </c>
      <c r="I2">
        <v>85.159000000000006</v>
      </c>
      <c r="J2">
        <v>1242732852</v>
      </c>
      <c r="K2">
        <f>E2/J2</f>
        <v>85.159212536050347</v>
      </c>
      <c r="L2">
        <v>500</v>
      </c>
      <c r="M2" s="2">
        <f>4.893499*(K2^1.067265)</f>
        <v>561.93770292577108</v>
      </c>
      <c r="N2" s="5">
        <f>ABS(L2-M2)/L2*100</f>
        <v>12.387540585154214</v>
      </c>
    </row>
    <row r="3" spans="1:14" ht="15" x14ac:dyDescent="0.2">
      <c r="A3" t="s">
        <v>410</v>
      </c>
      <c r="B3">
        <v>8.15</v>
      </c>
      <c r="C3" t="s">
        <v>12</v>
      </c>
      <c r="D3" t="s">
        <v>17</v>
      </c>
      <c r="E3">
        <v>81972073862</v>
      </c>
      <c r="F3">
        <v>250</v>
      </c>
      <c r="G3" t="s">
        <v>18</v>
      </c>
      <c r="H3" t="s">
        <v>411</v>
      </c>
      <c r="I3">
        <v>38.320999999999998</v>
      </c>
      <c r="J3">
        <v>2139101252</v>
      </c>
      <c r="K3">
        <f t="shared" ref="K3:K37" si="0">E3/J3</f>
        <v>38.320801217501227</v>
      </c>
      <c r="L3">
        <v>250</v>
      </c>
      <c r="M3" s="2">
        <f t="shared" ref="M3:M37" si="1">4.893499*(K3^1.067265)</f>
        <v>239.64248355212479</v>
      </c>
      <c r="N3" s="5">
        <f t="shared" ref="N3:N37" si="2">ABS(L3-M3)/L3*100</f>
        <v>4.143006579150085</v>
      </c>
    </row>
    <row r="4" spans="1:14" ht="15" x14ac:dyDescent="0.2">
      <c r="A4" t="s">
        <v>410</v>
      </c>
      <c r="B4">
        <v>8.15</v>
      </c>
      <c r="C4" t="s">
        <v>12</v>
      </c>
      <c r="D4" t="s">
        <v>19</v>
      </c>
      <c r="E4">
        <v>58724665409</v>
      </c>
      <c r="F4">
        <v>125</v>
      </c>
      <c r="G4" t="s">
        <v>20</v>
      </c>
      <c r="H4" t="s">
        <v>411</v>
      </c>
      <c r="I4">
        <v>19.803000000000001</v>
      </c>
      <c r="J4">
        <v>2965490433</v>
      </c>
      <c r="K4">
        <f t="shared" si="0"/>
        <v>19.802682468812403</v>
      </c>
      <c r="L4">
        <v>125</v>
      </c>
      <c r="M4" s="2">
        <f t="shared" si="1"/>
        <v>118.45889279438319</v>
      </c>
      <c r="N4" s="5">
        <f t="shared" si="2"/>
        <v>5.2328857644934486</v>
      </c>
    </row>
    <row r="5" spans="1:14" ht="15" x14ac:dyDescent="0.2">
      <c r="A5" t="s">
        <v>410</v>
      </c>
      <c r="B5">
        <v>8.15</v>
      </c>
      <c r="C5" t="s">
        <v>12</v>
      </c>
      <c r="D5" t="s">
        <v>21</v>
      </c>
      <c r="E5">
        <v>40900709685</v>
      </c>
      <c r="F5">
        <v>62.5</v>
      </c>
      <c r="G5" t="s">
        <v>22</v>
      </c>
      <c r="H5" t="s">
        <v>411</v>
      </c>
      <c r="I5">
        <v>10.753</v>
      </c>
      <c r="J5">
        <v>3803501397</v>
      </c>
      <c r="K5">
        <f t="shared" si="0"/>
        <v>10.753436219915763</v>
      </c>
      <c r="L5">
        <v>62.5</v>
      </c>
      <c r="M5" s="2">
        <f t="shared" si="1"/>
        <v>61.738175956381568</v>
      </c>
      <c r="N5" s="5">
        <f t="shared" si="2"/>
        <v>1.2189184697894917</v>
      </c>
    </row>
    <row r="6" spans="1:14" ht="15" x14ac:dyDescent="0.2">
      <c r="A6" t="s">
        <v>410</v>
      </c>
      <c r="B6">
        <v>8.15</v>
      </c>
      <c r="C6" t="s">
        <v>12</v>
      </c>
      <c r="D6" t="s">
        <v>23</v>
      </c>
      <c r="E6">
        <v>29097280816</v>
      </c>
      <c r="F6">
        <v>31.25</v>
      </c>
      <c r="G6" t="s">
        <v>24</v>
      </c>
      <c r="H6" t="s">
        <v>411</v>
      </c>
      <c r="I6">
        <v>5.907</v>
      </c>
      <c r="J6">
        <v>4926074358</v>
      </c>
      <c r="K6">
        <f t="shared" si="0"/>
        <v>5.906788793950235</v>
      </c>
      <c r="L6">
        <v>31.25</v>
      </c>
      <c r="M6" s="2">
        <f t="shared" si="1"/>
        <v>32.572860621964985</v>
      </c>
      <c r="N6" s="5">
        <f t="shared" si="2"/>
        <v>4.2331539902879518</v>
      </c>
    </row>
    <row r="7" spans="1:14" ht="15" x14ac:dyDescent="0.2">
      <c r="A7" t="s">
        <v>410</v>
      </c>
      <c r="B7">
        <v>8.15</v>
      </c>
      <c r="C7" t="s">
        <v>12</v>
      </c>
      <c r="D7" t="s">
        <v>25</v>
      </c>
      <c r="E7">
        <v>17589912501</v>
      </c>
      <c r="F7">
        <v>15.625</v>
      </c>
      <c r="G7" t="s">
        <v>26</v>
      </c>
      <c r="H7" t="s">
        <v>411</v>
      </c>
      <c r="I7">
        <v>2.9769999999999999</v>
      </c>
      <c r="J7">
        <v>5907778992</v>
      </c>
      <c r="K7">
        <f t="shared" si="0"/>
        <v>2.977415459315476</v>
      </c>
      <c r="L7">
        <v>15.625</v>
      </c>
      <c r="M7" s="2">
        <f t="shared" si="1"/>
        <v>15.679483511474565</v>
      </c>
      <c r="N7" s="5">
        <f t="shared" si="2"/>
        <v>0.34869447343721727</v>
      </c>
    </row>
    <row r="8" spans="1:14" ht="15" x14ac:dyDescent="0.2">
      <c r="A8" t="s">
        <v>410</v>
      </c>
      <c r="B8">
        <v>8.15</v>
      </c>
      <c r="C8" t="s">
        <v>12</v>
      </c>
      <c r="D8" t="s">
        <v>27</v>
      </c>
      <c r="E8">
        <v>10468748959</v>
      </c>
      <c r="F8">
        <v>7.8129999999999997</v>
      </c>
      <c r="G8" t="s">
        <v>28</v>
      </c>
      <c r="H8" t="s">
        <v>411</v>
      </c>
      <c r="I8">
        <v>1.524</v>
      </c>
      <c r="J8">
        <v>6867412775</v>
      </c>
      <c r="K8">
        <f t="shared" si="0"/>
        <v>1.5244094540392614</v>
      </c>
      <c r="L8">
        <v>7.8129999999999997</v>
      </c>
      <c r="M8" s="2">
        <f t="shared" si="1"/>
        <v>7.6742769638412307</v>
      </c>
      <c r="N8" s="5">
        <f t="shared" si="2"/>
        <v>1.7755412281936394</v>
      </c>
    </row>
    <row r="9" spans="1:14" ht="15" x14ac:dyDescent="0.2">
      <c r="A9" t="s">
        <v>410</v>
      </c>
      <c r="B9">
        <v>8.15</v>
      </c>
      <c r="C9" t="s">
        <v>12</v>
      </c>
      <c r="D9" t="s">
        <v>29</v>
      </c>
      <c r="E9">
        <v>5719658121</v>
      </c>
      <c r="F9">
        <v>3.9060000000000001</v>
      </c>
      <c r="G9" t="s">
        <v>30</v>
      </c>
      <c r="H9" t="s">
        <v>411</v>
      </c>
      <c r="I9">
        <v>0.78400000000000003</v>
      </c>
      <c r="J9">
        <v>7295434518</v>
      </c>
      <c r="K9">
        <f t="shared" si="0"/>
        <v>0.78400513456572152</v>
      </c>
      <c r="L9">
        <v>3.9060000000000001</v>
      </c>
      <c r="M9" s="2">
        <f t="shared" si="1"/>
        <v>3.7742422516467578</v>
      </c>
      <c r="N9" s="5">
        <f t="shared" si="2"/>
        <v>3.3732142435545924</v>
      </c>
    </row>
    <row r="10" spans="1:14" ht="15" x14ac:dyDescent="0.2">
      <c r="A10" t="s">
        <v>410</v>
      </c>
      <c r="B10">
        <v>8.15</v>
      </c>
      <c r="C10" t="s">
        <v>12</v>
      </c>
      <c r="D10" t="s">
        <v>31</v>
      </c>
      <c r="E10">
        <v>3357710952</v>
      </c>
      <c r="F10">
        <v>1.9530000000000001</v>
      </c>
      <c r="G10" t="s">
        <v>32</v>
      </c>
      <c r="H10" t="s">
        <v>411</v>
      </c>
      <c r="I10">
        <v>0.44800000000000001</v>
      </c>
      <c r="J10">
        <v>7500604498</v>
      </c>
      <c r="K10">
        <f t="shared" si="0"/>
        <v>0.44765871242715405</v>
      </c>
      <c r="L10">
        <v>1.9530000000000001</v>
      </c>
      <c r="M10" s="2">
        <f t="shared" si="1"/>
        <v>2.0753315951007929</v>
      </c>
      <c r="N10" s="5">
        <f t="shared" si="2"/>
        <v>6.2637785509878556</v>
      </c>
    </row>
    <row r="11" spans="1:14" ht="15" x14ac:dyDescent="0.2">
      <c r="A11" t="s">
        <v>410</v>
      </c>
      <c r="B11">
        <v>8.15</v>
      </c>
      <c r="C11" t="s">
        <v>12</v>
      </c>
      <c r="D11" t="s">
        <v>34</v>
      </c>
      <c r="E11">
        <v>1730312178</v>
      </c>
      <c r="F11">
        <v>0.97699999999999998</v>
      </c>
      <c r="G11" t="s">
        <v>35</v>
      </c>
      <c r="H11" t="s">
        <v>411</v>
      </c>
      <c r="I11">
        <v>0.222</v>
      </c>
      <c r="J11">
        <v>7789091331</v>
      </c>
      <c r="K11">
        <f t="shared" si="0"/>
        <v>0.22214557571221269</v>
      </c>
      <c r="L11">
        <v>0.97699999999999998</v>
      </c>
      <c r="M11" s="2">
        <f t="shared" si="1"/>
        <v>0.98244614945581044</v>
      </c>
      <c r="N11" s="5">
        <f t="shared" si="2"/>
        <v>0.55743597295910507</v>
      </c>
    </row>
    <row r="12" spans="1:14" ht="15" x14ac:dyDescent="0.2">
      <c r="A12" t="s">
        <v>410</v>
      </c>
      <c r="B12">
        <v>8.15</v>
      </c>
      <c r="C12" t="s">
        <v>12</v>
      </c>
      <c r="D12" t="s">
        <v>37</v>
      </c>
      <c r="E12">
        <v>981628598</v>
      </c>
      <c r="F12">
        <v>0.48799999999999999</v>
      </c>
      <c r="G12" t="s">
        <v>38</v>
      </c>
      <c r="H12" t="s">
        <v>411</v>
      </c>
      <c r="I12">
        <v>0.11899999999999999</v>
      </c>
      <c r="J12">
        <v>8262470437</v>
      </c>
      <c r="K12">
        <f t="shared" si="0"/>
        <v>0.11880570169476057</v>
      </c>
      <c r="L12">
        <v>0.48799999999999999</v>
      </c>
      <c r="M12" s="2">
        <f t="shared" si="1"/>
        <v>0.50376236305834621</v>
      </c>
      <c r="N12" s="5">
        <f t="shared" si="2"/>
        <v>3.2299924299889793</v>
      </c>
    </row>
    <row r="13" spans="1:14" ht="15" x14ac:dyDescent="0.2">
      <c r="A13" t="s">
        <v>410</v>
      </c>
      <c r="B13">
        <v>8.15</v>
      </c>
      <c r="C13" t="s">
        <v>12</v>
      </c>
      <c r="D13" t="s">
        <v>40</v>
      </c>
      <c r="E13">
        <v>492483253</v>
      </c>
      <c r="F13">
        <v>0.24399999999999999</v>
      </c>
      <c r="G13" t="s">
        <v>41</v>
      </c>
      <c r="H13" t="s">
        <v>411</v>
      </c>
      <c r="I13">
        <v>5.8999999999999997E-2</v>
      </c>
      <c r="J13">
        <v>8297480502</v>
      </c>
      <c r="K13">
        <f t="shared" si="0"/>
        <v>5.9353348631707339E-2</v>
      </c>
      <c r="L13">
        <v>0.24399999999999999</v>
      </c>
      <c r="M13" s="2">
        <f t="shared" si="1"/>
        <v>0.24019309778363904</v>
      </c>
      <c r="N13" s="5">
        <f t="shared" si="2"/>
        <v>1.5602058263774417</v>
      </c>
    </row>
    <row r="14" spans="1:14" ht="15" x14ac:dyDescent="0.2">
      <c r="A14" t="s">
        <v>410</v>
      </c>
      <c r="B14">
        <v>8.15</v>
      </c>
      <c r="C14" t="s">
        <v>12</v>
      </c>
      <c r="D14" t="s">
        <v>43</v>
      </c>
      <c r="E14">
        <v>106921714713</v>
      </c>
      <c r="F14">
        <v>500</v>
      </c>
      <c r="G14" t="s">
        <v>44</v>
      </c>
      <c r="H14" t="s">
        <v>411</v>
      </c>
      <c r="I14">
        <v>81.926000000000002</v>
      </c>
      <c r="J14">
        <v>1305101761</v>
      </c>
      <c r="K14">
        <f t="shared" si="0"/>
        <v>81.925960034774633</v>
      </c>
      <c r="L14">
        <v>500</v>
      </c>
      <c r="M14" s="2">
        <f t="shared" si="1"/>
        <v>539.19684584811466</v>
      </c>
      <c r="N14" s="5">
        <f t="shared" si="2"/>
        <v>7.8393691696229322</v>
      </c>
    </row>
    <row r="15" spans="1:14" ht="15" x14ac:dyDescent="0.2">
      <c r="A15" t="s">
        <v>410</v>
      </c>
      <c r="B15">
        <v>8.15</v>
      </c>
      <c r="C15" t="s">
        <v>12</v>
      </c>
      <c r="D15" t="s">
        <v>45</v>
      </c>
      <c r="E15">
        <v>82702000283</v>
      </c>
      <c r="F15">
        <v>250</v>
      </c>
      <c r="G15" t="s">
        <v>46</v>
      </c>
      <c r="H15" t="s">
        <v>411</v>
      </c>
      <c r="I15">
        <v>37.966000000000001</v>
      </c>
      <c r="J15">
        <v>2178291440</v>
      </c>
      <c r="K15">
        <f t="shared" si="0"/>
        <v>37.966453324078621</v>
      </c>
      <c r="L15">
        <v>250</v>
      </c>
      <c r="M15" s="2">
        <f t="shared" si="1"/>
        <v>237.27822004590507</v>
      </c>
      <c r="N15" s="5">
        <f t="shared" si="2"/>
        <v>5.0887119816379709</v>
      </c>
    </row>
    <row r="16" spans="1:14" ht="15" x14ac:dyDescent="0.2">
      <c r="A16" t="s">
        <v>410</v>
      </c>
      <c r="B16">
        <v>8.15</v>
      </c>
      <c r="C16" t="s">
        <v>12</v>
      </c>
      <c r="D16" t="s">
        <v>47</v>
      </c>
      <c r="E16">
        <v>60133331382</v>
      </c>
      <c r="F16">
        <v>125</v>
      </c>
      <c r="G16" t="s">
        <v>48</v>
      </c>
      <c r="H16" t="s">
        <v>411</v>
      </c>
      <c r="I16">
        <v>20.079000000000001</v>
      </c>
      <c r="J16">
        <v>2994772544</v>
      </c>
      <c r="K16">
        <f t="shared" si="0"/>
        <v>20.07943190960415</v>
      </c>
      <c r="L16">
        <v>125</v>
      </c>
      <c r="M16" s="2">
        <f t="shared" si="1"/>
        <v>120.22658182066829</v>
      </c>
      <c r="N16" s="5">
        <f t="shared" si="2"/>
        <v>3.8187345434653706</v>
      </c>
    </row>
    <row r="17" spans="1:14" ht="15" x14ac:dyDescent="0.2">
      <c r="A17" t="s">
        <v>410</v>
      </c>
      <c r="B17">
        <v>8.15</v>
      </c>
      <c r="C17" t="s">
        <v>12</v>
      </c>
      <c r="D17" t="s">
        <v>49</v>
      </c>
      <c r="E17">
        <v>41955824239</v>
      </c>
      <c r="F17">
        <v>62.5</v>
      </c>
      <c r="G17" t="s">
        <v>50</v>
      </c>
      <c r="H17" t="s">
        <v>411</v>
      </c>
      <c r="I17">
        <v>10.487</v>
      </c>
      <c r="J17">
        <v>4000767373</v>
      </c>
      <c r="K17">
        <f t="shared" si="0"/>
        <v>10.48694421029013</v>
      </c>
      <c r="L17">
        <v>62.5</v>
      </c>
      <c r="M17" s="2">
        <f t="shared" si="1"/>
        <v>60.106634786685987</v>
      </c>
      <c r="N17" s="5">
        <f t="shared" si="2"/>
        <v>3.8293843413024207</v>
      </c>
    </row>
    <row r="18" spans="1:14" ht="15" x14ac:dyDescent="0.2">
      <c r="A18" t="s">
        <v>410</v>
      </c>
      <c r="B18">
        <v>8.15</v>
      </c>
      <c r="C18" t="s">
        <v>12</v>
      </c>
      <c r="D18" t="s">
        <v>51</v>
      </c>
      <c r="E18">
        <v>28550995736</v>
      </c>
      <c r="F18">
        <v>31.25</v>
      </c>
      <c r="G18" t="s">
        <v>52</v>
      </c>
      <c r="H18" t="s">
        <v>411</v>
      </c>
      <c r="I18">
        <v>5.64</v>
      </c>
      <c r="J18">
        <v>5061843352</v>
      </c>
      <c r="K18">
        <f t="shared" si="0"/>
        <v>5.640434472299332</v>
      </c>
      <c r="L18">
        <v>31.25</v>
      </c>
      <c r="M18" s="2">
        <f t="shared" si="1"/>
        <v>31.007667708476106</v>
      </c>
      <c r="N18" s="5">
        <f t="shared" si="2"/>
        <v>0.77546333287646119</v>
      </c>
    </row>
    <row r="19" spans="1:14" ht="15" x14ac:dyDescent="0.2">
      <c r="A19" t="s">
        <v>410</v>
      </c>
      <c r="B19">
        <v>8.15</v>
      </c>
      <c r="C19" t="s">
        <v>12</v>
      </c>
      <c r="D19" t="s">
        <v>53</v>
      </c>
      <c r="E19">
        <v>18065076765</v>
      </c>
      <c r="F19">
        <v>15.625</v>
      </c>
      <c r="G19" t="s">
        <v>54</v>
      </c>
      <c r="H19" t="s">
        <v>411</v>
      </c>
      <c r="I19">
        <v>3.0790000000000002</v>
      </c>
      <c r="J19">
        <v>5866942870</v>
      </c>
      <c r="K19">
        <f t="shared" si="0"/>
        <v>3.0791294828135936</v>
      </c>
      <c r="L19">
        <v>15.625</v>
      </c>
      <c r="M19" s="2">
        <f t="shared" si="1"/>
        <v>16.251803484806914</v>
      </c>
      <c r="N19" s="5">
        <f t="shared" si="2"/>
        <v>4.0115423027642461</v>
      </c>
    </row>
    <row r="20" spans="1:14" ht="15" x14ac:dyDescent="0.2">
      <c r="A20" t="s">
        <v>410</v>
      </c>
      <c r="B20">
        <v>8.15</v>
      </c>
      <c r="C20" t="s">
        <v>12</v>
      </c>
      <c r="D20" t="s">
        <v>55</v>
      </c>
      <c r="E20">
        <v>9846431878</v>
      </c>
      <c r="F20">
        <v>7.8129999999999997</v>
      </c>
      <c r="G20" t="s">
        <v>56</v>
      </c>
      <c r="H20" t="s">
        <v>411</v>
      </c>
      <c r="I20">
        <v>1.4079999999999999</v>
      </c>
      <c r="J20">
        <v>6992483144</v>
      </c>
      <c r="K20">
        <f t="shared" si="0"/>
        <v>1.4081452432886981</v>
      </c>
      <c r="L20">
        <v>7.8129999999999997</v>
      </c>
      <c r="M20" s="2">
        <f t="shared" si="1"/>
        <v>7.0512437414496896</v>
      </c>
      <c r="N20" s="5">
        <f t="shared" si="2"/>
        <v>9.7498561186523762</v>
      </c>
    </row>
    <row r="21" spans="1:14" ht="15" x14ac:dyDescent="0.2">
      <c r="A21" t="s">
        <v>410</v>
      </c>
      <c r="B21">
        <v>8.15</v>
      </c>
      <c r="C21" t="s">
        <v>12</v>
      </c>
      <c r="D21" t="s">
        <v>57</v>
      </c>
      <c r="E21">
        <v>5851714138</v>
      </c>
      <c r="F21">
        <v>3.9060000000000001</v>
      </c>
      <c r="G21" t="s">
        <v>58</v>
      </c>
      <c r="H21" t="s">
        <v>411</v>
      </c>
      <c r="I21">
        <v>0.78500000000000003</v>
      </c>
      <c r="J21">
        <v>7456566145</v>
      </c>
      <c r="K21">
        <f t="shared" si="0"/>
        <v>0.78477331578743748</v>
      </c>
      <c r="L21">
        <v>3.9060000000000001</v>
      </c>
      <c r="M21" s="2">
        <f t="shared" si="1"/>
        <v>3.7781891971148864</v>
      </c>
      <c r="N21" s="5">
        <f t="shared" si="2"/>
        <v>3.2721659724811496</v>
      </c>
    </row>
    <row r="22" spans="1:14" ht="15" x14ac:dyDescent="0.2">
      <c r="A22" t="s">
        <v>410</v>
      </c>
      <c r="B22">
        <v>8.15</v>
      </c>
      <c r="C22" t="s">
        <v>12</v>
      </c>
      <c r="D22" t="s">
        <v>59</v>
      </c>
      <c r="E22">
        <v>3511810253</v>
      </c>
      <c r="F22">
        <v>1.9530000000000001</v>
      </c>
      <c r="G22" t="s">
        <v>60</v>
      </c>
      <c r="H22" t="s">
        <v>411</v>
      </c>
      <c r="I22">
        <v>0.42799999999999999</v>
      </c>
      <c r="J22">
        <v>8209978758</v>
      </c>
      <c r="K22">
        <f t="shared" si="0"/>
        <v>0.42774900599809812</v>
      </c>
      <c r="L22">
        <v>1.9530000000000001</v>
      </c>
      <c r="M22" s="2">
        <f t="shared" si="1"/>
        <v>1.9769716503299954</v>
      </c>
      <c r="N22" s="5">
        <f t="shared" si="2"/>
        <v>1.2274270522271056</v>
      </c>
    </row>
    <row r="23" spans="1:14" ht="15" x14ac:dyDescent="0.2">
      <c r="A23" t="s">
        <v>410</v>
      </c>
      <c r="B23">
        <v>8.15</v>
      </c>
      <c r="C23" t="s">
        <v>12</v>
      </c>
      <c r="D23" t="s">
        <v>61</v>
      </c>
      <c r="E23">
        <v>1715794747</v>
      </c>
      <c r="F23">
        <v>0.97699999999999998</v>
      </c>
      <c r="G23" t="s">
        <v>62</v>
      </c>
      <c r="H23" t="s">
        <v>411</v>
      </c>
      <c r="I23">
        <v>0.22</v>
      </c>
      <c r="J23">
        <v>7782367010</v>
      </c>
      <c r="K23">
        <f t="shared" si="0"/>
        <v>0.2204720934897158</v>
      </c>
      <c r="L23">
        <v>0.97699999999999998</v>
      </c>
      <c r="M23" s="2">
        <f t="shared" si="1"/>
        <v>0.97454929469497631</v>
      </c>
      <c r="N23" s="5">
        <f t="shared" si="2"/>
        <v>0.25083984698297546</v>
      </c>
    </row>
    <row r="24" spans="1:14" ht="15" x14ac:dyDescent="0.2">
      <c r="A24" t="s">
        <v>410</v>
      </c>
      <c r="B24">
        <v>8.15</v>
      </c>
      <c r="C24" t="s">
        <v>12</v>
      </c>
      <c r="D24" t="s">
        <v>64</v>
      </c>
      <c r="E24">
        <v>948446696</v>
      </c>
      <c r="F24">
        <v>0.48799999999999999</v>
      </c>
      <c r="G24" t="s">
        <v>65</v>
      </c>
      <c r="H24" t="s">
        <v>411</v>
      </c>
      <c r="I24">
        <v>0.11700000000000001</v>
      </c>
      <c r="J24">
        <v>8078721043</v>
      </c>
      <c r="K24">
        <f t="shared" si="0"/>
        <v>0.11740059979194407</v>
      </c>
      <c r="L24">
        <v>0.48799999999999999</v>
      </c>
      <c r="M24" s="2">
        <f t="shared" si="1"/>
        <v>0.49740619895648441</v>
      </c>
      <c r="N24" s="5">
        <f t="shared" si="2"/>
        <v>1.9274997861648411</v>
      </c>
    </row>
    <row r="25" spans="1:14" ht="15" x14ac:dyDescent="0.2">
      <c r="A25" t="s">
        <v>410</v>
      </c>
      <c r="B25">
        <v>8.15</v>
      </c>
      <c r="C25" t="s">
        <v>12</v>
      </c>
      <c r="D25" t="s">
        <v>67</v>
      </c>
      <c r="E25">
        <v>486913221</v>
      </c>
      <c r="F25">
        <v>0.24399999999999999</v>
      </c>
      <c r="G25" t="s">
        <v>68</v>
      </c>
      <c r="H25" t="s">
        <v>411</v>
      </c>
      <c r="I25">
        <v>6.0999999999999999E-2</v>
      </c>
      <c r="J25">
        <v>8029141632</v>
      </c>
      <c r="K25">
        <f t="shared" si="0"/>
        <v>6.0643247225757743E-2</v>
      </c>
      <c r="L25">
        <v>0.24399999999999999</v>
      </c>
      <c r="M25" s="2">
        <f t="shared" si="1"/>
        <v>0.24576827056223996</v>
      </c>
      <c r="N25" s="5">
        <f t="shared" si="2"/>
        <v>0.72470105009834651</v>
      </c>
    </row>
    <row r="26" spans="1:14" ht="15" x14ac:dyDescent="0.2">
      <c r="A26" t="s">
        <v>410</v>
      </c>
      <c r="B26">
        <v>8.15</v>
      </c>
      <c r="C26" t="s">
        <v>12</v>
      </c>
      <c r="D26" t="s">
        <v>70</v>
      </c>
      <c r="E26">
        <v>104949593085</v>
      </c>
      <c r="F26">
        <v>500</v>
      </c>
      <c r="G26" t="s">
        <v>71</v>
      </c>
      <c r="H26" t="s">
        <v>411</v>
      </c>
      <c r="I26">
        <v>83.241</v>
      </c>
      <c r="J26">
        <v>1260796977</v>
      </c>
      <c r="K26">
        <f t="shared" si="0"/>
        <v>83.240676333728231</v>
      </c>
      <c r="L26">
        <v>500</v>
      </c>
      <c r="M26" s="2">
        <f t="shared" si="1"/>
        <v>548.43666121460615</v>
      </c>
      <c r="N26" s="5">
        <f t="shared" si="2"/>
        <v>9.6873322429212294</v>
      </c>
    </row>
    <row r="27" spans="1:14" ht="15" x14ac:dyDescent="0.2">
      <c r="A27" t="s">
        <v>410</v>
      </c>
      <c r="B27">
        <v>8.15</v>
      </c>
      <c r="C27" t="s">
        <v>12</v>
      </c>
      <c r="D27" t="s">
        <v>72</v>
      </c>
      <c r="E27">
        <v>78667601433</v>
      </c>
      <c r="F27">
        <v>250</v>
      </c>
      <c r="G27" t="s">
        <v>73</v>
      </c>
      <c r="H27" t="s">
        <v>411</v>
      </c>
      <c r="I27">
        <v>38.024000000000001</v>
      </c>
      <c r="J27">
        <v>2068880863</v>
      </c>
      <c r="K27">
        <f t="shared" si="0"/>
        <v>38.024229833576456</v>
      </c>
      <c r="L27">
        <v>250</v>
      </c>
      <c r="M27" s="2">
        <f t="shared" si="1"/>
        <v>237.66361287690989</v>
      </c>
      <c r="N27" s="5">
        <f t="shared" si="2"/>
        <v>4.9345548492360418</v>
      </c>
    </row>
    <row r="28" spans="1:14" ht="15" x14ac:dyDescent="0.2">
      <c r="A28" t="s">
        <v>410</v>
      </c>
      <c r="B28">
        <v>8.15</v>
      </c>
      <c r="C28" t="s">
        <v>12</v>
      </c>
      <c r="D28" t="s">
        <v>74</v>
      </c>
      <c r="E28">
        <v>56357151017</v>
      </c>
      <c r="F28">
        <v>125</v>
      </c>
      <c r="G28" t="s">
        <v>75</v>
      </c>
      <c r="H28" t="s">
        <v>411</v>
      </c>
      <c r="I28">
        <v>20.484000000000002</v>
      </c>
      <c r="J28">
        <v>2751241058</v>
      </c>
      <c r="K28">
        <f t="shared" si="0"/>
        <v>20.484265038545381</v>
      </c>
      <c r="L28">
        <v>125</v>
      </c>
      <c r="M28" s="2">
        <f t="shared" si="1"/>
        <v>122.81533086952639</v>
      </c>
      <c r="N28" s="5">
        <f t="shared" si="2"/>
        <v>1.7477353043788866</v>
      </c>
    </row>
    <row r="29" spans="1:14" ht="15" x14ac:dyDescent="0.2">
      <c r="A29" t="s">
        <v>410</v>
      </c>
      <c r="B29">
        <v>8.15</v>
      </c>
      <c r="C29" t="s">
        <v>12</v>
      </c>
      <c r="D29" t="s">
        <v>76</v>
      </c>
      <c r="E29">
        <v>38970085470</v>
      </c>
      <c r="F29">
        <v>62.5</v>
      </c>
      <c r="G29" t="s">
        <v>77</v>
      </c>
      <c r="H29" t="s">
        <v>411</v>
      </c>
      <c r="I29">
        <v>10.6</v>
      </c>
      <c r="J29">
        <v>3676576244</v>
      </c>
      <c r="K29">
        <f t="shared" si="0"/>
        <v>10.599558633823344</v>
      </c>
      <c r="L29">
        <v>62.5</v>
      </c>
      <c r="M29" s="2">
        <f t="shared" si="1"/>
        <v>60.795756673905316</v>
      </c>
      <c r="N29" s="5">
        <f t="shared" si="2"/>
        <v>2.726789321751494</v>
      </c>
    </row>
    <row r="30" spans="1:14" ht="15" x14ac:dyDescent="0.2">
      <c r="A30" t="s">
        <v>410</v>
      </c>
      <c r="B30">
        <v>8.15</v>
      </c>
      <c r="C30" t="s">
        <v>12</v>
      </c>
      <c r="D30" t="s">
        <v>78</v>
      </c>
      <c r="E30">
        <v>25559949886</v>
      </c>
      <c r="F30">
        <v>31.25</v>
      </c>
      <c r="G30" t="s">
        <v>79</v>
      </c>
      <c r="H30" t="s">
        <v>411</v>
      </c>
      <c r="I30">
        <v>5.774</v>
      </c>
      <c r="J30">
        <v>4426536932</v>
      </c>
      <c r="K30">
        <f t="shared" si="0"/>
        <v>5.7742542937400705</v>
      </c>
      <c r="L30">
        <v>31.25</v>
      </c>
      <c r="M30" s="2">
        <f t="shared" si="1"/>
        <v>31.793433524720605</v>
      </c>
      <c r="N30" s="5">
        <f t="shared" si="2"/>
        <v>1.7389872791059362</v>
      </c>
    </row>
    <row r="31" spans="1:14" ht="15" x14ac:dyDescent="0.2">
      <c r="A31" t="s">
        <v>410</v>
      </c>
      <c r="B31">
        <v>8.15</v>
      </c>
      <c r="C31" t="s">
        <v>12</v>
      </c>
      <c r="D31" t="s">
        <v>80</v>
      </c>
      <c r="E31">
        <v>16717662343</v>
      </c>
      <c r="F31">
        <v>15.625</v>
      </c>
      <c r="G31" t="s">
        <v>81</v>
      </c>
      <c r="H31" t="s">
        <v>411</v>
      </c>
      <c r="I31">
        <v>3.0049999999999999</v>
      </c>
      <c r="J31">
        <v>5564206533</v>
      </c>
      <c r="K31">
        <f t="shared" si="0"/>
        <v>3.0045006855607315</v>
      </c>
      <c r="L31">
        <v>15.625</v>
      </c>
      <c r="M31" s="2">
        <f t="shared" si="1"/>
        <v>15.831758833751046</v>
      </c>
      <c r="N31" s="5">
        <f t="shared" si="2"/>
        <v>1.3232565360066928</v>
      </c>
    </row>
    <row r="32" spans="1:14" ht="15" x14ac:dyDescent="0.2">
      <c r="A32" t="s">
        <v>410</v>
      </c>
      <c r="B32">
        <v>8.15</v>
      </c>
      <c r="C32" t="s">
        <v>12</v>
      </c>
      <c r="D32" t="s">
        <v>82</v>
      </c>
      <c r="E32">
        <v>8990016187</v>
      </c>
      <c r="F32">
        <v>7.8129999999999997</v>
      </c>
      <c r="G32" t="s">
        <v>83</v>
      </c>
      <c r="H32" t="s">
        <v>411</v>
      </c>
      <c r="I32">
        <v>1.4359999999999999</v>
      </c>
      <c r="J32">
        <v>6258824962</v>
      </c>
      <c r="K32">
        <f t="shared" si="0"/>
        <v>1.4363744379467758</v>
      </c>
      <c r="L32">
        <v>7.8129999999999997</v>
      </c>
      <c r="M32" s="2">
        <f t="shared" si="1"/>
        <v>7.2022100171888841</v>
      </c>
      <c r="N32" s="5">
        <f t="shared" si="2"/>
        <v>7.8176114528492979</v>
      </c>
    </row>
    <row r="33" spans="1:14" ht="15" x14ac:dyDescent="0.2">
      <c r="A33" t="s">
        <v>410</v>
      </c>
      <c r="B33">
        <v>8.15</v>
      </c>
      <c r="C33" t="s">
        <v>12</v>
      </c>
      <c r="D33" t="s">
        <v>84</v>
      </c>
      <c r="E33">
        <v>5401439770</v>
      </c>
      <c r="F33">
        <v>3.9060000000000001</v>
      </c>
      <c r="G33" t="s">
        <v>85</v>
      </c>
      <c r="H33" t="s">
        <v>411</v>
      </c>
      <c r="I33">
        <v>0.78800000000000003</v>
      </c>
      <c r="J33">
        <v>6852898301</v>
      </c>
      <c r="K33">
        <f t="shared" si="0"/>
        <v>0.78819785917613894</v>
      </c>
      <c r="L33">
        <v>3.9060000000000001</v>
      </c>
      <c r="M33" s="2">
        <f t="shared" si="1"/>
        <v>3.7957877947668095</v>
      </c>
      <c r="N33" s="5">
        <f t="shared" si="2"/>
        <v>2.8216130372040613</v>
      </c>
    </row>
    <row r="34" spans="1:14" ht="15" x14ac:dyDescent="0.2">
      <c r="A34" t="s">
        <v>410</v>
      </c>
      <c r="B34">
        <v>8.15</v>
      </c>
      <c r="C34" t="s">
        <v>12</v>
      </c>
      <c r="D34" t="s">
        <v>86</v>
      </c>
      <c r="E34">
        <v>3357617687</v>
      </c>
      <c r="F34">
        <v>1.9530000000000001</v>
      </c>
      <c r="G34" t="s">
        <v>87</v>
      </c>
      <c r="H34" t="s">
        <v>411</v>
      </c>
      <c r="I34">
        <v>0.44700000000000001</v>
      </c>
      <c r="J34">
        <v>7511707323</v>
      </c>
      <c r="K34">
        <f t="shared" si="0"/>
        <v>0.44698462581460724</v>
      </c>
      <c r="L34">
        <v>1.9530000000000001</v>
      </c>
      <c r="M34" s="2">
        <f t="shared" si="1"/>
        <v>2.0719965138350638</v>
      </c>
      <c r="N34" s="5">
        <f t="shared" si="2"/>
        <v>6.0930114610887713</v>
      </c>
    </row>
    <row r="35" spans="1:14" ht="15" x14ac:dyDescent="0.2">
      <c r="A35" t="s">
        <v>410</v>
      </c>
      <c r="B35">
        <v>8.15</v>
      </c>
      <c r="C35" t="s">
        <v>12</v>
      </c>
      <c r="D35" t="s">
        <v>89</v>
      </c>
      <c r="E35">
        <v>1708402224</v>
      </c>
      <c r="F35">
        <v>0.97699999999999998</v>
      </c>
      <c r="G35" t="s">
        <v>90</v>
      </c>
      <c r="H35" t="s">
        <v>411</v>
      </c>
      <c r="I35">
        <v>0.22600000000000001</v>
      </c>
      <c r="J35">
        <v>7568491398</v>
      </c>
      <c r="K35">
        <f t="shared" si="0"/>
        <v>0.22572559499128864</v>
      </c>
      <c r="L35">
        <v>0.97699999999999998</v>
      </c>
      <c r="M35" s="2">
        <f t="shared" si="1"/>
        <v>0.9993530063892031</v>
      </c>
      <c r="N35" s="5">
        <f t="shared" si="2"/>
        <v>2.2879228648109642</v>
      </c>
    </row>
    <row r="36" spans="1:14" ht="15" x14ac:dyDescent="0.2">
      <c r="A36" t="s">
        <v>410</v>
      </c>
      <c r="B36">
        <v>8.15</v>
      </c>
      <c r="C36" t="s">
        <v>12</v>
      </c>
      <c r="D36" t="s">
        <v>92</v>
      </c>
      <c r="E36">
        <v>899086282</v>
      </c>
      <c r="F36">
        <v>0.48799999999999999</v>
      </c>
      <c r="G36" t="s">
        <v>93</v>
      </c>
      <c r="H36" t="s">
        <v>411</v>
      </c>
      <c r="I36">
        <v>0.11899999999999999</v>
      </c>
      <c r="J36">
        <v>7537254714</v>
      </c>
      <c r="K36">
        <f t="shared" si="0"/>
        <v>0.1192856439268267</v>
      </c>
      <c r="L36">
        <v>0.48799999999999999</v>
      </c>
      <c r="M36" s="2">
        <f t="shared" si="1"/>
        <v>0.50593460700671034</v>
      </c>
      <c r="N36" s="5">
        <f t="shared" si="2"/>
        <v>3.6751243866209724</v>
      </c>
    </row>
    <row r="37" spans="1:14" ht="15" x14ac:dyDescent="0.2">
      <c r="A37" t="s">
        <v>410</v>
      </c>
      <c r="B37">
        <v>8.15</v>
      </c>
      <c r="C37" t="s">
        <v>12</v>
      </c>
      <c r="D37" t="s">
        <v>95</v>
      </c>
      <c r="E37">
        <v>452617037</v>
      </c>
      <c r="F37">
        <v>0.24399999999999999</v>
      </c>
      <c r="G37" t="s">
        <v>96</v>
      </c>
      <c r="H37" t="s">
        <v>411</v>
      </c>
      <c r="I37">
        <v>0.06</v>
      </c>
      <c r="J37">
        <v>7481297535</v>
      </c>
      <c r="K37">
        <f t="shared" si="0"/>
        <v>6.0499804329731149E-2</v>
      </c>
      <c r="L37">
        <v>0.24399999999999999</v>
      </c>
      <c r="M37" s="2">
        <f t="shared" si="1"/>
        <v>0.24514788725844283</v>
      </c>
      <c r="N37" s="5">
        <f t="shared" si="2"/>
        <v>0.47044559772247407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412</v>
      </c>
      <c r="B2">
        <v>8.15</v>
      </c>
      <c r="C2" t="s">
        <v>99</v>
      </c>
      <c r="D2" t="s">
        <v>13</v>
      </c>
      <c r="E2">
        <v>1242732852</v>
      </c>
      <c r="F2">
        <v>1</v>
      </c>
      <c r="G2" t="s">
        <v>14</v>
      </c>
      <c r="H2" t="s">
        <v>413</v>
      </c>
      <c r="I2" t="s">
        <v>101</v>
      </c>
      <c r="J2" t="s">
        <v>101</v>
      </c>
      <c r="K2" t="s">
        <v>414</v>
      </c>
    </row>
    <row r="3" spans="1:11" ht="15" x14ac:dyDescent="0.2">
      <c r="A3" t="s">
        <v>412</v>
      </c>
      <c r="B3">
        <v>8.15</v>
      </c>
      <c r="C3" t="s">
        <v>99</v>
      </c>
      <c r="D3" t="s">
        <v>17</v>
      </c>
      <c r="E3">
        <v>2139101252</v>
      </c>
      <c r="F3">
        <v>1</v>
      </c>
      <c r="G3" t="s">
        <v>18</v>
      </c>
      <c r="H3" t="s">
        <v>413</v>
      </c>
      <c r="I3" t="s">
        <v>101</v>
      </c>
      <c r="J3" t="s">
        <v>101</v>
      </c>
      <c r="K3" t="s">
        <v>415</v>
      </c>
    </row>
    <row r="4" spans="1:11" ht="15" x14ac:dyDescent="0.2">
      <c r="A4" t="s">
        <v>412</v>
      </c>
      <c r="B4">
        <v>8.15</v>
      </c>
      <c r="C4" t="s">
        <v>99</v>
      </c>
      <c r="D4" t="s">
        <v>19</v>
      </c>
      <c r="E4">
        <v>2965490433</v>
      </c>
      <c r="F4">
        <v>1</v>
      </c>
      <c r="G4" t="s">
        <v>20</v>
      </c>
      <c r="H4" t="s">
        <v>413</v>
      </c>
      <c r="I4" t="s">
        <v>101</v>
      </c>
      <c r="J4" t="s">
        <v>101</v>
      </c>
      <c r="K4" t="s">
        <v>16</v>
      </c>
    </row>
    <row r="5" spans="1:11" ht="15" x14ac:dyDescent="0.2">
      <c r="A5" t="s">
        <v>412</v>
      </c>
      <c r="B5">
        <v>8.15</v>
      </c>
      <c r="C5" t="s">
        <v>99</v>
      </c>
      <c r="D5" t="s">
        <v>21</v>
      </c>
      <c r="E5">
        <v>3803501397</v>
      </c>
      <c r="F5">
        <v>1</v>
      </c>
      <c r="G5" t="s">
        <v>22</v>
      </c>
      <c r="H5" t="s">
        <v>413</v>
      </c>
      <c r="I5" t="s">
        <v>101</v>
      </c>
      <c r="J5" t="s">
        <v>101</v>
      </c>
      <c r="K5" t="s">
        <v>16</v>
      </c>
    </row>
    <row r="6" spans="1:11" ht="15" x14ac:dyDescent="0.2">
      <c r="A6" t="s">
        <v>412</v>
      </c>
      <c r="B6">
        <v>8.15</v>
      </c>
      <c r="C6" t="s">
        <v>99</v>
      </c>
      <c r="D6" t="s">
        <v>23</v>
      </c>
      <c r="E6">
        <v>4926074358</v>
      </c>
      <c r="F6">
        <v>1</v>
      </c>
      <c r="G6" t="s">
        <v>24</v>
      </c>
      <c r="H6" t="s">
        <v>413</v>
      </c>
      <c r="I6" t="s">
        <v>101</v>
      </c>
      <c r="J6" t="s">
        <v>101</v>
      </c>
      <c r="K6" t="s">
        <v>16</v>
      </c>
    </row>
    <row r="7" spans="1:11" ht="15" x14ac:dyDescent="0.2">
      <c r="A7" t="s">
        <v>412</v>
      </c>
      <c r="B7">
        <v>8.15</v>
      </c>
      <c r="C7" t="s">
        <v>99</v>
      </c>
      <c r="D7" t="s">
        <v>25</v>
      </c>
      <c r="E7">
        <v>5907778992</v>
      </c>
      <c r="F7">
        <v>1</v>
      </c>
      <c r="G7" t="s">
        <v>26</v>
      </c>
      <c r="H7" t="s">
        <v>413</v>
      </c>
      <c r="I7" t="s">
        <v>101</v>
      </c>
      <c r="J7" t="s">
        <v>101</v>
      </c>
      <c r="K7" t="s">
        <v>16</v>
      </c>
    </row>
    <row r="8" spans="1:11" ht="15" x14ac:dyDescent="0.2">
      <c r="A8" t="s">
        <v>412</v>
      </c>
      <c r="B8">
        <v>8.15</v>
      </c>
      <c r="C8" t="s">
        <v>99</v>
      </c>
      <c r="D8" t="s">
        <v>27</v>
      </c>
      <c r="E8">
        <v>6867412775</v>
      </c>
      <c r="F8">
        <v>1</v>
      </c>
      <c r="G8" t="s">
        <v>28</v>
      </c>
      <c r="H8" t="s">
        <v>413</v>
      </c>
      <c r="I8" t="s">
        <v>101</v>
      </c>
      <c r="J8" t="s">
        <v>101</v>
      </c>
      <c r="K8" t="s">
        <v>16</v>
      </c>
    </row>
    <row r="9" spans="1:11" ht="15" x14ac:dyDescent="0.2">
      <c r="A9" t="s">
        <v>412</v>
      </c>
      <c r="B9">
        <v>8.15</v>
      </c>
      <c r="C9" t="s">
        <v>99</v>
      </c>
      <c r="D9" t="s">
        <v>29</v>
      </c>
      <c r="E9">
        <v>7295434518</v>
      </c>
      <c r="F9">
        <v>1</v>
      </c>
      <c r="G9" t="s">
        <v>30</v>
      </c>
      <c r="H9" t="s">
        <v>413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412</v>
      </c>
      <c r="B10">
        <v>8.15</v>
      </c>
      <c r="C10" t="s">
        <v>99</v>
      </c>
      <c r="D10" t="s">
        <v>31</v>
      </c>
      <c r="E10">
        <v>7500604498</v>
      </c>
      <c r="F10">
        <v>1</v>
      </c>
      <c r="G10" t="s">
        <v>32</v>
      </c>
      <c r="H10" t="s">
        <v>413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412</v>
      </c>
      <c r="B11">
        <v>8.15</v>
      </c>
      <c r="C11" t="s">
        <v>99</v>
      </c>
      <c r="D11" t="s">
        <v>34</v>
      </c>
      <c r="E11">
        <v>7789091331</v>
      </c>
      <c r="F11">
        <v>1</v>
      </c>
      <c r="G11" t="s">
        <v>35</v>
      </c>
      <c r="H11" t="s">
        <v>413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412</v>
      </c>
      <c r="B12">
        <v>8.15</v>
      </c>
      <c r="C12" t="s">
        <v>99</v>
      </c>
      <c r="D12" t="s">
        <v>37</v>
      </c>
      <c r="E12">
        <v>8262470437</v>
      </c>
      <c r="F12">
        <v>1</v>
      </c>
      <c r="G12" t="s">
        <v>38</v>
      </c>
      <c r="H12" t="s">
        <v>413</v>
      </c>
      <c r="I12" t="s">
        <v>101</v>
      </c>
      <c r="J12" t="s">
        <v>101</v>
      </c>
      <c r="K12" t="s">
        <v>416</v>
      </c>
    </row>
    <row r="13" spans="1:11" ht="15" x14ac:dyDescent="0.2">
      <c r="A13" t="s">
        <v>412</v>
      </c>
      <c r="B13">
        <v>8.15</v>
      </c>
      <c r="C13" t="s">
        <v>99</v>
      </c>
      <c r="D13" t="s">
        <v>40</v>
      </c>
      <c r="E13">
        <v>8297480502</v>
      </c>
      <c r="F13">
        <v>1</v>
      </c>
      <c r="G13" t="s">
        <v>41</v>
      </c>
      <c r="H13" t="s">
        <v>413</v>
      </c>
      <c r="I13" t="s">
        <v>101</v>
      </c>
      <c r="J13" t="s">
        <v>101</v>
      </c>
      <c r="K13" t="s">
        <v>417</v>
      </c>
    </row>
    <row r="14" spans="1:11" ht="15" x14ac:dyDescent="0.2">
      <c r="A14" t="s">
        <v>412</v>
      </c>
      <c r="B14">
        <v>8.15</v>
      </c>
      <c r="C14" t="s">
        <v>99</v>
      </c>
      <c r="D14" t="s">
        <v>43</v>
      </c>
      <c r="E14">
        <v>1305101761</v>
      </c>
      <c r="F14">
        <v>1</v>
      </c>
      <c r="G14" t="s">
        <v>44</v>
      </c>
      <c r="H14" t="s">
        <v>413</v>
      </c>
      <c r="I14" t="s">
        <v>101</v>
      </c>
      <c r="J14" t="s">
        <v>101</v>
      </c>
      <c r="K14" t="s">
        <v>418</v>
      </c>
    </row>
    <row r="15" spans="1:11" ht="15" x14ac:dyDescent="0.2">
      <c r="A15" t="s">
        <v>412</v>
      </c>
      <c r="B15">
        <v>8.15</v>
      </c>
      <c r="C15" t="s">
        <v>99</v>
      </c>
      <c r="D15" t="s">
        <v>45</v>
      </c>
      <c r="E15">
        <v>2178291440</v>
      </c>
      <c r="F15">
        <v>1</v>
      </c>
      <c r="G15" t="s">
        <v>46</v>
      </c>
      <c r="H15" t="s">
        <v>413</v>
      </c>
      <c r="I15" t="s">
        <v>101</v>
      </c>
      <c r="J15" t="s">
        <v>101</v>
      </c>
      <c r="K15" t="s">
        <v>419</v>
      </c>
    </row>
    <row r="16" spans="1:11" ht="15" x14ac:dyDescent="0.2">
      <c r="A16" t="s">
        <v>412</v>
      </c>
      <c r="B16">
        <v>8.15</v>
      </c>
      <c r="C16" t="s">
        <v>99</v>
      </c>
      <c r="D16" t="s">
        <v>47</v>
      </c>
      <c r="E16">
        <v>2994772544</v>
      </c>
      <c r="F16">
        <v>1</v>
      </c>
      <c r="G16" t="s">
        <v>48</v>
      </c>
      <c r="H16" t="s">
        <v>413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412</v>
      </c>
      <c r="B17">
        <v>8.15</v>
      </c>
      <c r="C17" t="s">
        <v>99</v>
      </c>
      <c r="D17" t="s">
        <v>49</v>
      </c>
      <c r="E17">
        <v>4000767373</v>
      </c>
      <c r="F17">
        <v>1</v>
      </c>
      <c r="G17" t="s">
        <v>50</v>
      </c>
      <c r="H17" t="s">
        <v>413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412</v>
      </c>
      <c r="B18">
        <v>8.15</v>
      </c>
      <c r="C18" t="s">
        <v>99</v>
      </c>
      <c r="D18" t="s">
        <v>51</v>
      </c>
      <c r="E18">
        <v>5061843352</v>
      </c>
      <c r="F18">
        <v>1</v>
      </c>
      <c r="G18" t="s">
        <v>52</v>
      </c>
      <c r="H18" t="s">
        <v>413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412</v>
      </c>
      <c r="B19">
        <v>8.15</v>
      </c>
      <c r="C19" t="s">
        <v>99</v>
      </c>
      <c r="D19" t="s">
        <v>53</v>
      </c>
      <c r="E19">
        <v>5866942870</v>
      </c>
      <c r="F19">
        <v>1</v>
      </c>
      <c r="G19" t="s">
        <v>54</v>
      </c>
      <c r="H19" t="s">
        <v>413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412</v>
      </c>
      <c r="B20">
        <v>8.15</v>
      </c>
      <c r="C20" t="s">
        <v>99</v>
      </c>
      <c r="D20" t="s">
        <v>55</v>
      </c>
      <c r="E20">
        <v>6992483144</v>
      </c>
      <c r="F20">
        <v>1</v>
      </c>
      <c r="G20" t="s">
        <v>56</v>
      </c>
      <c r="H20" t="s">
        <v>413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412</v>
      </c>
      <c r="B21">
        <v>8.15</v>
      </c>
      <c r="C21" t="s">
        <v>99</v>
      </c>
      <c r="D21" t="s">
        <v>57</v>
      </c>
      <c r="E21">
        <v>7456566145</v>
      </c>
      <c r="F21">
        <v>1</v>
      </c>
      <c r="G21" t="s">
        <v>58</v>
      </c>
      <c r="H21" t="s">
        <v>413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412</v>
      </c>
      <c r="B22">
        <v>8.15</v>
      </c>
      <c r="C22" t="s">
        <v>99</v>
      </c>
      <c r="D22" t="s">
        <v>59</v>
      </c>
      <c r="E22">
        <v>8209978758</v>
      </c>
      <c r="F22">
        <v>1</v>
      </c>
      <c r="G22" t="s">
        <v>60</v>
      </c>
      <c r="H22" t="s">
        <v>413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412</v>
      </c>
      <c r="B23">
        <v>8.15</v>
      </c>
      <c r="C23" t="s">
        <v>99</v>
      </c>
      <c r="D23" t="s">
        <v>61</v>
      </c>
      <c r="E23">
        <v>7782367010</v>
      </c>
      <c r="F23">
        <v>1</v>
      </c>
      <c r="G23" t="s">
        <v>62</v>
      </c>
      <c r="H23" t="s">
        <v>413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412</v>
      </c>
      <c r="B24">
        <v>8.15</v>
      </c>
      <c r="C24" t="s">
        <v>99</v>
      </c>
      <c r="D24" t="s">
        <v>64</v>
      </c>
      <c r="E24">
        <v>8078721043</v>
      </c>
      <c r="F24">
        <v>1</v>
      </c>
      <c r="G24" t="s">
        <v>65</v>
      </c>
      <c r="H24" t="s">
        <v>413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412</v>
      </c>
      <c r="B25">
        <v>8.15</v>
      </c>
      <c r="C25" t="s">
        <v>99</v>
      </c>
      <c r="D25" t="s">
        <v>67</v>
      </c>
      <c r="E25">
        <v>8029141632</v>
      </c>
      <c r="F25">
        <v>1</v>
      </c>
      <c r="G25" t="s">
        <v>68</v>
      </c>
      <c r="H25" t="s">
        <v>413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412</v>
      </c>
      <c r="B26">
        <v>8.15</v>
      </c>
      <c r="C26" t="s">
        <v>99</v>
      </c>
      <c r="D26" t="s">
        <v>70</v>
      </c>
      <c r="E26">
        <v>1260796977</v>
      </c>
      <c r="F26">
        <v>1</v>
      </c>
      <c r="G26" t="s">
        <v>71</v>
      </c>
      <c r="H26" t="s">
        <v>413</v>
      </c>
      <c r="I26" t="s">
        <v>101</v>
      </c>
      <c r="J26" t="s">
        <v>101</v>
      </c>
      <c r="K26" t="s">
        <v>420</v>
      </c>
    </row>
    <row r="27" spans="1:11" ht="15" x14ac:dyDescent="0.2">
      <c r="A27" t="s">
        <v>412</v>
      </c>
      <c r="B27">
        <v>8.15</v>
      </c>
      <c r="C27" t="s">
        <v>99</v>
      </c>
      <c r="D27" t="s">
        <v>72</v>
      </c>
      <c r="E27">
        <v>2068880863</v>
      </c>
      <c r="F27">
        <v>1</v>
      </c>
      <c r="G27" t="s">
        <v>73</v>
      </c>
      <c r="H27" t="s">
        <v>413</v>
      </c>
      <c r="I27" t="s">
        <v>101</v>
      </c>
      <c r="J27" t="s">
        <v>101</v>
      </c>
      <c r="K27" t="s">
        <v>421</v>
      </c>
    </row>
    <row r="28" spans="1:11" ht="15" x14ac:dyDescent="0.2">
      <c r="A28" t="s">
        <v>412</v>
      </c>
      <c r="B28">
        <v>8.15</v>
      </c>
      <c r="C28" t="s">
        <v>99</v>
      </c>
      <c r="D28" t="s">
        <v>74</v>
      </c>
      <c r="E28">
        <v>2751241058</v>
      </c>
      <c r="F28">
        <v>1</v>
      </c>
      <c r="G28" t="s">
        <v>75</v>
      </c>
      <c r="H28" t="s">
        <v>413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412</v>
      </c>
      <c r="B29">
        <v>8.15</v>
      </c>
      <c r="C29" t="s">
        <v>99</v>
      </c>
      <c r="D29" t="s">
        <v>76</v>
      </c>
      <c r="E29">
        <v>3676576244</v>
      </c>
      <c r="F29">
        <v>1</v>
      </c>
      <c r="G29" t="s">
        <v>77</v>
      </c>
      <c r="H29" t="s">
        <v>413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412</v>
      </c>
      <c r="B30">
        <v>8.15</v>
      </c>
      <c r="C30" t="s">
        <v>99</v>
      </c>
      <c r="D30" t="s">
        <v>78</v>
      </c>
      <c r="E30">
        <v>4426536932</v>
      </c>
      <c r="F30">
        <v>1</v>
      </c>
      <c r="G30" t="s">
        <v>79</v>
      </c>
      <c r="H30" t="s">
        <v>413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412</v>
      </c>
      <c r="B31">
        <v>8.15</v>
      </c>
      <c r="C31" t="s">
        <v>99</v>
      </c>
      <c r="D31" t="s">
        <v>80</v>
      </c>
      <c r="E31">
        <v>5564206533</v>
      </c>
      <c r="F31">
        <v>1</v>
      </c>
      <c r="G31" t="s">
        <v>81</v>
      </c>
      <c r="H31" t="s">
        <v>413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412</v>
      </c>
      <c r="B32">
        <v>8.15</v>
      </c>
      <c r="C32" t="s">
        <v>99</v>
      </c>
      <c r="D32" t="s">
        <v>82</v>
      </c>
      <c r="E32">
        <v>6258824962</v>
      </c>
      <c r="F32">
        <v>1</v>
      </c>
      <c r="G32" t="s">
        <v>83</v>
      </c>
      <c r="H32" t="s">
        <v>413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412</v>
      </c>
      <c r="B33">
        <v>8.15</v>
      </c>
      <c r="C33" t="s">
        <v>99</v>
      </c>
      <c r="D33" t="s">
        <v>84</v>
      </c>
      <c r="E33">
        <v>6852898301</v>
      </c>
      <c r="F33">
        <v>1</v>
      </c>
      <c r="G33" t="s">
        <v>85</v>
      </c>
      <c r="H33" t="s">
        <v>413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412</v>
      </c>
      <c r="B34">
        <v>8.15</v>
      </c>
      <c r="C34" t="s">
        <v>99</v>
      </c>
      <c r="D34" t="s">
        <v>86</v>
      </c>
      <c r="E34">
        <v>7511707323</v>
      </c>
      <c r="F34">
        <v>1</v>
      </c>
      <c r="G34" t="s">
        <v>87</v>
      </c>
      <c r="H34" t="s">
        <v>413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412</v>
      </c>
      <c r="B35">
        <v>8.15</v>
      </c>
      <c r="C35" t="s">
        <v>99</v>
      </c>
      <c r="D35" t="s">
        <v>89</v>
      </c>
      <c r="E35">
        <v>7568491398</v>
      </c>
      <c r="F35">
        <v>1</v>
      </c>
      <c r="G35" t="s">
        <v>90</v>
      </c>
      <c r="H35" t="s">
        <v>413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412</v>
      </c>
      <c r="B36">
        <v>8.15</v>
      </c>
      <c r="C36" t="s">
        <v>99</v>
      </c>
      <c r="D36" t="s">
        <v>92</v>
      </c>
      <c r="E36">
        <v>7537254714</v>
      </c>
      <c r="F36">
        <v>1</v>
      </c>
      <c r="G36" t="s">
        <v>93</v>
      </c>
      <c r="H36" t="s">
        <v>413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412</v>
      </c>
      <c r="B37">
        <v>8.15</v>
      </c>
      <c r="C37" t="s">
        <v>99</v>
      </c>
      <c r="D37" t="s">
        <v>95</v>
      </c>
      <c r="E37">
        <v>7481297535</v>
      </c>
      <c r="F37">
        <v>1</v>
      </c>
      <c r="G37" t="s">
        <v>96</v>
      </c>
      <c r="H37" t="s">
        <v>413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422</v>
      </c>
      <c r="B2">
        <v>10.039999999999999</v>
      </c>
      <c r="C2" t="s">
        <v>12</v>
      </c>
      <c r="D2" t="s">
        <v>13</v>
      </c>
      <c r="E2">
        <v>2139337813</v>
      </c>
      <c r="F2">
        <v>500</v>
      </c>
      <c r="G2" t="s">
        <v>14</v>
      </c>
      <c r="H2" t="s">
        <v>423</v>
      </c>
      <c r="I2">
        <v>117.06100000000001</v>
      </c>
      <c r="J2">
        <v>18275465</v>
      </c>
      <c r="K2" t="s">
        <v>16</v>
      </c>
    </row>
    <row r="3" spans="1:11" ht="15" x14ac:dyDescent="0.2">
      <c r="A3" t="s">
        <v>422</v>
      </c>
      <c r="B3">
        <v>10.039999999999999</v>
      </c>
      <c r="C3" t="s">
        <v>12</v>
      </c>
      <c r="D3" t="s">
        <v>17</v>
      </c>
      <c r="E3">
        <v>1139542703</v>
      </c>
      <c r="F3">
        <v>250</v>
      </c>
      <c r="G3" t="s">
        <v>18</v>
      </c>
      <c r="H3" t="s">
        <v>423</v>
      </c>
      <c r="I3">
        <v>46.622999999999998</v>
      </c>
      <c r="J3">
        <v>24441817</v>
      </c>
      <c r="K3" t="s">
        <v>16</v>
      </c>
    </row>
    <row r="4" spans="1:11" ht="15" x14ac:dyDescent="0.2">
      <c r="A4" t="s">
        <v>422</v>
      </c>
      <c r="B4">
        <v>10.039999999999999</v>
      </c>
      <c r="C4" t="s">
        <v>12</v>
      </c>
      <c r="D4" t="s">
        <v>19</v>
      </c>
      <c r="E4">
        <v>639141597</v>
      </c>
      <c r="F4">
        <v>125</v>
      </c>
      <c r="G4" t="s">
        <v>20</v>
      </c>
      <c r="H4" t="s">
        <v>423</v>
      </c>
      <c r="I4">
        <v>23.420999999999999</v>
      </c>
      <c r="J4">
        <v>27289227</v>
      </c>
      <c r="K4" t="s">
        <v>16</v>
      </c>
    </row>
    <row r="5" spans="1:11" ht="15" x14ac:dyDescent="0.2">
      <c r="A5" t="s">
        <v>422</v>
      </c>
      <c r="B5">
        <v>10.039999999999999</v>
      </c>
      <c r="C5" t="s">
        <v>12</v>
      </c>
      <c r="D5" t="s">
        <v>21</v>
      </c>
      <c r="E5">
        <v>387346920</v>
      </c>
      <c r="F5">
        <v>62.5</v>
      </c>
      <c r="G5" t="s">
        <v>22</v>
      </c>
      <c r="H5" t="s">
        <v>423</v>
      </c>
      <c r="I5">
        <v>12.189</v>
      </c>
      <c r="J5">
        <v>31777615</v>
      </c>
      <c r="K5" t="s">
        <v>16</v>
      </c>
    </row>
    <row r="6" spans="1:11" ht="15" x14ac:dyDescent="0.2">
      <c r="A6" t="s">
        <v>422</v>
      </c>
      <c r="B6">
        <v>10.039999999999999</v>
      </c>
      <c r="C6" t="s">
        <v>12</v>
      </c>
      <c r="D6" t="s">
        <v>23</v>
      </c>
      <c r="E6">
        <v>242969588</v>
      </c>
      <c r="F6">
        <v>31.25</v>
      </c>
      <c r="G6" t="s">
        <v>24</v>
      </c>
      <c r="H6" t="s">
        <v>423</v>
      </c>
      <c r="I6">
        <v>6.6420000000000003</v>
      </c>
      <c r="J6">
        <v>36580588</v>
      </c>
      <c r="K6" t="s">
        <v>16</v>
      </c>
    </row>
    <row r="7" spans="1:11" ht="15" x14ac:dyDescent="0.2">
      <c r="A7" t="s">
        <v>422</v>
      </c>
      <c r="B7">
        <v>10.039999999999999</v>
      </c>
      <c r="C7" t="s">
        <v>12</v>
      </c>
      <c r="D7" t="s">
        <v>25</v>
      </c>
      <c r="E7">
        <v>147942409</v>
      </c>
      <c r="F7">
        <v>15.625</v>
      </c>
      <c r="G7" t="s">
        <v>26</v>
      </c>
      <c r="H7" t="s">
        <v>423</v>
      </c>
      <c r="I7">
        <v>3.1819999999999999</v>
      </c>
      <c r="J7">
        <v>46494187</v>
      </c>
      <c r="K7" t="s">
        <v>16</v>
      </c>
    </row>
    <row r="8" spans="1:11" ht="15" x14ac:dyDescent="0.2">
      <c r="A8" t="s">
        <v>422</v>
      </c>
      <c r="B8">
        <v>10.039999999999999</v>
      </c>
      <c r="C8" t="s">
        <v>12</v>
      </c>
      <c r="D8" t="s">
        <v>27</v>
      </c>
      <c r="E8">
        <v>94809908</v>
      </c>
      <c r="F8">
        <v>7.8129999999999997</v>
      </c>
      <c r="G8" t="s">
        <v>28</v>
      </c>
      <c r="H8" t="s">
        <v>423</v>
      </c>
      <c r="I8">
        <v>1.623</v>
      </c>
      <c r="J8">
        <v>58405804</v>
      </c>
      <c r="K8" t="s">
        <v>16</v>
      </c>
    </row>
    <row r="9" spans="1:11" ht="15" x14ac:dyDescent="0.2">
      <c r="A9" t="s">
        <v>422</v>
      </c>
      <c r="B9">
        <v>10.039999999999999</v>
      </c>
      <c r="C9" t="s">
        <v>12</v>
      </c>
      <c r="D9" t="s">
        <v>29</v>
      </c>
      <c r="E9">
        <v>54170812</v>
      </c>
      <c r="F9">
        <v>3.9060000000000001</v>
      </c>
      <c r="G9" t="s">
        <v>30</v>
      </c>
      <c r="H9" t="s">
        <v>423</v>
      </c>
      <c r="I9">
        <v>0.78600000000000003</v>
      </c>
      <c r="J9">
        <v>68879315</v>
      </c>
      <c r="K9" t="s">
        <v>16</v>
      </c>
    </row>
    <row r="10" spans="1:11" ht="15" x14ac:dyDescent="0.2">
      <c r="A10" t="s">
        <v>422</v>
      </c>
      <c r="B10">
        <v>10.039999999999999</v>
      </c>
      <c r="C10" t="s">
        <v>12</v>
      </c>
      <c r="D10" t="s">
        <v>31</v>
      </c>
      <c r="E10">
        <v>33741632</v>
      </c>
      <c r="F10">
        <v>1.9530000000000001</v>
      </c>
      <c r="G10" t="s">
        <v>32</v>
      </c>
      <c r="H10" t="s">
        <v>423</v>
      </c>
      <c r="I10">
        <v>0.437</v>
      </c>
      <c r="J10">
        <v>77201989</v>
      </c>
      <c r="K10" t="s">
        <v>424</v>
      </c>
    </row>
    <row r="11" spans="1:11" ht="15" x14ac:dyDescent="0.2">
      <c r="A11" t="s">
        <v>422</v>
      </c>
      <c r="B11">
        <v>10.039999999999999</v>
      </c>
      <c r="C11" t="s">
        <v>12</v>
      </c>
      <c r="D11" t="s">
        <v>34</v>
      </c>
      <c r="E11">
        <v>17891724</v>
      </c>
      <c r="F11">
        <v>0.97699999999999998</v>
      </c>
      <c r="G11" t="s">
        <v>35</v>
      </c>
      <c r="H11" t="s">
        <v>423</v>
      </c>
      <c r="I11">
        <v>0.216</v>
      </c>
      <c r="J11">
        <v>82715737</v>
      </c>
      <c r="K11" t="s">
        <v>16</v>
      </c>
    </row>
    <row r="12" spans="1:11" ht="15" x14ac:dyDescent="0.2">
      <c r="A12" t="s">
        <v>422</v>
      </c>
      <c r="B12">
        <v>10.039999999999999</v>
      </c>
      <c r="C12" t="s">
        <v>12</v>
      </c>
      <c r="D12" t="s">
        <v>37</v>
      </c>
      <c r="E12">
        <v>9057537</v>
      </c>
      <c r="F12">
        <v>0.48799999999999999</v>
      </c>
      <c r="G12" t="s">
        <v>38</v>
      </c>
      <c r="H12" t="s">
        <v>423</v>
      </c>
      <c r="I12">
        <v>0.105</v>
      </c>
      <c r="J12">
        <v>86583246</v>
      </c>
      <c r="K12" t="s">
        <v>16</v>
      </c>
    </row>
    <row r="13" spans="1:11" ht="15" x14ac:dyDescent="0.2">
      <c r="A13" t="s">
        <v>422</v>
      </c>
      <c r="B13">
        <v>10.039999999999999</v>
      </c>
      <c r="C13" t="s">
        <v>12</v>
      </c>
      <c r="D13" t="s">
        <v>40</v>
      </c>
      <c r="E13">
        <v>4049751</v>
      </c>
      <c r="F13">
        <v>0.24399999999999999</v>
      </c>
      <c r="G13" t="s">
        <v>41</v>
      </c>
      <c r="H13" t="s">
        <v>423</v>
      </c>
      <c r="I13">
        <v>4.5999999999999999E-2</v>
      </c>
      <c r="J13">
        <v>87183547</v>
      </c>
      <c r="K13" t="s">
        <v>16</v>
      </c>
    </row>
    <row r="14" spans="1:11" ht="15" x14ac:dyDescent="0.2">
      <c r="A14" t="s">
        <v>422</v>
      </c>
      <c r="B14">
        <v>10.039999999999999</v>
      </c>
      <c r="C14" t="s">
        <v>12</v>
      </c>
      <c r="D14" t="s">
        <v>43</v>
      </c>
      <c r="E14">
        <v>2037290702</v>
      </c>
      <c r="F14">
        <v>500</v>
      </c>
      <c r="G14" t="s">
        <v>44</v>
      </c>
      <c r="H14" t="s">
        <v>423</v>
      </c>
      <c r="I14">
        <v>114.449</v>
      </c>
      <c r="J14">
        <v>17800815</v>
      </c>
      <c r="K14" t="s">
        <v>16</v>
      </c>
    </row>
    <row r="15" spans="1:11" ht="15" x14ac:dyDescent="0.2">
      <c r="A15" t="s">
        <v>422</v>
      </c>
      <c r="B15">
        <v>10.039999999999999</v>
      </c>
      <c r="C15" t="s">
        <v>12</v>
      </c>
      <c r="D15" t="s">
        <v>45</v>
      </c>
      <c r="E15">
        <v>1047164605</v>
      </c>
      <c r="F15">
        <v>250</v>
      </c>
      <c r="G15" t="s">
        <v>46</v>
      </c>
      <c r="H15" t="s">
        <v>423</v>
      </c>
      <c r="I15">
        <v>52.701999999999998</v>
      </c>
      <c r="J15">
        <v>19869720</v>
      </c>
      <c r="K15" t="s">
        <v>16</v>
      </c>
    </row>
    <row r="16" spans="1:11" ht="15" x14ac:dyDescent="0.2">
      <c r="A16" t="s">
        <v>422</v>
      </c>
      <c r="B16">
        <v>10.039999999999999</v>
      </c>
      <c r="C16" t="s">
        <v>12</v>
      </c>
      <c r="D16" t="s">
        <v>47</v>
      </c>
      <c r="E16">
        <v>601720300</v>
      </c>
      <c r="F16">
        <v>125</v>
      </c>
      <c r="G16" t="s">
        <v>48</v>
      </c>
      <c r="H16" t="s">
        <v>423</v>
      </c>
      <c r="I16">
        <v>23.62</v>
      </c>
      <c r="J16">
        <v>25475560</v>
      </c>
      <c r="K16" t="s">
        <v>16</v>
      </c>
    </row>
    <row r="17" spans="1:11" ht="15" x14ac:dyDescent="0.2">
      <c r="A17" t="s">
        <v>422</v>
      </c>
      <c r="B17">
        <v>10.039999999999999</v>
      </c>
      <c r="C17" t="s">
        <v>12</v>
      </c>
      <c r="D17" t="s">
        <v>49</v>
      </c>
      <c r="E17">
        <v>358898616</v>
      </c>
      <c r="F17">
        <v>62.5</v>
      </c>
      <c r="G17" t="s">
        <v>50</v>
      </c>
      <c r="H17" t="s">
        <v>423</v>
      </c>
      <c r="I17">
        <v>12.404999999999999</v>
      </c>
      <c r="J17">
        <v>28932808</v>
      </c>
      <c r="K17" t="s">
        <v>16</v>
      </c>
    </row>
    <row r="18" spans="1:11" ht="15" x14ac:dyDescent="0.2">
      <c r="A18" t="s">
        <v>422</v>
      </c>
      <c r="B18">
        <v>10.039999999999999</v>
      </c>
      <c r="C18" t="s">
        <v>12</v>
      </c>
      <c r="D18" t="s">
        <v>51</v>
      </c>
      <c r="E18">
        <v>220716593</v>
      </c>
      <c r="F18">
        <v>31.25</v>
      </c>
      <c r="G18" t="s">
        <v>52</v>
      </c>
      <c r="H18" t="s">
        <v>423</v>
      </c>
      <c r="I18">
        <v>6.2880000000000003</v>
      </c>
      <c r="J18">
        <v>35101099</v>
      </c>
      <c r="K18" t="s">
        <v>16</v>
      </c>
    </row>
    <row r="19" spans="1:11" ht="15" x14ac:dyDescent="0.2">
      <c r="A19" t="s">
        <v>422</v>
      </c>
      <c r="B19">
        <v>10.039999999999999</v>
      </c>
      <c r="C19" t="s">
        <v>12</v>
      </c>
      <c r="D19" t="s">
        <v>53</v>
      </c>
      <c r="E19">
        <v>149848596</v>
      </c>
      <c r="F19">
        <v>15.625</v>
      </c>
      <c r="G19" t="s">
        <v>54</v>
      </c>
      <c r="H19" t="s">
        <v>423</v>
      </c>
      <c r="I19">
        <v>3.47</v>
      </c>
      <c r="J19">
        <v>43187487</v>
      </c>
      <c r="K19" t="s">
        <v>16</v>
      </c>
    </row>
    <row r="20" spans="1:11" ht="15" x14ac:dyDescent="0.2">
      <c r="A20" t="s">
        <v>422</v>
      </c>
      <c r="B20">
        <v>10.039999999999999</v>
      </c>
      <c r="C20" t="s">
        <v>12</v>
      </c>
      <c r="D20" t="s">
        <v>55</v>
      </c>
      <c r="E20">
        <v>87613883</v>
      </c>
      <c r="F20">
        <v>7.8129999999999997</v>
      </c>
      <c r="G20" t="s">
        <v>56</v>
      </c>
      <c r="H20" t="s">
        <v>423</v>
      </c>
      <c r="I20">
        <v>1.4419999999999999</v>
      </c>
      <c r="J20">
        <v>60777825</v>
      </c>
      <c r="K20" t="s">
        <v>16</v>
      </c>
    </row>
    <row r="21" spans="1:11" ht="15" x14ac:dyDescent="0.2">
      <c r="A21" t="s">
        <v>422</v>
      </c>
      <c r="B21">
        <v>10.039999999999999</v>
      </c>
      <c r="C21" t="s">
        <v>12</v>
      </c>
      <c r="D21" t="s">
        <v>57</v>
      </c>
      <c r="E21">
        <v>56457717</v>
      </c>
      <c r="F21">
        <v>3.9060000000000001</v>
      </c>
      <c r="G21" t="s">
        <v>58</v>
      </c>
      <c r="H21" t="s">
        <v>423</v>
      </c>
      <c r="I21">
        <v>0.80500000000000005</v>
      </c>
      <c r="J21">
        <v>70144969</v>
      </c>
      <c r="K21" t="s">
        <v>16</v>
      </c>
    </row>
    <row r="22" spans="1:11" ht="15" x14ac:dyDescent="0.2">
      <c r="A22" t="s">
        <v>422</v>
      </c>
      <c r="B22">
        <v>10.039999999999999</v>
      </c>
      <c r="C22" t="s">
        <v>12</v>
      </c>
      <c r="D22" t="s">
        <v>59</v>
      </c>
      <c r="E22">
        <v>34016597</v>
      </c>
      <c r="F22">
        <v>1.9530000000000001</v>
      </c>
      <c r="G22" t="s">
        <v>60</v>
      </c>
      <c r="H22" t="s">
        <v>423</v>
      </c>
      <c r="I22">
        <v>0.443</v>
      </c>
      <c r="J22">
        <v>76765160</v>
      </c>
      <c r="K22" t="s">
        <v>425</v>
      </c>
    </row>
    <row r="23" spans="1:11" ht="15" x14ac:dyDescent="0.2">
      <c r="A23" t="s">
        <v>422</v>
      </c>
      <c r="B23">
        <v>10.039999999999999</v>
      </c>
      <c r="C23" t="s">
        <v>12</v>
      </c>
      <c r="D23" t="s">
        <v>61</v>
      </c>
      <c r="E23">
        <v>17296787</v>
      </c>
      <c r="F23">
        <v>0.97699999999999998</v>
      </c>
      <c r="G23" t="s">
        <v>62</v>
      </c>
      <c r="H23" t="s">
        <v>423</v>
      </c>
      <c r="I23">
        <v>0.20699999999999999</v>
      </c>
      <c r="J23">
        <v>83470378</v>
      </c>
      <c r="K23" t="s">
        <v>16</v>
      </c>
    </row>
    <row r="24" spans="1:11" ht="15" x14ac:dyDescent="0.2">
      <c r="A24" t="s">
        <v>422</v>
      </c>
      <c r="B24">
        <v>10.039999999999999</v>
      </c>
      <c r="C24" t="s">
        <v>12</v>
      </c>
      <c r="D24" t="s">
        <v>64</v>
      </c>
      <c r="E24">
        <v>9979254</v>
      </c>
      <c r="F24">
        <v>0.48799999999999999</v>
      </c>
      <c r="G24" t="s">
        <v>65</v>
      </c>
      <c r="H24" t="s">
        <v>423</v>
      </c>
      <c r="I24">
        <v>0.11600000000000001</v>
      </c>
      <c r="J24">
        <v>85687406</v>
      </c>
      <c r="K24" t="s">
        <v>426</v>
      </c>
    </row>
    <row r="25" spans="1:11" ht="15" x14ac:dyDescent="0.2">
      <c r="A25" t="s">
        <v>422</v>
      </c>
      <c r="B25">
        <v>10.039999999999999</v>
      </c>
      <c r="C25" t="s">
        <v>12</v>
      </c>
      <c r="D25" t="s">
        <v>67</v>
      </c>
      <c r="E25">
        <v>4801117</v>
      </c>
      <c r="F25">
        <v>0.24399999999999999</v>
      </c>
      <c r="G25" t="s">
        <v>68</v>
      </c>
      <c r="H25" t="s">
        <v>423</v>
      </c>
      <c r="I25">
        <v>5.2999999999999999E-2</v>
      </c>
      <c r="J25">
        <v>91196249</v>
      </c>
      <c r="K25" t="s">
        <v>16</v>
      </c>
    </row>
    <row r="26" spans="1:11" ht="15" x14ac:dyDescent="0.2">
      <c r="A26" t="s">
        <v>422</v>
      </c>
      <c r="B26">
        <v>10.039999999999999</v>
      </c>
      <c r="C26" t="s">
        <v>12</v>
      </c>
      <c r="D26" t="s">
        <v>70</v>
      </c>
      <c r="E26">
        <v>1990505068</v>
      </c>
      <c r="F26">
        <v>500</v>
      </c>
      <c r="G26" t="s">
        <v>71</v>
      </c>
      <c r="H26" t="s">
        <v>423</v>
      </c>
      <c r="I26">
        <v>129.11799999999999</v>
      </c>
      <c r="J26">
        <v>15416191</v>
      </c>
      <c r="K26" t="s">
        <v>16</v>
      </c>
    </row>
    <row r="27" spans="1:11" ht="15" x14ac:dyDescent="0.2">
      <c r="A27" t="s">
        <v>422</v>
      </c>
      <c r="B27">
        <v>10.039999999999999</v>
      </c>
      <c r="C27" t="s">
        <v>12</v>
      </c>
      <c r="D27" t="s">
        <v>72</v>
      </c>
      <c r="E27">
        <v>978573334</v>
      </c>
      <c r="F27">
        <v>250</v>
      </c>
      <c r="G27" t="s">
        <v>73</v>
      </c>
      <c r="H27" t="s">
        <v>423</v>
      </c>
      <c r="I27">
        <v>53.393999999999998</v>
      </c>
      <c r="J27">
        <v>18327370</v>
      </c>
      <c r="K27" t="s">
        <v>16</v>
      </c>
    </row>
    <row r="28" spans="1:11" ht="15" x14ac:dyDescent="0.2">
      <c r="A28" t="s">
        <v>422</v>
      </c>
      <c r="B28">
        <v>10.039999999999999</v>
      </c>
      <c r="C28" t="s">
        <v>12</v>
      </c>
      <c r="D28" t="s">
        <v>74</v>
      </c>
      <c r="E28">
        <v>587514443</v>
      </c>
      <c r="F28">
        <v>125</v>
      </c>
      <c r="G28" t="s">
        <v>75</v>
      </c>
      <c r="H28" t="s">
        <v>423</v>
      </c>
      <c r="I28">
        <v>26.437000000000001</v>
      </c>
      <c r="J28">
        <v>22222792</v>
      </c>
      <c r="K28" t="s">
        <v>16</v>
      </c>
    </row>
    <row r="29" spans="1:11" ht="15" x14ac:dyDescent="0.2">
      <c r="A29" t="s">
        <v>422</v>
      </c>
      <c r="B29">
        <v>10.039999999999999</v>
      </c>
      <c r="C29" t="s">
        <v>12</v>
      </c>
      <c r="D29" t="s">
        <v>76</v>
      </c>
      <c r="E29">
        <v>355565085</v>
      </c>
      <c r="F29">
        <v>62.5</v>
      </c>
      <c r="G29" t="s">
        <v>77</v>
      </c>
      <c r="H29" t="s">
        <v>423</v>
      </c>
      <c r="I29">
        <v>12.467000000000001</v>
      </c>
      <c r="J29">
        <v>28519430</v>
      </c>
      <c r="K29" t="s">
        <v>16</v>
      </c>
    </row>
    <row r="30" spans="1:11" ht="15" x14ac:dyDescent="0.2">
      <c r="A30" t="s">
        <v>422</v>
      </c>
      <c r="B30">
        <v>10.039999999999999</v>
      </c>
      <c r="C30" t="s">
        <v>12</v>
      </c>
      <c r="D30" t="s">
        <v>78</v>
      </c>
      <c r="E30">
        <v>221911400</v>
      </c>
      <c r="F30">
        <v>31.25</v>
      </c>
      <c r="G30" t="s">
        <v>79</v>
      </c>
      <c r="H30" t="s">
        <v>423</v>
      </c>
      <c r="I30">
        <v>6.4089999999999998</v>
      </c>
      <c r="J30">
        <v>34623388</v>
      </c>
      <c r="K30" t="s">
        <v>16</v>
      </c>
    </row>
    <row r="31" spans="1:11" ht="15" x14ac:dyDescent="0.2">
      <c r="A31" t="s">
        <v>422</v>
      </c>
      <c r="B31">
        <v>10.039999999999999</v>
      </c>
      <c r="C31" t="s">
        <v>12</v>
      </c>
      <c r="D31" t="s">
        <v>80</v>
      </c>
      <c r="E31">
        <v>143734864</v>
      </c>
      <c r="F31">
        <v>15.625</v>
      </c>
      <c r="G31" t="s">
        <v>81</v>
      </c>
      <c r="H31" t="s">
        <v>423</v>
      </c>
      <c r="I31">
        <v>3.238</v>
      </c>
      <c r="J31">
        <v>44393757</v>
      </c>
      <c r="K31" t="s">
        <v>16</v>
      </c>
    </row>
    <row r="32" spans="1:11" ht="15" x14ac:dyDescent="0.2">
      <c r="A32" t="s">
        <v>422</v>
      </c>
      <c r="B32">
        <v>10.039999999999999</v>
      </c>
      <c r="C32" t="s">
        <v>12</v>
      </c>
      <c r="D32" t="s">
        <v>82</v>
      </c>
      <c r="E32">
        <v>84992111</v>
      </c>
      <c r="F32">
        <v>7.8129999999999997</v>
      </c>
      <c r="G32" t="s">
        <v>83</v>
      </c>
      <c r="H32" t="s">
        <v>423</v>
      </c>
      <c r="I32">
        <v>1.4590000000000001</v>
      </c>
      <c r="J32">
        <v>58261066</v>
      </c>
      <c r="K32" t="s">
        <v>16</v>
      </c>
    </row>
    <row r="33" spans="1:11" ht="15" x14ac:dyDescent="0.2">
      <c r="A33" t="s">
        <v>422</v>
      </c>
      <c r="B33">
        <v>10.039999999999999</v>
      </c>
      <c r="C33" t="s">
        <v>12</v>
      </c>
      <c r="D33" t="s">
        <v>84</v>
      </c>
      <c r="E33">
        <v>53262125</v>
      </c>
      <c r="F33">
        <v>3.9060000000000001</v>
      </c>
      <c r="G33" t="s">
        <v>85</v>
      </c>
      <c r="H33" t="s">
        <v>423</v>
      </c>
      <c r="I33">
        <v>0.79500000000000004</v>
      </c>
      <c r="J33">
        <v>67000200</v>
      </c>
      <c r="K33" t="s">
        <v>16</v>
      </c>
    </row>
    <row r="34" spans="1:11" ht="15" x14ac:dyDescent="0.2">
      <c r="A34" t="s">
        <v>422</v>
      </c>
      <c r="B34">
        <v>10.039999999999999</v>
      </c>
      <c r="C34" t="s">
        <v>12</v>
      </c>
      <c r="D34" t="s">
        <v>86</v>
      </c>
      <c r="E34">
        <v>35125683</v>
      </c>
      <c r="F34">
        <v>1.9530000000000001</v>
      </c>
      <c r="G34" t="s">
        <v>87</v>
      </c>
      <c r="H34" t="s">
        <v>423</v>
      </c>
      <c r="I34">
        <v>0.46100000000000002</v>
      </c>
      <c r="J34">
        <v>76240950</v>
      </c>
      <c r="K34" t="s">
        <v>427</v>
      </c>
    </row>
    <row r="35" spans="1:11" ht="15" x14ac:dyDescent="0.2">
      <c r="A35" t="s">
        <v>422</v>
      </c>
      <c r="B35">
        <v>10.039999999999999</v>
      </c>
      <c r="C35" t="s">
        <v>12</v>
      </c>
      <c r="D35" t="s">
        <v>89</v>
      </c>
      <c r="E35">
        <v>17817221</v>
      </c>
      <c r="F35">
        <v>0.97699999999999998</v>
      </c>
      <c r="G35" t="s">
        <v>90</v>
      </c>
      <c r="H35" t="s">
        <v>423</v>
      </c>
      <c r="I35">
        <v>0.216</v>
      </c>
      <c r="J35">
        <v>82635974</v>
      </c>
      <c r="K35" t="s">
        <v>16</v>
      </c>
    </row>
    <row r="36" spans="1:11" ht="15" x14ac:dyDescent="0.2">
      <c r="A36" t="s">
        <v>422</v>
      </c>
      <c r="B36">
        <v>10.039999999999999</v>
      </c>
      <c r="C36" t="s">
        <v>12</v>
      </c>
      <c r="D36" t="s">
        <v>92</v>
      </c>
      <c r="E36">
        <v>9950011</v>
      </c>
      <c r="F36">
        <v>0.48799999999999999</v>
      </c>
      <c r="G36" t="s">
        <v>93</v>
      </c>
      <c r="H36" t="s">
        <v>423</v>
      </c>
      <c r="I36">
        <v>0.11600000000000001</v>
      </c>
      <c r="J36">
        <v>85877633</v>
      </c>
      <c r="K36" t="s">
        <v>428</v>
      </c>
    </row>
    <row r="37" spans="1:11" ht="15" x14ac:dyDescent="0.2">
      <c r="A37" t="s">
        <v>422</v>
      </c>
      <c r="B37">
        <v>10.039999999999999</v>
      </c>
      <c r="C37" t="s">
        <v>12</v>
      </c>
      <c r="D37" t="s">
        <v>95</v>
      </c>
      <c r="E37">
        <v>4054178</v>
      </c>
      <c r="F37">
        <v>0.24399999999999999</v>
      </c>
      <c r="G37" t="s">
        <v>96</v>
      </c>
      <c r="H37" t="s">
        <v>423</v>
      </c>
      <c r="I37">
        <v>4.9000000000000002E-2</v>
      </c>
      <c r="J37">
        <v>83567195</v>
      </c>
      <c r="K3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115</v>
      </c>
      <c r="B2">
        <v>14.24</v>
      </c>
      <c r="C2" t="s">
        <v>12</v>
      </c>
      <c r="D2" t="s">
        <v>13</v>
      </c>
      <c r="E2">
        <v>68060155567</v>
      </c>
      <c r="F2">
        <v>500</v>
      </c>
      <c r="G2" t="s">
        <v>14</v>
      </c>
      <c r="H2" t="s">
        <v>116</v>
      </c>
      <c r="I2">
        <v>89.158000000000001</v>
      </c>
      <c r="J2">
        <v>763366192</v>
      </c>
      <c r="K2" t="s">
        <v>16</v>
      </c>
    </row>
    <row r="3" spans="1:11" ht="15" x14ac:dyDescent="0.2">
      <c r="A3" t="s">
        <v>115</v>
      </c>
      <c r="B3">
        <v>14.24</v>
      </c>
      <c r="C3" t="s">
        <v>12</v>
      </c>
      <c r="D3" t="s">
        <v>17</v>
      </c>
      <c r="E3">
        <v>44784970832</v>
      </c>
      <c r="F3">
        <v>250</v>
      </c>
      <c r="G3" t="s">
        <v>18</v>
      </c>
      <c r="H3" t="s">
        <v>116</v>
      </c>
      <c r="I3">
        <v>40.713999999999999</v>
      </c>
      <c r="J3">
        <v>1099993338</v>
      </c>
      <c r="K3" t="s">
        <v>16</v>
      </c>
    </row>
    <row r="4" spans="1:11" ht="15" x14ac:dyDescent="0.2">
      <c r="A4" t="s">
        <v>115</v>
      </c>
      <c r="B4">
        <v>14.24</v>
      </c>
      <c r="C4" t="s">
        <v>12</v>
      </c>
      <c r="D4" t="s">
        <v>19</v>
      </c>
      <c r="E4">
        <v>31768623627</v>
      </c>
      <c r="F4">
        <v>125</v>
      </c>
      <c r="G4" t="s">
        <v>20</v>
      </c>
      <c r="H4" t="s">
        <v>116</v>
      </c>
      <c r="I4">
        <v>21.013000000000002</v>
      </c>
      <c r="J4">
        <v>1511869719</v>
      </c>
      <c r="K4" t="s">
        <v>16</v>
      </c>
    </row>
    <row r="5" spans="1:11" ht="15" x14ac:dyDescent="0.2">
      <c r="A5" t="s">
        <v>115</v>
      </c>
      <c r="B5">
        <v>14.24</v>
      </c>
      <c r="C5" t="s">
        <v>12</v>
      </c>
      <c r="D5" t="s">
        <v>21</v>
      </c>
      <c r="E5">
        <v>21293771863</v>
      </c>
      <c r="F5">
        <v>62.5</v>
      </c>
      <c r="G5" t="s">
        <v>22</v>
      </c>
      <c r="H5" t="s">
        <v>116</v>
      </c>
      <c r="I5">
        <v>11.314</v>
      </c>
      <c r="J5">
        <v>1882120429</v>
      </c>
      <c r="K5" t="s">
        <v>16</v>
      </c>
    </row>
    <row r="6" spans="1:11" ht="15" x14ac:dyDescent="0.2">
      <c r="A6" t="s">
        <v>115</v>
      </c>
      <c r="B6">
        <v>14.24</v>
      </c>
      <c r="C6" t="s">
        <v>12</v>
      </c>
      <c r="D6" t="s">
        <v>23</v>
      </c>
      <c r="E6">
        <v>14693766028</v>
      </c>
      <c r="F6">
        <v>31.25</v>
      </c>
      <c r="G6" t="s">
        <v>24</v>
      </c>
      <c r="H6" t="s">
        <v>116</v>
      </c>
      <c r="I6">
        <v>6.3010000000000002</v>
      </c>
      <c r="J6">
        <v>2332031519</v>
      </c>
      <c r="K6" t="s">
        <v>16</v>
      </c>
    </row>
    <row r="7" spans="1:11" ht="15" x14ac:dyDescent="0.2">
      <c r="A7" t="s">
        <v>115</v>
      </c>
      <c r="B7">
        <v>14.24</v>
      </c>
      <c r="C7" t="s">
        <v>12</v>
      </c>
      <c r="D7" t="s">
        <v>25</v>
      </c>
      <c r="E7">
        <v>8886517721</v>
      </c>
      <c r="F7">
        <v>15.625</v>
      </c>
      <c r="G7" t="s">
        <v>26</v>
      </c>
      <c r="H7" t="s">
        <v>116</v>
      </c>
      <c r="I7">
        <v>3.2349999999999999</v>
      </c>
      <c r="J7">
        <v>2746860761</v>
      </c>
      <c r="K7" t="s">
        <v>16</v>
      </c>
    </row>
    <row r="8" spans="1:11" ht="15" x14ac:dyDescent="0.2">
      <c r="A8" t="s">
        <v>115</v>
      </c>
      <c r="B8">
        <v>14.24</v>
      </c>
      <c r="C8" t="s">
        <v>12</v>
      </c>
      <c r="D8" t="s">
        <v>27</v>
      </c>
      <c r="E8">
        <v>5162607088</v>
      </c>
      <c r="F8">
        <v>7.8129999999999997</v>
      </c>
      <c r="G8" t="s">
        <v>28</v>
      </c>
      <c r="H8" t="s">
        <v>116</v>
      </c>
      <c r="I8">
        <v>1.6759999999999999</v>
      </c>
      <c r="J8">
        <v>3080240162</v>
      </c>
      <c r="K8" t="s">
        <v>117</v>
      </c>
    </row>
    <row r="9" spans="1:11" ht="15" x14ac:dyDescent="0.2">
      <c r="A9" t="s">
        <v>115</v>
      </c>
      <c r="B9">
        <v>14.24</v>
      </c>
      <c r="C9" t="s">
        <v>12</v>
      </c>
      <c r="D9" t="s">
        <v>29</v>
      </c>
      <c r="E9">
        <v>2815805121</v>
      </c>
      <c r="F9">
        <v>3.9060000000000001</v>
      </c>
      <c r="G9" t="s">
        <v>30</v>
      </c>
      <c r="H9" t="s">
        <v>116</v>
      </c>
      <c r="I9">
        <v>0.85399999999999998</v>
      </c>
      <c r="J9">
        <v>3295655660</v>
      </c>
      <c r="K9" t="s">
        <v>118</v>
      </c>
    </row>
    <row r="10" spans="1:11" ht="15" x14ac:dyDescent="0.2">
      <c r="A10" t="s">
        <v>115</v>
      </c>
      <c r="B10">
        <v>14.24</v>
      </c>
      <c r="C10" t="s">
        <v>12</v>
      </c>
      <c r="D10" t="s">
        <v>31</v>
      </c>
      <c r="E10">
        <v>1559689307</v>
      </c>
      <c r="F10">
        <v>1.9530000000000001</v>
      </c>
      <c r="G10" t="s">
        <v>32</v>
      </c>
      <c r="H10" t="s">
        <v>116</v>
      </c>
      <c r="I10">
        <v>0.48899999999999999</v>
      </c>
      <c r="J10">
        <v>3191078228</v>
      </c>
      <c r="K10" t="s">
        <v>119</v>
      </c>
    </row>
    <row r="11" spans="1:11" ht="15" x14ac:dyDescent="0.2">
      <c r="A11" t="s">
        <v>115</v>
      </c>
      <c r="B11">
        <v>14.24</v>
      </c>
      <c r="C11" t="s">
        <v>12</v>
      </c>
      <c r="D11" t="s">
        <v>34</v>
      </c>
      <c r="E11">
        <v>823847274</v>
      </c>
      <c r="F11">
        <v>0.97699999999999998</v>
      </c>
      <c r="G11" t="s">
        <v>35</v>
      </c>
      <c r="H11" t="s">
        <v>116</v>
      </c>
      <c r="I11">
        <v>0.24199999999999999</v>
      </c>
      <c r="J11">
        <v>3408098655</v>
      </c>
      <c r="K11" t="s">
        <v>120</v>
      </c>
    </row>
    <row r="12" spans="1:11" ht="15" x14ac:dyDescent="0.2">
      <c r="A12" t="s">
        <v>115</v>
      </c>
      <c r="B12">
        <v>14.24</v>
      </c>
      <c r="C12" t="s">
        <v>12</v>
      </c>
      <c r="D12" t="s">
        <v>37</v>
      </c>
      <c r="E12">
        <v>469240672</v>
      </c>
      <c r="F12">
        <v>0.48799999999999999</v>
      </c>
      <c r="G12" t="s">
        <v>38</v>
      </c>
      <c r="H12" t="s">
        <v>116</v>
      </c>
      <c r="I12">
        <v>0.129</v>
      </c>
      <c r="J12">
        <v>3639887614</v>
      </c>
      <c r="K12" t="s">
        <v>121</v>
      </c>
    </row>
    <row r="13" spans="1:11" ht="15" x14ac:dyDescent="0.2">
      <c r="A13" t="s">
        <v>115</v>
      </c>
      <c r="B13">
        <v>14.24</v>
      </c>
      <c r="C13" t="s">
        <v>12</v>
      </c>
      <c r="D13" t="s">
        <v>40</v>
      </c>
      <c r="E13">
        <v>236154953</v>
      </c>
      <c r="F13">
        <v>0.24399999999999999</v>
      </c>
      <c r="G13" t="s">
        <v>41</v>
      </c>
      <c r="H13" t="s">
        <v>116</v>
      </c>
      <c r="I13">
        <v>6.6000000000000003E-2</v>
      </c>
      <c r="J13">
        <v>3560508819</v>
      </c>
      <c r="K13" t="s">
        <v>122</v>
      </c>
    </row>
    <row r="14" spans="1:11" ht="15" x14ac:dyDescent="0.2">
      <c r="A14" t="s">
        <v>115</v>
      </c>
      <c r="B14">
        <v>14.24</v>
      </c>
      <c r="C14" t="s">
        <v>12</v>
      </c>
      <c r="D14" t="s">
        <v>43</v>
      </c>
      <c r="E14">
        <v>66025369993</v>
      </c>
      <c r="F14">
        <v>500</v>
      </c>
      <c r="G14" t="s">
        <v>44</v>
      </c>
      <c r="H14" t="s">
        <v>116</v>
      </c>
      <c r="I14">
        <v>83.915999999999997</v>
      </c>
      <c r="J14">
        <v>786806047</v>
      </c>
      <c r="K14" t="s">
        <v>16</v>
      </c>
    </row>
    <row r="15" spans="1:11" ht="15" x14ac:dyDescent="0.2">
      <c r="A15" t="s">
        <v>115</v>
      </c>
      <c r="B15">
        <v>14.24</v>
      </c>
      <c r="C15" t="s">
        <v>12</v>
      </c>
      <c r="D15" t="s">
        <v>45</v>
      </c>
      <c r="E15">
        <v>45238097786</v>
      </c>
      <c r="F15">
        <v>250</v>
      </c>
      <c r="G15" t="s">
        <v>46</v>
      </c>
      <c r="H15" t="s">
        <v>116</v>
      </c>
      <c r="I15">
        <v>40.011000000000003</v>
      </c>
      <c r="J15">
        <v>1130639543</v>
      </c>
      <c r="K15" t="s">
        <v>16</v>
      </c>
    </row>
    <row r="16" spans="1:11" ht="15" x14ac:dyDescent="0.2">
      <c r="A16" t="s">
        <v>115</v>
      </c>
      <c r="B16">
        <v>14.24</v>
      </c>
      <c r="C16" t="s">
        <v>12</v>
      </c>
      <c r="D16" t="s">
        <v>47</v>
      </c>
      <c r="E16">
        <v>31556668888</v>
      </c>
      <c r="F16">
        <v>125</v>
      </c>
      <c r="G16" t="s">
        <v>48</v>
      </c>
      <c r="H16" t="s">
        <v>116</v>
      </c>
      <c r="I16">
        <v>21.116</v>
      </c>
      <c r="J16">
        <v>1494442262</v>
      </c>
      <c r="K16" t="s">
        <v>16</v>
      </c>
    </row>
    <row r="17" spans="1:11" ht="15" x14ac:dyDescent="0.2">
      <c r="A17" t="s">
        <v>115</v>
      </c>
      <c r="B17">
        <v>14.24</v>
      </c>
      <c r="C17" t="s">
        <v>12</v>
      </c>
      <c r="D17" t="s">
        <v>49</v>
      </c>
      <c r="E17">
        <v>21349616117</v>
      </c>
      <c r="F17">
        <v>62.5</v>
      </c>
      <c r="G17" t="s">
        <v>50</v>
      </c>
      <c r="H17" t="s">
        <v>116</v>
      </c>
      <c r="I17">
        <v>11.315</v>
      </c>
      <c r="J17">
        <v>1886815588</v>
      </c>
      <c r="K17" t="s">
        <v>16</v>
      </c>
    </row>
    <row r="18" spans="1:11" ht="15" x14ac:dyDescent="0.2">
      <c r="A18" t="s">
        <v>115</v>
      </c>
      <c r="B18">
        <v>14.24</v>
      </c>
      <c r="C18" t="s">
        <v>12</v>
      </c>
      <c r="D18" t="s">
        <v>51</v>
      </c>
      <c r="E18">
        <v>14688947652</v>
      </c>
      <c r="F18">
        <v>31.25</v>
      </c>
      <c r="G18" t="s">
        <v>52</v>
      </c>
      <c r="H18" t="s">
        <v>116</v>
      </c>
      <c r="I18">
        <v>6.06</v>
      </c>
      <c r="J18">
        <v>2424059270</v>
      </c>
      <c r="K18" t="s">
        <v>16</v>
      </c>
    </row>
    <row r="19" spans="1:11" ht="15" x14ac:dyDescent="0.2">
      <c r="A19" t="s">
        <v>115</v>
      </c>
      <c r="B19">
        <v>14.24</v>
      </c>
      <c r="C19" t="s">
        <v>12</v>
      </c>
      <c r="D19" t="s">
        <v>53</v>
      </c>
      <c r="E19">
        <v>9280832058</v>
      </c>
      <c r="F19">
        <v>15.625</v>
      </c>
      <c r="G19" t="s">
        <v>54</v>
      </c>
      <c r="H19" t="s">
        <v>116</v>
      </c>
      <c r="I19">
        <v>3.363</v>
      </c>
      <c r="J19">
        <v>2760008676</v>
      </c>
      <c r="K19" t="s">
        <v>123</v>
      </c>
    </row>
    <row r="20" spans="1:11" ht="15" x14ac:dyDescent="0.2">
      <c r="A20" t="s">
        <v>115</v>
      </c>
      <c r="B20">
        <v>14.24</v>
      </c>
      <c r="C20" t="s">
        <v>12</v>
      </c>
      <c r="D20" t="s">
        <v>55</v>
      </c>
      <c r="E20">
        <v>4798722795</v>
      </c>
      <c r="F20">
        <v>7.8129999999999997</v>
      </c>
      <c r="G20" t="s">
        <v>56</v>
      </c>
      <c r="H20" t="s">
        <v>116</v>
      </c>
      <c r="I20">
        <v>1.5509999999999999</v>
      </c>
      <c r="J20">
        <v>3093032546</v>
      </c>
      <c r="K20" t="s">
        <v>16</v>
      </c>
    </row>
    <row r="21" spans="1:11" ht="15" x14ac:dyDescent="0.2">
      <c r="A21" t="s">
        <v>115</v>
      </c>
      <c r="B21">
        <v>14.24</v>
      </c>
      <c r="C21" t="s">
        <v>12</v>
      </c>
      <c r="D21" t="s">
        <v>57</v>
      </c>
      <c r="E21">
        <v>2900718899</v>
      </c>
      <c r="F21">
        <v>3.9060000000000001</v>
      </c>
      <c r="G21" t="s">
        <v>58</v>
      </c>
      <c r="H21" t="s">
        <v>116</v>
      </c>
      <c r="I21">
        <v>0.85699999999999998</v>
      </c>
      <c r="J21">
        <v>3386036383</v>
      </c>
      <c r="K21" t="s">
        <v>124</v>
      </c>
    </row>
    <row r="22" spans="1:11" ht="15" x14ac:dyDescent="0.2">
      <c r="A22" t="s">
        <v>115</v>
      </c>
      <c r="B22">
        <v>14.24</v>
      </c>
      <c r="C22" t="s">
        <v>12</v>
      </c>
      <c r="D22" t="s">
        <v>59</v>
      </c>
      <c r="E22">
        <v>1610515418</v>
      </c>
      <c r="F22">
        <v>1.9530000000000001</v>
      </c>
      <c r="G22" t="s">
        <v>60</v>
      </c>
      <c r="H22" t="s">
        <v>116</v>
      </c>
      <c r="I22">
        <v>0.47</v>
      </c>
      <c r="J22">
        <v>3425550843</v>
      </c>
      <c r="K22" t="s">
        <v>125</v>
      </c>
    </row>
    <row r="23" spans="1:11" ht="15" x14ac:dyDescent="0.2">
      <c r="A23" t="s">
        <v>115</v>
      </c>
      <c r="B23">
        <v>14.24</v>
      </c>
      <c r="C23" t="s">
        <v>12</v>
      </c>
      <c r="D23" t="s">
        <v>61</v>
      </c>
      <c r="E23">
        <v>850898812</v>
      </c>
      <c r="F23">
        <v>0.97699999999999998</v>
      </c>
      <c r="G23" t="s">
        <v>62</v>
      </c>
      <c r="H23" t="s">
        <v>116</v>
      </c>
      <c r="I23">
        <v>0.24</v>
      </c>
      <c r="J23">
        <v>3541659188</v>
      </c>
      <c r="K23" t="s">
        <v>126</v>
      </c>
    </row>
    <row r="24" spans="1:11" ht="15" x14ac:dyDescent="0.2">
      <c r="A24" t="s">
        <v>115</v>
      </c>
      <c r="B24">
        <v>14.24</v>
      </c>
      <c r="C24" t="s">
        <v>12</v>
      </c>
      <c r="D24" t="s">
        <v>64</v>
      </c>
      <c r="E24">
        <v>459686962</v>
      </c>
      <c r="F24">
        <v>0.48799999999999999</v>
      </c>
      <c r="G24" t="s">
        <v>65</v>
      </c>
      <c r="H24" t="s">
        <v>116</v>
      </c>
      <c r="I24">
        <v>0.129</v>
      </c>
      <c r="J24">
        <v>3564038512</v>
      </c>
      <c r="K24" t="s">
        <v>127</v>
      </c>
    </row>
    <row r="25" spans="1:11" ht="15" x14ac:dyDescent="0.2">
      <c r="A25" t="s">
        <v>115</v>
      </c>
      <c r="B25">
        <v>14.24</v>
      </c>
      <c r="C25" t="s">
        <v>12</v>
      </c>
      <c r="D25" t="s">
        <v>67</v>
      </c>
      <c r="E25">
        <v>242806592</v>
      </c>
      <c r="F25">
        <v>0.24399999999999999</v>
      </c>
      <c r="G25" t="s">
        <v>68</v>
      </c>
      <c r="H25" t="s">
        <v>116</v>
      </c>
      <c r="I25">
        <v>6.8000000000000005E-2</v>
      </c>
      <c r="J25">
        <v>3549643032</v>
      </c>
      <c r="K25" t="s">
        <v>128</v>
      </c>
    </row>
    <row r="26" spans="1:11" ht="15" x14ac:dyDescent="0.2">
      <c r="A26" t="s">
        <v>115</v>
      </c>
      <c r="B26">
        <v>14.24</v>
      </c>
      <c r="C26" t="s">
        <v>12</v>
      </c>
      <c r="D26" t="s">
        <v>70</v>
      </c>
      <c r="E26">
        <v>65418427383</v>
      </c>
      <c r="F26">
        <v>500</v>
      </c>
      <c r="G26" t="s">
        <v>71</v>
      </c>
      <c r="H26" t="s">
        <v>116</v>
      </c>
      <c r="I26">
        <v>86.125</v>
      </c>
      <c r="J26">
        <v>759575435</v>
      </c>
      <c r="K26" t="s">
        <v>16</v>
      </c>
    </row>
    <row r="27" spans="1:11" ht="15" x14ac:dyDescent="0.2">
      <c r="A27" t="s">
        <v>115</v>
      </c>
      <c r="B27">
        <v>14.24</v>
      </c>
      <c r="C27" t="s">
        <v>12</v>
      </c>
      <c r="D27" t="s">
        <v>72</v>
      </c>
      <c r="E27">
        <v>42986475418</v>
      </c>
      <c r="F27">
        <v>250</v>
      </c>
      <c r="G27" t="s">
        <v>73</v>
      </c>
      <c r="H27" t="s">
        <v>116</v>
      </c>
      <c r="I27">
        <v>40.448999999999998</v>
      </c>
      <c r="J27">
        <v>1062728376</v>
      </c>
      <c r="K27" t="s">
        <v>16</v>
      </c>
    </row>
    <row r="28" spans="1:11" ht="15" x14ac:dyDescent="0.2">
      <c r="A28" t="s">
        <v>115</v>
      </c>
      <c r="B28">
        <v>14.24</v>
      </c>
      <c r="C28" t="s">
        <v>12</v>
      </c>
      <c r="D28" t="s">
        <v>74</v>
      </c>
      <c r="E28">
        <v>30799140780</v>
      </c>
      <c r="F28">
        <v>125</v>
      </c>
      <c r="G28" t="s">
        <v>75</v>
      </c>
      <c r="H28" t="s">
        <v>116</v>
      </c>
      <c r="I28">
        <v>21.850999999999999</v>
      </c>
      <c r="J28">
        <v>1409515180</v>
      </c>
      <c r="K28" t="s">
        <v>16</v>
      </c>
    </row>
    <row r="29" spans="1:11" ht="15" x14ac:dyDescent="0.2">
      <c r="A29" t="s">
        <v>115</v>
      </c>
      <c r="B29">
        <v>14.24</v>
      </c>
      <c r="C29" t="s">
        <v>12</v>
      </c>
      <c r="D29" t="s">
        <v>76</v>
      </c>
      <c r="E29">
        <v>21322662600</v>
      </c>
      <c r="F29">
        <v>62.5</v>
      </c>
      <c r="G29" t="s">
        <v>77</v>
      </c>
      <c r="H29" t="s">
        <v>116</v>
      </c>
      <c r="I29">
        <v>11.273</v>
      </c>
      <c r="J29">
        <v>1891492538</v>
      </c>
      <c r="K29" t="s">
        <v>16</v>
      </c>
    </row>
    <row r="30" spans="1:11" ht="15" x14ac:dyDescent="0.2">
      <c r="A30" t="s">
        <v>115</v>
      </c>
      <c r="B30">
        <v>14.24</v>
      </c>
      <c r="C30" t="s">
        <v>12</v>
      </c>
      <c r="D30" t="s">
        <v>78</v>
      </c>
      <c r="E30">
        <v>13523229461</v>
      </c>
      <c r="F30">
        <v>31.25</v>
      </c>
      <c r="G30" t="s">
        <v>79</v>
      </c>
      <c r="H30" t="s">
        <v>116</v>
      </c>
      <c r="I30">
        <v>6.2409999999999997</v>
      </c>
      <c r="J30">
        <v>2166792308</v>
      </c>
      <c r="K30" t="s">
        <v>16</v>
      </c>
    </row>
    <row r="31" spans="1:11" ht="15" x14ac:dyDescent="0.2">
      <c r="A31" t="s">
        <v>115</v>
      </c>
      <c r="B31">
        <v>14.24</v>
      </c>
      <c r="C31" t="s">
        <v>12</v>
      </c>
      <c r="D31" t="s">
        <v>80</v>
      </c>
      <c r="E31">
        <v>8776897485</v>
      </c>
      <c r="F31">
        <v>15.625</v>
      </c>
      <c r="G31" t="s">
        <v>81</v>
      </c>
      <c r="H31" t="s">
        <v>116</v>
      </c>
      <c r="I31">
        <v>3.2469999999999999</v>
      </c>
      <c r="J31">
        <v>2702687321</v>
      </c>
      <c r="K31" t="s">
        <v>16</v>
      </c>
    </row>
    <row r="32" spans="1:11" ht="15" x14ac:dyDescent="0.2">
      <c r="A32" t="s">
        <v>115</v>
      </c>
      <c r="B32">
        <v>14.24</v>
      </c>
      <c r="C32" t="s">
        <v>12</v>
      </c>
      <c r="D32" t="s">
        <v>82</v>
      </c>
      <c r="E32">
        <v>4485485050</v>
      </c>
      <c r="F32">
        <v>7.8129999999999997</v>
      </c>
      <c r="G32" t="s">
        <v>83</v>
      </c>
      <c r="H32" t="s">
        <v>116</v>
      </c>
      <c r="I32">
        <v>1.5640000000000001</v>
      </c>
      <c r="J32">
        <v>2868482677</v>
      </c>
      <c r="K32" t="s">
        <v>16</v>
      </c>
    </row>
    <row r="33" spans="1:11" ht="15" x14ac:dyDescent="0.2">
      <c r="A33" t="s">
        <v>115</v>
      </c>
      <c r="B33">
        <v>14.24</v>
      </c>
      <c r="C33" t="s">
        <v>12</v>
      </c>
      <c r="D33" t="s">
        <v>84</v>
      </c>
      <c r="E33">
        <v>2655675631</v>
      </c>
      <c r="F33">
        <v>3.9060000000000001</v>
      </c>
      <c r="G33" t="s">
        <v>85</v>
      </c>
      <c r="H33" t="s">
        <v>116</v>
      </c>
      <c r="I33">
        <v>0.85299999999999998</v>
      </c>
      <c r="J33">
        <v>3114305682</v>
      </c>
      <c r="K33" t="s">
        <v>129</v>
      </c>
    </row>
    <row r="34" spans="1:11" ht="15" x14ac:dyDescent="0.2">
      <c r="A34" t="s">
        <v>115</v>
      </c>
      <c r="B34">
        <v>14.24</v>
      </c>
      <c r="C34" t="s">
        <v>12</v>
      </c>
      <c r="D34" t="s">
        <v>86</v>
      </c>
      <c r="E34">
        <v>1680177858</v>
      </c>
      <c r="F34">
        <v>1.9530000000000001</v>
      </c>
      <c r="G34" t="s">
        <v>87</v>
      </c>
      <c r="H34" t="s">
        <v>116</v>
      </c>
      <c r="I34">
        <v>0.49</v>
      </c>
      <c r="J34">
        <v>3430975291</v>
      </c>
      <c r="K34" t="s">
        <v>130</v>
      </c>
    </row>
    <row r="35" spans="1:11" ht="15" x14ac:dyDescent="0.2">
      <c r="A35" t="s">
        <v>115</v>
      </c>
      <c r="B35">
        <v>14.24</v>
      </c>
      <c r="C35" t="s">
        <v>12</v>
      </c>
      <c r="D35" t="s">
        <v>89</v>
      </c>
      <c r="E35">
        <v>830015691</v>
      </c>
      <c r="F35">
        <v>0.97699999999999998</v>
      </c>
      <c r="G35" t="s">
        <v>90</v>
      </c>
      <c r="H35" t="s">
        <v>116</v>
      </c>
      <c r="I35">
        <v>0.24299999999999999</v>
      </c>
      <c r="J35">
        <v>3411771652</v>
      </c>
      <c r="K35" t="s">
        <v>131</v>
      </c>
    </row>
    <row r="36" spans="1:11" ht="15" x14ac:dyDescent="0.2">
      <c r="A36" t="s">
        <v>115</v>
      </c>
      <c r="B36">
        <v>14.24</v>
      </c>
      <c r="C36" t="s">
        <v>12</v>
      </c>
      <c r="D36" t="s">
        <v>92</v>
      </c>
      <c r="E36">
        <v>438719838</v>
      </c>
      <c r="F36">
        <v>0.48799999999999999</v>
      </c>
      <c r="G36" t="s">
        <v>93</v>
      </c>
      <c r="H36" t="s">
        <v>116</v>
      </c>
      <c r="I36">
        <v>0.13</v>
      </c>
      <c r="J36">
        <v>3365081354</v>
      </c>
      <c r="K36" t="s">
        <v>132</v>
      </c>
    </row>
    <row r="37" spans="1:11" ht="15" x14ac:dyDescent="0.2">
      <c r="A37" t="s">
        <v>115</v>
      </c>
      <c r="B37">
        <v>14.24</v>
      </c>
      <c r="C37" t="s">
        <v>12</v>
      </c>
      <c r="D37" t="s">
        <v>95</v>
      </c>
      <c r="E37">
        <v>227448353</v>
      </c>
      <c r="F37">
        <v>0.24399999999999999</v>
      </c>
      <c r="G37" t="s">
        <v>96</v>
      </c>
      <c r="H37" t="s">
        <v>116</v>
      </c>
      <c r="I37">
        <v>6.8000000000000005E-2</v>
      </c>
      <c r="J37">
        <v>3346592152</v>
      </c>
      <c r="K37" t="s">
        <v>133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429</v>
      </c>
      <c r="B2">
        <v>10.039999999999999</v>
      </c>
      <c r="C2" t="s">
        <v>99</v>
      </c>
      <c r="D2" t="s">
        <v>13</v>
      </c>
      <c r="E2">
        <v>18275465</v>
      </c>
      <c r="F2">
        <v>1</v>
      </c>
      <c r="G2" t="s">
        <v>14</v>
      </c>
      <c r="H2" t="s">
        <v>430</v>
      </c>
      <c r="I2" t="s">
        <v>101</v>
      </c>
      <c r="J2" t="s">
        <v>101</v>
      </c>
      <c r="K2" t="s">
        <v>431</v>
      </c>
    </row>
    <row r="3" spans="1:11" ht="15" x14ac:dyDescent="0.2">
      <c r="A3" t="s">
        <v>429</v>
      </c>
      <c r="B3">
        <v>10.039999999999999</v>
      </c>
      <c r="C3" t="s">
        <v>99</v>
      </c>
      <c r="D3" t="s">
        <v>17</v>
      </c>
      <c r="E3">
        <v>24441817</v>
      </c>
      <c r="F3">
        <v>1</v>
      </c>
      <c r="G3" t="s">
        <v>18</v>
      </c>
      <c r="H3" t="s">
        <v>430</v>
      </c>
      <c r="I3" t="s">
        <v>101</v>
      </c>
      <c r="J3" t="s">
        <v>101</v>
      </c>
      <c r="K3" t="s">
        <v>432</v>
      </c>
    </row>
    <row r="4" spans="1:11" ht="15" x14ac:dyDescent="0.2">
      <c r="A4" t="s">
        <v>429</v>
      </c>
      <c r="B4">
        <v>10.039999999999999</v>
      </c>
      <c r="C4" t="s">
        <v>99</v>
      </c>
      <c r="D4" t="s">
        <v>19</v>
      </c>
      <c r="E4">
        <v>27289227</v>
      </c>
      <c r="F4">
        <v>1</v>
      </c>
      <c r="G4" t="s">
        <v>20</v>
      </c>
      <c r="H4" t="s">
        <v>430</v>
      </c>
      <c r="I4" t="s">
        <v>101</v>
      </c>
      <c r="J4" t="s">
        <v>101</v>
      </c>
      <c r="K4" t="s">
        <v>16</v>
      </c>
    </row>
    <row r="5" spans="1:11" ht="15" x14ac:dyDescent="0.2">
      <c r="A5" t="s">
        <v>429</v>
      </c>
      <c r="B5">
        <v>10.039999999999999</v>
      </c>
      <c r="C5" t="s">
        <v>99</v>
      </c>
      <c r="D5" t="s">
        <v>21</v>
      </c>
      <c r="E5">
        <v>31777615</v>
      </c>
      <c r="F5">
        <v>1</v>
      </c>
      <c r="G5" t="s">
        <v>22</v>
      </c>
      <c r="H5" t="s">
        <v>430</v>
      </c>
      <c r="I5" t="s">
        <v>101</v>
      </c>
      <c r="J5" t="s">
        <v>101</v>
      </c>
      <c r="K5" t="s">
        <v>16</v>
      </c>
    </row>
    <row r="6" spans="1:11" ht="15" x14ac:dyDescent="0.2">
      <c r="A6" t="s">
        <v>429</v>
      </c>
      <c r="B6">
        <v>10.039999999999999</v>
      </c>
      <c r="C6" t="s">
        <v>99</v>
      </c>
      <c r="D6" t="s">
        <v>23</v>
      </c>
      <c r="E6">
        <v>36580588</v>
      </c>
      <c r="F6">
        <v>1</v>
      </c>
      <c r="G6" t="s">
        <v>24</v>
      </c>
      <c r="H6" t="s">
        <v>430</v>
      </c>
      <c r="I6" t="s">
        <v>101</v>
      </c>
      <c r="J6" t="s">
        <v>101</v>
      </c>
      <c r="K6" t="s">
        <v>16</v>
      </c>
    </row>
    <row r="7" spans="1:11" ht="15" x14ac:dyDescent="0.2">
      <c r="A7" t="s">
        <v>429</v>
      </c>
      <c r="B7">
        <v>10.039999999999999</v>
      </c>
      <c r="C7" t="s">
        <v>99</v>
      </c>
      <c r="D7" t="s">
        <v>25</v>
      </c>
      <c r="E7">
        <v>46494187</v>
      </c>
      <c r="F7">
        <v>1</v>
      </c>
      <c r="G7" t="s">
        <v>26</v>
      </c>
      <c r="H7" t="s">
        <v>430</v>
      </c>
      <c r="I7" t="s">
        <v>101</v>
      </c>
      <c r="J7" t="s">
        <v>101</v>
      </c>
      <c r="K7" t="s">
        <v>16</v>
      </c>
    </row>
    <row r="8" spans="1:11" ht="15" x14ac:dyDescent="0.2">
      <c r="A8" t="s">
        <v>429</v>
      </c>
      <c r="B8">
        <v>10.039999999999999</v>
      </c>
      <c r="C8" t="s">
        <v>99</v>
      </c>
      <c r="D8" t="s">
        <v>27</v>
      </c>
      <c r="E8">
        <v>58405804</v>
      </c>
      <c r="F8">
        <v>1</v>
      </c>
      <c r="G8" t="s">
        <v>28</v>
      </c>
      <c r="H8" t="s">
        <v>430</v>
      </c>
      <c r="I8" t="s">
        <v>101</v>
      </c>
      <c r="J8" t="s">
        <v>101</v>
      </c>
      <c r="K8" t="s">
        <v>16</v>
      </c>
    </row>
    <row r="9" spans="1:11" ht="15" x14ac:dyDescent="0.2">
      <c r="A9" t="s">
        <v>429</v>
      </c>
      <c r="B9">
        <v>10.039999999999999</v>
      </c>
      <c r="C9" t="s">
        <v>99</v>
      </c>
      <c r="D9" t="s">
        <v>29</v>
      </c>
      <c r="E9">
        <v>68879315</v>
      </c>
      <c r="F9">
        <v>1</v>
      </c>
      <c r="G9" t="s">
        <v>30</v>
      </c>
      <c r="H9" t="s">
        <v>430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429</v>
      </c>
      <c r="B10">
        <v>10.039999999999999</v>
      </c>
      <c r="C10" t="s">
        <v>99</v>
      </c>
      <c r="D10" t="s">
        <v>31</v>
      </c>
      <c r="E10">
        <v>77201989</v>
      </c>
      <c r="F10">
        <v>1</v>
      </c>
      <c r="G10" t="s">
        <v>32</v>
      </c>
      <c r="H10" t="s">
        <v>430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429</v>
      </c>
      <c r="B11">
        <v>10.039999999999999</v>
      </c>
      <c r="C11" t="s">
        <v>99</v>
      </c>
      <c r="D11" t="s">
        <v>34</v>
      </c>
      <c r="E11">
        <v>82715737</v>
      </c>
      <c r="F11">
        <v>1</v>
      </c>
      <c r="G11" t="s">
        <v>35</v>
      </c>
      <c r="H11" t="s">
        <v>430</v>
      </c>
      <c r="I11" t="s">
        <v>101</v>
      </c>
      <c r="J11" t="s">
        <v>101</v>
      </c>
      <c r="K11" t="s">
        <v>433</v>
      </c>
    </row>
    <row r="12" spans="1:11" ht="15" x14ac:dyDescent="0.2">
      <c r="A12" t="s">
        <v>429</v>
      </c>
      <c r="B12">
        <v>10.039999999999999</v>
      </c>
      <c r="C12" t="s">
        <v>99</v>
      </c>
      <c r="D12" t="s">
        <v>37</v>
      </c>
      <c r="E12">
        <v>86583246</v>
      </c>
      <c r="F12">
        <v>1</v>
      </c>
      <c r="G12" t="s">
        <v>38</v>
      </c>
      <c r="H12" t="s">
        <v>430</v>
      </c>
      <c r="I12" t="s">
        <v>101</v>
      </c>
      <c r="J12" t="s">
        <v>101</v>
      </c>
      <c r="K12" t="s">
        <v>434</v>
      </c>
    </row>
    <row r="13" spans="1:11" ht="15" x14ac:dyDescent="0.2">
      <c r="A13" t="s">
        <v>429</v>
      </c>
      <c r="B13">
        <v>10.039999999999999</v>
      </c>
      <c r="C13" t="s">
        <v>99</v>
      </c>
      <c r="D13" t="s">
        <v>40</v>
      </c>
      <c r="E13">
        <v>87183547</v>
      </c>
      <c r="F13">
        <v>1</v>
      </c>
      <c r="G13" t="s">
        <v>41</v>
      </c>
      <c r="H13" t="s">
        <v>430</v>
      </c>
      <c r="I13" t="s">
        <v>101</v>
      </c>
      <c r="J13" t="s">
        <v>101</v>
      </c>
      <c r="K13" t="s">
        <v>435</v>
      </c>
    </row>
    <row r="14" spans="1:11" ht="15" x14ac:dyDescent="0.2">
      <c r="A14" t="s">
        <v>429</v>
      </c>
      <c r="B14">
        <v>10.039999999999999</v>
      </c>
      <c r="C14" t="s">
        <v>99</v>
      </c>
      <c r="D14" t="s">
        <v>43</v>
      </c>
      <c r="E14">
        <v>17800815</v>
      </c>
      <c r="F14">
        <v>1</v>
      </c>
      <c r="G14" t="s">
        <v>44</v>
      </c>
      <c r="H14" t="s">
        <v>430</v>
      </c>
      <c r="I14" t="s">
        <v>101</v>
      </c>
      <c r="J14" t="s">
        <v>101</v>
      </c>
      <c r="K14" t="s">
        <v>436</v>
      </c>
    </row>
    <row r="15" spans="1:11" ht="15" x14ac:dyDescent="0.2">
      <c r="A15" t="s">
        <v>429</v>
      </c>
      <c r="B15">
        <v>10.039999999999999</v>
      </c>
      <c r="C15" t="s">
        <v>99</v>
      </c>
      <c r="D15" t="s">
        <v>45</v>
      </c>
      <c r="E15">
        <v>19869720</v>
      </c>
      <c r="F15">
        <v>1</v>
      </c>
      <c r="G15" t="s">
        <v>46</v>
      </c>
      <c r="H15" t="s">
        <v>430</v>
      </c>
      <c r="I15" t="s">
        <v>101</v>
      </c>
      <c r="J15" t="s">
        <v>101</v>
      </c>
      <c r="K15" t="s">
        <v>437</v>
      </c>
    </row>
    <row r="16" spans="1:11" ht="15" x14ac:dyDescent="0.2">
      <c r="A16" t="s">
        <v>429</v>
      </c>
      <c r="B16">
        <v>10.039999999999999</v>
      </c>
      <c r="C16" t="s">
        <v>99</v>
      </c>
      <c r="D16" t="s">
        <v>47</v>
      </c>
      <c r="E16">
        <v>25475560</v>
      </c>
      <c r="F16">
        <v>1</v>
      </c>
      <c r="G16" t="s">
        <v>48</v>
      </c>
      <c r="H16" t="s">
        <v>430</v>
      </c>
      <c r="I16" t="s">
        <v>101</v>
      </c>
      <c r="J16" t="s">
        <v>101</v>
      </c>
      <c r="K16" t="s">
        <v>438</v>
      </c>
    </row>
    <row r="17" spans="1:11" ht="15" x14ac:dyDescent="0.2">
      <c r="A17" t="s">
        <v>429</v>
      </c>
      <c r="B17">
        <v>10.039999999999999</v>
      </c>
      <c r="C17" t="s">
        <v>99</v>
      </c>
      <c r="D17" t="s">
        <v>49</v>
      </c>
      <c r="E17">
        <v>28932808</v>
      </c>
      <c r="F17">
        <v>1</v>
      </c>
      <c r="G17" t="s">
        <v>50</v>
      </c>
      <c r="H17" t="s">
        <v>430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429</v>
      </c>
      <c r="B18">
        <v>10.039999999999999</v>
      </c>
      <c r="C18" t="s">
        <v>99</v>
      </c>
      <c r="D18" t="s">
        <v>51</v>
      </c>
      <c r="E18">
        <v>35101099</v>
      </c>
      <c r="F18">
        <v>1</v>
      </c>
      <c r="G18" t="s">
        <v>52</v>
      </c>
      <c r="H18" t="s">
        <v>430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429</v>
      </c>
      <c r="B19">
        <v>10.039999999999999</v>
      </c>
      <c r="C19" t="s">
        <v>99</v>
      </c>
      <c r="D19" t="s">
        <v>53</v>
      </c>
      <c r="E19">
        <v>43187487</v>
      </c>
      <c r="F19">
        <v>1</v>
      </c>
      <c r="G19" t="s">
        <v>54</v>
      </c>
      <c r="H19" t="s">
        <v>430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429</v>
      </c>
      <c r="B20">
        <v>10.039999999999999</v>
      </c>
      <c r="C20" t="s">
        <v>99</v>
      </c>
      <c r="D20" t="s">
        <v>55</v>
      </c>
      <c r="E20">
        <v>60777825</v>
      </c>
      <c r="F20">
        <v>1</v>
      </c>
      <c r="G20" t="s">
        <v>56</v>
      </c>
      <c r="H20" t="s">
        <v>430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429</v>
      </c>
      <c r="B21">
        <v>10.039999999999999</v>
      </c>
      <c r="C21" t="s">
        <v>99</v>
      </c>
      <c r="D21" t="s">
        <v>57</v>
      </c>
      <c r="E21">
        <v>70144969</v>
      </c>
      <c r="F21">
        <v>1</v>
      </c>
      <c r="G21" t="s">
        <v>58</v>
      </c>
      <c r="H21" t="s">
        <v>430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429</v>
      </c>
      <c r="B22">
        <v>10.039999999999999</v>
      </c>
      <c r="C22" t="s">
        <v>99</v>
      </c>
      <c r="D22" t="s">
        <v>59</v>
      </c>
      <c r="E22">
        <v>76765160</v>
      </c>
      <c r="F22">
        <v>1</v>
      </c>
      <c r="G22" t="s">
        <v>60</v>
      </c>
      <c r="H22" t="s">
        <v>430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429</v>
      </c>
      <c r="B23">
        <v>10.039999999999999</v>
      </c>
      <c r="C23" t="s">
        <v>99</v>
      </c>
      <c r="D23" t="s">
        <v>61</v>
      </c>
      <c r="E23">
        <v>83470378</v>
      </c>
      <c r="F23">
        <v>1</v>
      </c>
      <c r="G23" t="s">
        <v>62</v>
      </c>
      <c r="H23" t="s">
        <v>430</v>
      </c>
      <c r="I23" t="s">
        <v>101</v>
      </c>
      <c r="J23" t="s">
        <v>101</v>
      </c>
      <c r="K23" t="s">
        <v>439</v>
      </c>
    </row>
    <row r="24" spans="1:11" ht="15" x14ac:dyDescent="0.2">
      <c r="A24" t="s">
        <v>429</v>
      </c>
      <c r="B24">
        <v>10.039999999999999</v>
      </c>
      <c r="C24" t="s">
        <v>99</v>
      </c>
      <c r="D24" t="s">
        <v>64</v>
      </c>
      <c r="E24">
        <v>85687406</v>
      </c>
      <c r="F24">
        <v>1</v>
      </c>
      <c r="G24" t="s">
        <v>65</v>
      </c>
      <c r="H24" t="s">
        <v>430</v>
      </c>
      <c r="I24" t="s">
        <v>101</v>
      </c>
      <c r="J24" t="s">
        <v>101</v>
      </c>
      <c r="K24" t="s">
        <v>440</v>
      </c>
    </row>
    <row r="25" spans="1:11" ht="15" x14ac:dyDescent="0.2">
      <c r="A25" t="s">
        <v>429</v>
      </c>
      <c r="B25">
        <v>10.039999999999999</v>
      </c>
      <c r="C25" t="s">
        <v>99</v>
      </c>
      <c r="D25" t="s">
        <v>67</v>
      </c>
      <c r="E25">
        <v>91196249</v>
      </c>
      <c r="F25">
        <v>1</v>
      </c>
      <c r="G25" t="s">
        <v>68</v>
      </c>
      <c r="H25" t="s">
        <v>430</v>
      </c>
      <c r="I25" t="s">
        <v>101</v>
      </c>
      <c r="J25" t="s">
        <v>101</v>
      </c>
      <c r="K25" t="s">
        <v>441</v>
      </c>
    </row>
    <row r="26" spans="1:11" ht="15" x14ac:dyDescent="0.2">
      <c r="A26" t="s">
        <v>429</v>
      </c>
      <c r="B26">
        <v>10.039999999999999</v>
      </c>
      <c r="C26" t="s">
        <v>99</v>
      </c>
      <c r="D26" t="s">
        <v>70</v>
      </c>
      <c r="E26">
        <v>15416191</v>
      </c>
      <c r="F26">
        <v>1</v>
      </c>
      <c r="G26" t="s">
        <v>71</v>
      </c>
      <c r="H26" t="s">
        <v>430</v>
      </c>
      <c r="I26" t="s">
        <v>101</v>
      </c>
      <c r="J26" t="s">
        <v>101</v>
      </c>
      <c r="K26" t="s">
        <v>442</v>
      </c>
    </row>
    <row r="27" spans="1:11" ht="15" x14ac:dyDescent="0.2">
      <c r="A27" t="s">
        <v>429</v>
      </c>
      <c r="B27">
        <v>10.039999999999999</v>
      </c>
      <c r="C27" t="s">
        <v>99</v>
      </c>
      <c r="D27" t="s">
        <v>72</v>
      </c>
      <c r="E27">
        <v>18327370</v>
      </c>
      <c r="F27">
        <v>1</v>
      </c>
      <c r="G27" t="s">
        <v>73</v>
      </c>
      <c r="H27" t="s">
        <v>430</v>
      </c>
      <c r="I27" t="s">
        <v>101</v>
      </c>
      <c r="J27" t="s">
        <v>101</v>
      </c>
      <c r="K27" t="s">
        <v>443</v>
      </c>
    </row>
    <row r="28" spans="1:11" ht="15" x14ac:dyDescent="0.2">
      <c r="A28" t="s">
        <v>429</v>
      </c>
      <c r="B28">
        <v>10.039999999999999</v>
      </c>
      <c r="C28" t="s">
        <v>99</v>
      </c>
      <c r="D28" t="s">
        <v>74</v>
      </c>
      <c r="E28">
        <v>22222792</v>
      </c>
      <c r="F28">
        <v>1</v>
      </c>
      <c r="G28" t="s">
        <v>75</v>
      </c>
      <c r="H28" t="s">
        <v>430</v>
      </c>
      <c r="I28" t="s">
        <v>101</v>
      </c>
      <c r="J28" t="s">
        <v>101</v>
      </c>
      <c r="K28" t="s">
        <v>444</v>
      </c>
    </row>
    <row r="29" spans="1:11" ht="15" x14ac:dyDescent="0.2">
      <c r="A29" t="s">
        <v>429</v>
      </c>
      <c r="B29">
        <v>10.039999999999999</v>
      </c>
      <c r="C29" t="s">
        <v>99</v>
      </c>
      <c r="D29" t="s">
        <v>76</v>
      </c>
      <c r="E29">
        <v>28519430</v>
      </c>
      <c r="F29">
        <v>1</v>
      </c>
      <c r="G29" t="s">
        <v>77</v>
      </c>
      <c r="H29" t="s">
        <v>430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429</v>
      </c>
      <c r="B30">
        <v>10.039999999999999</v>
      </c>
      <c r="C30" t="s">
        <v>99</v>
      </c>
      <c r="D30" t="s">
        <v>78</v>
      </c>
      <c r="E30">
        <v>34623388</v>
      </c>
      <c r="F30">
        <v>1</v>
      </c>
      <c r="G30" t="s">
        <v>79</v>
      </c>
      <c r="H30" t="s">
        <v>430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429</v>
      </c>
      <c r="B31">
        <v>10.039999999999999</v>
      </c>
      <c r="C31" t="s">
        <v>99</v>
      </c>
      <c r="D31" t="s">
        <v>80</v>
      </c>
      <c r="E31">
        <v>44393757</v>
      </c>
      <c r="F31">
        <v>1</v>
      </c>
      <c r="G31" t="s">
        <v>81</v>
      </c>
      <c r="H31" t="s">
        <v>430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429</v>
      </c>
      <c r="B32">
        <v>10.039999999999999</v>
      </c>
      <c r="C32" t="s">
        <v>99</v>
      </c>
      <c r="D32" t="s">
        <v>82</v>
      </c>
      <c r="E32">
        <v>58261066</v>
      </c>
      <c r="F32">
        <v>1</v>
      </c>
      <c r="G32" t="s">
        <v>83</v>
      </c>
      <c r="H32" t="s">
        <v>430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429</v>
      </c>
      <c r="B33">
        <v>10.039999999999999</v>
      </c>
      <c r="C33" t="s">
        <v>99</v>
      </c>
      <c r="D33" t="s">
        <v>84</v>
      </c>
      <c r="E33">
        <v>67000200</v>
      </c>
      <c r="F33">
        <v>1</v>
      </c>
      <c r="G33" t="s">
        <v>85</v>
      </c>
      <c r="H33" t="s">
        <v>430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429</v>
      </c>
      <c r="B34">
        <v>10.039999999999999</v>
      </c>
      <c r="C34" t="s">
        <v>99</v>
      </c>
      <c r="D34" t="s">
        <v>86</v>
      </c>
      <c r="E34">
        <v>76240950</v>
      </c>
      <c r="F34">
        <v>1</v>
      </c>
      <c r="G34" t="s">
        <v>87</v>
      </c>
      <c r="H34" t="s">
        <v>430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429</v>
      </c>
      <c r="B35">
        <v>10.039999999999999</v>
      </c>
      <c r="C35" t="s">
        <v>99</v>
      </c>
      <c r="D35" t="s">
        <v>89</v>
      </c>
      <c r="E35">
        <v>82635974</v>
      </c>
      <c r="F35">
        <v>1</v>
      </c>
      <c r="G35" t="s">
        <v>90</v>
      </c>
      <c r="H35" t="s">
        <v>430</v>
      </c>
      <c r="I35" t="s">
        <v>101</v>
      </c>
      <c r="J35" t="s">
        <v>101</v>
      </c>
      <c r="K35" t="s">
        <v>445</v>
      </c>
    </row>
    <row r="36" spans="1:11" ht="15" x14ac:dyDescent="0.2">
      <c r="A36" t="s">
        <v>429</v>
      </c>
      <c r="B36">
        <v>10.039999999999999</v>
      </c>
      <c r="C36" t="s">
        <v>99</v>
      </c>
      <c r="D36" t="s">
        <v>92</v>
      </c>
      <c r="E36">
        <v>85877633</v>
      </c>
      <c r="F36">
        <v>1</v>
      </c>
      <c r="G36" t="s">
        <v>93</v>
      </c>
      <c r="H36" t="s">
        <v>430</v>
      </c>
      <c r="I36" t="s">
        <v>101</v>
      </c>
      <c r="J36" t="s">
        <v>101</v>
      </c>
      <c r="K36" t="s">
        <v>446</v>
      </c>
    </row>
    <row r="37" spans="1:11" ht="15" x14ac:dyDescent="0.2">
      <c r="A37" t="s">
        <v>429</v>
      </c>
      <c r="B37">
        <v>10.039999999999999</v>
      </c>
      <c r="C37" t="s">
        <v>99</v>
      </c>
      <c r="D37" t="s">
        <v>95</v>
      </c>
      <c r="E37">
        <v>83567195</v>
      </c>
      <c r="F37">
        <v>1</v>
      </c>
      <c r="G37" t="s">
        <v>96</v>
      </c>
      <c r="H37" t="s">
        <v>430</v>
      </c>
      <c r="I37" t="s">
        <v>101</v>
      </c>
      <c r="J37" t="s">
        <v>101</v>
      </c>
      <c r="K37" t="s">
        <v>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448</v>
      </c>
      <c r="B2">
        <v>9.15</v>
      </c>
      <c r="C2" t="s">
        <v>12</v>
      </c>
      <c r="D2" t="s">
        <v>13</v>
      </c>
      <c r="E2">
        <v>2937933466</v>
      </c>
      <c r="F2">
        <v>500</v>
      </c>
      <c r="G2" t="s">
        <v>14</v>
      </c>
      <c r="H2" t="s">
        <v>449</v>
      </c>
      <c r="I2">
        <v>135.125</v>
      </c>
      <c r="J2">
        <v>21742277</v>
      </c>
      <c r="K2" t="s">
        <v>16</v>
      </c>
    </row>
    <row r="3" spans="1:11" ht="15" x14ac:dyDescent="0.2">
      <c r="A3" t="s">
        <v>448</v>
      </c>
      <c r="B3">
        <v>9.15</v>
      </c>
      <c r="C3" t="s">
        <v>12</v>
      </c>
      <c r="D3" t="s">
        <v>17</v>
      </c>
      <c r="E3">
        <v>1480585356</v>
      </c>
      <c r="F3">
        <v>250</v>
      </c>
      <c r="G3" t="s">
        <v>18</v>
      </c>
      <c r="H3" t="s">
        <v>449</v>
      </c>
      <c r="I3">
        <v>47.35</v>
      </c>
      <c r="J3">
        <v>31269152</v>
      </c>
      <c r="K3" t="s">
        <v>16</v>
      </c>
    </row>
    <row r="4" spans="1:11" ht="15" x14ac:dyDescent="0.2">
      <c r="A4" t="s">
        <v>448</v>
      </c>
      <c r="B4">
        <v>9.15</v>
      </c>
      <c r="C4" t="s">
        <v>12</v>
      </c>
      <c r="D4" t="s">
        <v>19</v>
      </c>
      <c r="E4">
        <v>896335707</v>
      </c>
      <c r="F4">
        <v>125</v>
      </c>
      <c r="G4" t="s">
        <v>20</v>
      </c>
      <c r="H4" t="s">
        <v>449</v>
      </c>
      <c r="I4">
        <v>21.901</v>
      </c>
      <c r="J4">
        <v>40926346</v>
      </c>
      <c r="K4" t="s">
        <v>16</v>
      </c>
    </row>
    <row r="5" spans="1:11" ht="15" x14ac:dyDescent="0.2">
      <c r="A5" t="s">
        <v>448</v>
      </c>
      <c r="B5">
        <v>9.15</v>
      </c>
      <c r="C5" t="s">
        <v>12</v>
      </c>
      <c r="D5" t="s">
        <v>21</v>
      </c>
      <c r="E5">
        <v>582303010</v>
      </c>
      <c r="F5">
        <v>62.5</v>
      </c>
      <c r="G5" t="s">
        <v>22</v>
      </c>
      <c r="H5" t="s">
        <v>449</v>
      </c>
      <c r="I5">
        <v>11.821</v>
      </c>
      <c r="J5">
        <v>49261808</v>
      </c>
      <c r="K5" t="s">
        <v>16</v>
      </c>
    </row>
    <row r="6" spans="1:11" ht="15" x14ac:dyDescent="0.2">
      <c r="A6" t="s">
        <v>448</v>
      </c>
      <c r="B6">
        <v>9.15</v>
      </c>
      <c r="C6" t="s">
        <v>12</v>
      </c>
      <c r="D6" t="s">
        <v>23</v>
      </c>
      <c r="E6">
        <v>401813233</v>
      </c>
      <c r="F6">
        <v>31.25</v>
      </c>
      <c r="G6" t="s">
        <v>24</v>
      </c>
      <c r="H6" t="s">
        <v>449</v>
      </c>
      <c r="I6">
        <v>6.12</v>
      </c>
      <c r="J6">
        <v>65650878</v>
      </c>
      <c r="K6" t="s">
        <v>16</v>
      </c>
    </row>
    <row r="7" spans="1:11" ht="15" x14ac:dyDescent="0.2">
      <c r="A7" t="s">
        <v>448</v>
      </c>
      <c r="B7">
        <v>9.15</v>
      </c>
      <c r="C7" t="s">
        <v>12</v>
      </c>
      <c r="D7" t="s">
        <v>25</v>
      </c>
      <c r="E7">
        <v>274429011</v>
      </c>
      <c r="F7">
        <v>15.625</v>
      </c>
      <c r="G7" t="s">
        <v>26</v>
      </c>
      <c r="H7" t="s">
        <v>449</v>
      </c>
      <c r="I7">
        <v>3.234</v>
      </c>
      <c r="J7">
        <v>84857716</v>
      </c>
      <c r="K7" t="s">
        <v>450</v>
      </c>
    </row>
    <row r="8" spans="1:11" ht="15" x14ac:dyDescent="0.2">
      <c r="A8" t="s">
        <v>448</v>
      </c>
      <c r="B8">
        <v>9.15</v>
      </c>
      <c r="C8" t="s">
        <v>12</v>
      </c>
      <c r="D8" t="s">
        <v>27</v>
      </c>
      <c r="E8">
        <v>167452634</v>
      </c>
      <c r="F8">
        <v>7.8129999999999997</v>
      </c>
      <c r="G8" t="s">
        <v>28</v>
      </c>
      <c r="H8" t="s">
        <v>449</v>
      </c>
      <c r="I8">
        <v>1.5960000000000001</v>
      </c>
      <c r="J8">
        <v>104920874</v>
      </c>
      <c r="K8" t="s">
        <v>451</v>
      </c>
    </row>
    <row r="9" spans="1:11" ht="15" x14ac:dyDescent="0.2">
      <c r="A9" t="s">
        <v>448</v>
      </c>
      <c r="B9">
        <v>9.15</v>
      </c>
      <c r="C9" t="s">
        <v>12</v>
      </c>
      <c r="D9" t="s">
        <v>29</v>
      </c>
      <c r="E9">
        <v>99778632</v>
      </c>
      <c r="F9">
        <v>3.9060000000000001</v>
      </c>
      <c r="G9" t="s">
        <v>30</v>
      </c>
      <c r="H9" t="s">
        <v>449</v>
      </c>
      <c r="I9">
        <v>0.79700000000000004</v>
      </c>
      <c r="J9">
        <v>125198088</v>
      </c>
      <c r="K9" t="s">
        <v>452</v>
      </c>
    </row>
    <row r="10" spans="1:11" ht="15" x14ac:dyDescent="0.2">
      <c r="A10" t="s">
        <v>448</v>
      </c>
      <c r="B10">
        <v>9.15</v>
      </c>
      <c r="C10" t="s">
        <v>12</v>
      </c>
      <c r="D10" t="s">
        <v>31</v>
      </c>
      <c r="E10">
        <v>56351828</v>
      </c>
      <c r="F10">
        <v>1.9530000000000001</v>
      </c>
      <c r="G10" t="s">
        <v>32</v>
      </c>
      <c r="H10" t="s">
        <v>449</v>
      </c>
      <c r="I10">
        <v>0.45700000000000002</v>
      </c>
      <c r="J10">
        <v>123178098</v>
      </c>
      <c r="K10" t="s">
        <v>453</v>
      </c>
    </row>
    <row r="11" spans="1:11" ht="15" x14ac:dyDescent="0.2">
      <c r="A11" t="s">
        <v>448</v>
      </c>
      <c r="B11">
        <v>9.15</v>
      </c>
      <c r="C11" t="s">
        <v>12</v>
      </c>
      <c r="D11" t="s">
        <v>34</v>
      </c>
      <c r="E11">
        <v>29832512</v>
      </c>
      <c r="F11">
        <v>0.97699999999999998</v>
      </c>
      <c r="G11" t="s">
        <v>35</v>
      </c>
      <c r="H11" t="s">
        <v>449</v>
      </c>
      <c r="I11">
        <v>0.217</v>
      </c>
      <c r="J11">
        <v>137511246</v>
      </c>
      <c r="K11" t="s">
        <v>454</v>
      </c>
    </row>
    <row r="12" spans="1:11" ht="15" x14ac:dyDescent="0.2">
      <c r="A12" t="s">
        <v>448</v>
      </c>
      <c r="B12">
        <v>9.15</v>
      </c>
      <c r="C12" t="s">
        <v>12</v>
      </c>
      <c r="D12" t="s">
        <v>37</v>
      </c>
      <c r="E12">
        <v>16869044</v>
      </c>
      <c r="F12">
        <v>0.48799999999999999</v>
      </c>
      <c r="G12" t="s">
        <v>38</v>
      </c>
      <c r="H12" t="s">
        <v>449</v>
      </c>
      <c r="I12">
        <v>0.124</v>
      </c>
      <c r="J12">
        <v>136280180</v>
      </c>
      <c r="K12" t="s">
        <v>455</v>
      </c>
    </row>
    <row r="13" spans="1:11" ht="15" x14ac:dyDescent="0.2">
      <c r="A13" t="s">
        <v>448</v>
      </c>
      <c r="B13">
        <v>9.15</v>
      </c>
      <c r="C13" t="s">
        <v>12</v>
      </c>
      <c r="D13" t="s">
        <v>40</v>
      </c>
      <c r="E13">
        <v>7969495</v>
      </c>
      <c r="F13">
        <v>0.24399999999999999</v>
      </c>
      <c r="G13" t="s">
        <v>41</v>
      </c>
      <c r="H13" t="s">
        <v>449</v>
      </c>
      <c r="I13">
        <v>5.7000000000000002E-2</v>
      </c>
      <c r="J13">
        <v>140696164</v>
      </c>
      <c r="K13" t="s">
        <v>456</v>
      </c>
    </row>
    <row r="14" spans="1:11" ht="15" x14ac:dyDescent="0.2">
      <c r="A14" t="s">
        <v>448</v>
      </c>
      <c r="B14">
        <v>9.15</v>
      </c>
      <c r="C14" t="s">
        <v>12</v>
      </c>
      <c r="D14" t="s">
        <v>43</v>
      </c>
      <c r="E14">
        <v>2641748819</v>
      </c>
      <c r="F14">
        <v>500</v>
      </c>
      <c r="G14" t="s">
        <v>44</v>
      </c>
      <c r="H14" t="s">
        <v>449</v>
      </c>
      <c r="I14">
        <v>127.315</v>
      </c>
      <c r="J14">
        <v>20749656</v>
      </c>
      <c r="K14" t="s">
        <v>16</v>
      </c>
    </row>
    <row r="15" spans="1:11" ht="15" x14ac:dyDescent="0.2">
      <c r="A15" t="s">
        <v>448</v>
      </c>
      <c r="B15">
        <v>9.15</v>
      </c>
      <c r="C15" t="s">
        <v>12</v>
      </c>
      <c r="D15" t="s">
        <v>45</v>
      </c>
      <c r="E15">
        <v>1407585375</v>
      </c>
      <c r="F15">
        <v>250</v>
      </c>
      <c r="G15" t="s">
        <v>46</v>
      </c>
      <c r="H15" t="s">
        <v>449</v>
      </c>
      <c r="I15">
        <v>47.203000000000003</v>
      </c>
      <c r="J15">
        <v>29819638</v>
      </c>
      <c r="K15" t="s">
        <v>16</v>
      </c>
    </row>
    <row r="16" spans="1:11" ht="15" x14ac:dyDescent="0.2">
      <c r="A16" t="s">
        <v>448</v>
      </c>
      <c r="B16">
        <v>9.15</v>
      </c>
      <c r="C16" t="s">
        <v>12</v>
      </c>
      <c r="D16" t="s">
        <v>47</v>
      </c>
      <c r="E16">
        <v>846658518</v>
      </c>
      <c r="F16">
        <v>125</v>
      </c>
      <c r="G16" t="s">
        <v>48</v>
      </c>
      <c r="H16" t="s">
        <v>449</v>
      </c>
      <c r="I16">
        <v>22.664999999999999</v>
      </c>
      <c r="J16">
        <v>37355906</v>
      </c>
      <c r="K16" t="s">
        <v>16</v>
      </c>
    </row>
    <row r="17" spans="1:11" ht="15" x14ac:dyDescent="0.2">
      <c r="A17" t="s">
        <v>448</v>
      </c>
      <c r="B17">
        <v>9.15</v>
      </c>
      <c r="C17" t="s">
        <v>12</v>
      </c>
      <c r="D17" t="s">
        <v>49</v>
      </c>
      <c r="E17">
        <v>531135817</v>
      </c>
      <c r="F17">
        <v>62.5</v>
      </c>
      <c r="G17" t="s">
        <v>50</v>
      </c>
      <c r="H17" t="s">
        <v>449</v>
      </c>
      <c r="I17">
        <v>11.894</v>
      </c>
      <c r="J17">
        <v>44656552</v>
      </c>
      <c r="K17" t="s">
        <v>16</v>
      </c>
    </row>
    <row r="18" spans="1:11" ht="15" x14ac:dyDescent="0.2">
      <c r="A18" t="s">
        <v>448</v>
      </c>
      <c r="B18">
        <v>9.15</v>
      </c>
      <c r="C18" t="s">
        <v>12</v>
      </c>
      <c r="D18" t="s">
        <v>51</v>
      </c>
      <c r="E18">
        <v>372996294</v>
      </c>
      <c r="F18">
        <v>31.25</v>
      </c>
      <c r="G18" t="s">
        <v>52</v>
      </c>
      <c r="H18" t="s">
        <v>449</v>
      </c>
      <c r="I18">
        <v>6.1520000000000001</v>
      </c>
      <c r="J18">
        <v>60628624</v>
      </c>
      <c r="K18" t="s">
        <v>16</v>
      </c>
    </row>
    <row r="19" spans="1:11" ht="15" x14ac:dyDescent="0.2">
      <c r="A19" t="s">
        <v>448</v>
      </c>
      <c r="B19">
        <v>9.15</v>
      </c>
      <c r="C19" t="s">
        <v>12</v>
      </c>
      <c r="D19" t="s">
        <v>53</v>
      </c>
      <c r="E19">
        <v>273914204</v>
      </c>
      <c r="F19">
        <v>15.625</v>
      </c>
      <c r="G19" t="s">
        <v>54</v>
      </c>
      <c r="H19" t="s">
        <v>449</v>
      </c>
      <c r="I19">
        <v>3.2749999999999999</v>
      </c>
      <c r="J19">
        <v>83628846</v>
      </c>
      <c r="K19" t="s">
        <v>457</v>
      </c>
    </row>
    <row r="20" spans="1:11" ht="15" x14ac:dyDescent="0.2">
      <c r="A20" t="s">
        <v>448</v>
      </c>
      <c r="B20">
        <v>9.15</v>
      </c>
      <c r="C20" t="s">
        <v>12</v>
      </c>
      <c r="D20" t="s">
        <v>55</v>
      </c>
      <c r="E20">
        <v>159836846</v>
      </c>
      <c r="F20">
        <v>7.8129999999999997</v>
      </c>
      <c r="G20" t="s">
        <v>56</v>
      </c>
      <c r="H20" t="s">
        <v>449</v>
      </c>
      <c r="I20">
        <v>1.492</v>
      </c>
      <c r="J20">
        <v>107154181</v>
      </c>
      <c r="K20" t="s">
        <v>16</v>
      </c>
    </row>
    <row r="21" spans="1:11" ht="15" x14ac:dyDescent="0.2">
      <c r="A21" t="s">
        <v>448</v>
      </c>
      <c r="B21">
        <v>9.15</v>
      </c>
      <c r="C21" t="s">
        <v>12</v>
      </c>
      <c r="D21" t="s">
        <v>57</v>
      </c>
      <c r="E21">
        <v>99605645</v>
      </c>
      <c r="F21">
        <v>3.9060000000000001</v>
      </c>
      <c r="G21" t="s">
        <v>58</v>
      </c>
      <c r="H21" t="s">
        <v>449</v>
      </c>
      <c r="I21">
        <v>0.81399999999999995</v>
      </c>
      <c r="J21">
        <v>122308768</v>
      </c>
      <c r="K21" t="s">
        <v>458</v>
      </c>
    </row>
    <row r="22" spans="1:11" ht="15" x14ac:dyDescent="0.2">
      <c r="A22" t="s">
        <v>448</v>
      </c>
      <c r="B22">
        <v>9.15</v>
      </c>
      <c r="C22" t="s">
        <v>12</v>
      </c>
      <c r="D22" t="s">
        <v>59</v>
      </c>
      <c r="E22">
        <v>57114241</v>
      </c>
      <c r="F22">
        <v>1.9530000000000001</v>
      </c>
      <c r="G22" t="s">
        <v>60</v>
      </c>
      <c r="H22" t="s">
        <v>449</v>
      </c>
      <c r="I22">
        <v>0.433</v>
      </c>
      <c r="J22">
        <v>131927372</v>
      </c>
      <c r="K22" t="s">
        <v>459</v>
      </c>
    </row>
    <row r="23" spans="1:11" ht="15" x14ac:dyDescent="0.2">
      <c r="A23" t="s">
        <v>448</v>
      </c>
      <c r="B23">
        <v>9.15</v>
      </c>
      <c r="C23" t="s">
        <v>12</v>
      </c>
      <c r="D23" t="s">
        <v>61</v>
      </c>
      <c r="E23">
        <v>30860963</v>
      </c>
      <c r="F23">
        <v>0.97699999999999998</v>
      </c>
      <c r="G23" t="s">
        <v>62</v>
      </c>
      <c r="H23" t="s">
        <v>449</v>
      </c>
      <c r="I23">
        <v>0.224</v>
      </c>
      <c r="J23">
        <v>137506953</v>
      </c>
      <c r="K23" t="s">
        <v>460</v>
      </c>
    </row>
    <row r="24" spans="1:11" ht="15" x14ac:dyDescent="0.2">
      <c r="A24" t="s">
        <v>448</v>
      </c>
      <c r="B24">
        <v>9.15</v>
      </c>
      <c r="C24" t="s">
        <v>12</v>
      </c>
      <c r="D24" t="s">
        <v>64</v>
      </c>
      <c r="E24">
        <v>17504378</v>
      </c>
      <c r="F24">
        <v>0.48799999999999999</v>
      </c>
      <c r="G24" t="s">
        <v>65</v>
      </c>
      <c r="H24" t="s">
        <v>449</v>
      </c>
      <c r="I24">
        <v>0.12</v>
      </c>
      <c r="J24">
        <v>145888405</v>
      </c>
      <c r="K24" t="s">
        <v>461</v>
      </c>
    </row>
    <row r="25" spans="1:11" ht="15" x14ac:dyDescent="0.2">
      <c r="A25" t="s">
        <v>448</v>
      </c>
      <c r="B25">
        <v>9.15</v>
      </c>
      <c r="C25" t="s">
        <v>12</v>
      </c>
      <c r="D25" t="s">
        <v>67</v>
      </c>
      <c r="E25">
        <v>8818202</v>
      </c>
      <c r="F25">
        <v>0.24399999999999999</v>
      </c>
      <c r="G25" t="s">
        <v>68</v>
      </c>
      <c r="H25" t="s">
        <v>449</v>
      </c>
      <c r="I25">
        <v>5.8999999999999997E-2</v>
      </c>
      <c r="J25">
        <v>148544352</v>
      </c>
      <c r="K25" t="s">
        <v>462</v>
      </c>
    </row>
    <row r="26" spans="1:11" ht="15" x14ac:dyDescent="0.2">
      <c r="A26" t="s">
        <v>448</v>
      </c>
      <c r="B26">
        <v>9.15</v>
      </c>
      <c r="C26" t="s">
        <v>12</v>
      </c>
      <c r="D26" t="s">
        <v>70</v>
      </c>
      <c r="E26">
        <v>2539380955</v>
      </c>
      <c r="F26">
        <v>500</v>
      </c>
      <c r="G26" t="s">
        <v>71</v>
      </c>
      <c r="H26" t="s">
        <v>449</v>
      </c>
      <c r="I26">
        <v>120.71</v>
      </c>
      <c r="J26">
        <v>21036998</v>
      </c>
      <c r="K26" t="s">
        <v>16</v>
      </c>
    </row>
    <row r="27" spans="1:11" ht="15" x14ac:dyDescent="0.2">
      <c r="A27" t="s">
        <v>448</v>
      </c>
      <c r="B27">
        <v>9.15</v>
      </c>
      <c r="C27" t="s">
        <v>12</v>
      </c>
      <c r="D27" t="s">
        <v>72</v>
      </c>
      <c r="E27">
        <v>1243038383</v>
      </c>
      <c r="F27">
        <v>250</v>
      </c>
      <c r="G27" t="s">
        <v>73</v>
      </c>
      <c r="H27" t="s">
        <v>449</v>
      </c>
      <c r="I27">
        <v>46.676000000000002</v>
      </c>
      <c r="J27">
        <v>26631076</v>
      </c>
      <c r="K27" t="s">
        <v>16</v>
      </c>
    </row>
    <row r="28" spans="1:11" ht="15" x14ac:dyDescent="0.2">
      <c r="A28" t="s">
        <v>448</v>
      </c>
      <c r="B28">
        <v>9.15</v>
      </c>
      <c r="C28" t="s">
        <v>12</v>
      </c>
      <c r="D28" t="s">
        <v>74</v>
      </c>
      <c r="E28">
        <v>788974495</v>
      </c>
      <c r="F28">
        <v>125</v>
      </c>
      <c r="G28" t="s">
        <v>75</v>
      </c>
      <c r="H28" t="s">
        <v>449</v>
      </c>
      <c r="I28">
        <v>23.437999999999999</v>
      </c>
      <c r="J28">
        <v>33662558</v>
      </c>
      <c r="K28" t="s">
        <v>16</v>
      </c>
    </row>
    <row r="29" spans="1:11" ht="15" x14ac:dyDescent="0.2">
      <c r="A29" t="s">
        <v>448</v>
      </c>
      <c r="B29">
        <v>9.15</v>
      </c>
      <c r="C29" t="s">
        <v>12</v>
      </c>
      <c r="D29" t="s">
        <v>76</v>
      </c>
      <c r="E29">
        <v>517803094</v>
      </c>
      <c r="F29">
        <v>62.5</v>
      </c>
      <c r="G29" t="s">
        <v>77</v>
      </c>
      <c r="H29" t="s">
        <v>449</v>
      </c>
      <c r="I29">
        <v>11.702</v>
      </c>
      <c r="J29">
        <v>44247955</v>
      </c>
      <c r="K29" t="s">
        <v>16</v>
      </c>
    </row>
    <row r="30" spans="1:11" ht="15" x14ac:dyDescent="0.2">
      <c r="A30" t="s">
        <v>448</v>
      </c>
      <c r="B30">
        <v>9.15</v>
      </c>
      <c r="C30" t="s">
        <v>12</v>
      </c>
      <c r="D30" t="s">
        <v>78</v>
      </c>
      <c r="E30">
        <v>360494595</v>
      </c>
      <c r="F30">
        <v>31.25</v>
      </c>
      <c r="G30" t="s">
        <v>79</v>
      </c>
      <c r="H30" t="s">
        <v>449</v>
      </c>
      <c r="I30">
        <v>6.0620000000000003</v>
      </c>
      <c r="J30">
        <v>59470323</v>
      </c>
      <c r="K30" t="s">
        <v>16</v>
      </c>
    </row>
    <row r="31" spans="1:11" ht="15" x14ac:dyDescent="0.2">
      <c r="A31" t="s">
        <v>448</v>
      </c>
      <c r="B31">
        <v>9.15</v>
      </c>
      <c r="C31" t="s">
        <v>12</v>
      </c>
      <c r="D31" t="s">
        <v>80</v>
      </c>
      <c r="E31">
        <v>260617361</v>
      </c>
      <c r="F31">
        <v>15.625</v>
      </c>
      <c r="G31" t="s">
        <v>81</v>
      </c>
      <c r="H31" t="s">
        <v>449</v>
      </c>
      <c r="I31">
        <v>3.2149999999999999</v>
      </c>
      <c r="J31">
        <v>81055863</v>
      </c>
      <c r="K31" t="s">
        <v>463</v>
      </c>
    </row>
    <row r="32" spans="1:11" ht="15" x14ac:dyDescent="0.2">
      <c r="A32" t="s">
        <v>448</v>
      </c>
      <c r="B32">
        <v>9.15</v>
      </c>
      <c r="C32" t="s">
        <v>12</v>
      </c>
      <c r="D32" t="s">
        <v>82</v>
      </c>
      <c r="E32">
        <v>155330208</v>
      </c>
      <c r="F32">
        <v>7.8129999999999997</v>
      </c>
      <c r="G32" t="s">
        <v>83</v>
      </c>
      <c r="H32" t="s">
        <v>449</v>
      </c>
      <c r="I32">
        <v>1.492</v>
      </c>
      <c r="J32">
        <v>104094651</v>
      </c>
      <c r="K32" t="s">
        <v>16</v>
      </c>
    </row>
    <row r="33" spans="1:11" ht="15" x14ac:dyDescent="0.2">
      <c r="A33" t="s">
        <v>448</v>
      </c>
      <c r="B33">
        <v>9.15</v>
      </c>
      <c r="C33" t="s">
        <v>12</v>
      </c>
      <c r="D33" t="s">
        <v>84</v>
      </c>
      <c r="E33">
        <v>98813370</v>
      </c>
      <c r="F33">
        <v>3.9060000000000001</v>
      </c>
      <c r="G33" t="s">
        <v>85</v>
      </c>
      <c r="H33" t="s">
        <v>449</v>
      </c>
      <c r="I33">
        <v>0.81200000000000006</v>
      </c>
      <c r="J33">
        <v>121695846</v>
      </c>
      <c r="K33" t="s">
        <v>464</v>
      </c>
    </row>
    <row r="34" spans="1:11" ht="15" x14ac:dyDescent="0.2">
      <c r="A34" t="s">
        <v>448</v>
      </c>
      <c r="B34">
        <v>9.15</v>
      </c>
      <c r="C34" t="s">
        <v>12</v>
      </c>
      <c r="D34" t="s">
        <v>86</v>
      </c>
      <c r="E34">
        <v>64015059</v>
      </c>
      <c r="F34">
        <v>1.9530000000000001</v>
      </c>
      <c r="G34" t="s">
        <v>87</v>
      </c>
      <c r="H34" t="s">
        <v>449</v>
      </c>
      <c r="I34">
        <v>0.46100000000000002</v>
      </c>
      <c r="J34">
        <v>138732864</v>
      </c>
      <c r="K34" t="s">
        <v>465</v>
      </c>
    </row>
    <row r="35" spans="1:11" ht="15" x14ac:dyDescent="0.2">
      <c r="A35" t="s">
        <v>448</v>
      </c>
      <c r="B35">
        <v>9.15</v>
      </c>
      <c r="C35" t="s">
        <v>12</v>
      </c>
      <c r="D35" t="s">
        <v>89</v>
      </c>
      <c r="E35">
        <v>32187025</v>
      </c>
      <c r="F35">
        <v>0.97699999999999998</v>
      </c>
      <c r="G35" t="s">
        <v>90</v>
      </c>
      <c r="H35" t="s">
        <v>449</v>
      </c>
      <c r="I35">
        <v>0.23200000000000001</v>
      </c>
      <c r="J35">
        <v>138824750</v>
      </c>
      <c r="K35" t="s">
        <v>323</v>
      </c>
    </row>
    <row r="36" spans="1:11" ht="15" x14ac:dyDescent="0.2">
      <c r="A36" t="s">
        <v>448</v>
      </c>
      <c r="B36">
        <v>9.15</v>
      </c>
      <c r="C36" t="s">
        <v>12</v>
      </c>
      <c r="D36" t="s">
        <v>92</v>
      </c>
      <c r="E36">
        <v>17413935</v>
      </c>
      <c r="F36">
        <v>0.48799999999999999</v>
      </c>
      <c r="G36" t="s">
        <v>93</v>
      </c>
      <c r="H36" t="s">
        <v>449</v>
      </c>
      <c r="I36">
        <v>0.11899999999999999</v>
      </c>
      <c r="J36">
        <v>146282706</v>
      </c>
      <c r="K36" t="s">
        <v>466</v>
      </c>
    </row>
    <row r="37" spans="1:11" ht="15" x14ac:dyDescent="0.2">
      <c r="A37" t="s">
        <v>448</v>
      </c>
      <c r="B37">
        <v>9.15</v>
      </c>
      <c r="C37" t="s">
        <v>12</v>
      </c>
      <c r="D37" t="s">
        <v>95</v>
      </c>
      <c r="E37">
        <v>7569495</v>
      </c>
      <c r="F37">
        <v>0.24399999999999999</v>
      </c>
      <c r="G37" t="s">
        <v>96</v>
      </c>
      <c r="H37" t="s">
        <v>449</v>
      </c>
      <c r="I37">
        <v>5.5E-2</v>
      </c>
      <c r="J37">
        <v>138746296</v>
      </c>
      <c r="K37" t="s">
        <v>467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468</v>
      </c>
      <c r="B2">
        <v>9.15</v>
      </c>
      <c r="C2" t="s">
        <v>99</v>
      </c>
      <c r="D2" t="s">
        <v>13</v>
      </c>
      <c r="E2">
        <v>21742277</v>
      </c>
      <c r="F2">
        <v>1</v>
      </c>
      <c r="G2" t="s">
        <v>14</v>
      </c>
      <c r="H2" t="s">
        <v>469</v>
      </c>
      <c r="I2" t="s">
        <v>101</v>
      </c>
      <c r="J2" t="s">
        <v>101</v>
      </c>
      <c r="K2" t="s">
        <v>470</v>
      </c>
    </row>
    <row r="3" spans="1:11" ht="15" x14ac:dyDescent="0.2">
      <c r="A3" t="s">
        <v>468</v>
      </c>
      <c r="B3">
        <v>9.15</v>
      </c>
      <c r="C3" t="s">
        <v>99</v>
      </c>
      <c r="D3" t="s">
        <v>17</v>
      </c>
      <c r="E3">
        <v>31269152</v>
      </c>
      <c r="F3">
        <v>1</v>
      </c>
      <c r="G3" t="s">
        <v>18</v>
      </c>
      <c r="H3" t="s">
        <v>469</v>
      </c>
      <c r="I3" t="s">
        <v>101</v>
      </c>
      <c r="J3" t="s">
        <v>101</v>
      </c>
      <c r="K3" t="s">
        <v>471</v>
      </c>
    </row>
    <row r="4" spans="1:11" ht="15" x14ac:dyDescent="0.2">
      <c r="A4" t="s">
        <v>468</v>
      </c>
      <c r="B4">
        <v>9.15</v>
      </c>
      <c r="C4" t="s">
        <v>99</v>
      </c>
      <c r="D4" t="s">
        <v>19</v>
      </c>
      <c r="E4">
        <v>40926346</v>
      </c>
      <c r="F4">
        <v>1</v>
      </c>
      <c r="G4" t="s">
        <v>20</v>
      </c>
      <c r="H4" t="s">
        <v>469</v>
      </c>
      <c r="I4" t="s">
        <v>101</v>
      </c>
      <c r="J4" t="s">
        <v>101</v>
      </c>
      <c r="K4" t="s">
        <v>472</v>
      </c>
    </row>
    <row r="5" spans="1:11" ht="15" x14ac:dyDescent="0.2">
      <c r="A5" t="s">
        <v>468</v>
      </c>
      <c r="B5">
        <v>9.15</v>
      </c>
      <c r="C5" t="s">
        <v>99</v>
      </c>
      <c r="D5" t="s">
        <v>21</v>
      </c>
      <c r="E5">
        <v>49261808</v>
      </c>
      <c r="F5">
        <v>1</v>
      </c>
      <c r="G5" t="s">
        <v>22</v>
      </c>
      <c r="H5" t="s">
        <v>469</v>
      </c>
      <c r="I5" t="s">
        <v>101</v>
      </c>
      <c r="J5" t="s">
        <v>101</v>
      </c>
      <c r="K5" t="s">
        <v>16</v>
      </c>
    </row>
    <row r="6" spans="1:11" ht="15" x14ac:dyDescent="0.2">
      <c r="A6" t="s">
        <v>468</v>
      </c>
      <c r="B6">
        <v>9.15</v>
      </c>
      <c r="C6" t="s">
        <v>99</v>
      </c>
      <c r="D6" t="s">
        <v>23</v>
      </c>
      <c r="E6">
        <v>65650878</v>
      </c>
      <c r="F6">
        <v>1</v>
      </c>
      <c r="G6" t="s">
        <v>24</v>
      </c>
      <c r="H6" t="s">
        <v>469</v>
      </c>
      <c r="I6" t="s">
        <v>101</v>
      </c>
      <c r="J6" t="s">
        <v>101</v>
      </c>
      <c r="K6" t="s">
        <v>16</v>
      </c>
    </row>
    <row r="7" spans="1:11" ht="15" x14ac:dyDescent="0.2">
      <c r="A7" t="s">
        <v>468</v>
      </c>
      <c r="B7">
        <v>9.15</v>
      </c>
      <c r="C7" t="s">
        <v>99</v>
      </c>
      <c r="D7" t="s">
        <v>25</v>
      </c>
      <c r="E7">
        <v>84857716</v>
      </c>
      <c r="F7">
        <v>1</v>
      </c>
      <c r="G7" t="s">
        <v>26</v>
      </c>
      <c r="H7" t="s">
        <v>469</v>
      </c>
      <c r="I7" t="s">
        <v>101</v>
      </c>
      <c r="J7" t="s">
        <v>101</v>
      </c>
      <c r="K7" t="s">
        <v>16</v>
      </c>
    </row>
    <row r="8" spans="1:11" ht="15" x14ac:dyDescent="0.2">
      <c r="A8" t="s">
        <v>468</v>
      </c>
      <c r="B8">
        <v>9.15</v>
      </c>
      <c r="C8" t="s">
        <v>99</v>
      </c>
      <c r="D8" t="s">
        <v>27</v>
      </c>
      <c r="E8">
        <v>104920874</v>
      </c>
      <c r="F8">
        <v>1</v>
      </c>
      <c r="G8" t="s">
        <v>28</v>
      </c>
      <c r="H8" t="s">
        <v>469</v>
      </c>
      <c r="I8" t="s">
        <v>101</v>
      </c>
      <c r="J8" t="s">
        <v>101</v>
      </c>
      <c r="K8" t="s">
        <v>16</v>
      </c>
    </row>
    <row r="9" spans="1:11" ht="15" x14ac:dyDescent="0.2">
      <c r="A9" t="s">
        <v>468</v>
      </c>
      <c r="B9">
        <v>9.15</v>
      </c>
      <c r="C9" t="s">
        <v>99</v>
      </c>
      <c r="D9" t="s">
        <v>29</v>
      </c>
      <c r="E9">
        <v>125198088</v>
      </c>
      <c r="F9">
        <v>1</v>
      </c>
      <c r="G9" t="s">
        <v>30</v>
      </c>
      <c r="H9" t="s">
        <v>469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468</v>
      </c>
      <c r="B10">
        <v>9.15</v>
      </c>
      <c r="C10" t="s">
        <v>99</v>
      </c>
      <c r="D10" t="s">
        <v>31</v>
      </c>
      <c r="E10">
        <v>123178098</v>
      </c>
      <c r="F10">
        <v>1</v>
      </c>
      <c r="G10" t="s">
        <v>32</v>
      </c>
      <c r="H10" t="s">
        <v>469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468</v>
      </c>
      <c r="B11">
        <v>9.15</v>
      </c>
      <c r="C11" t="s">
        <v>99</v>
      </c>
      <c r="D11" t="s">
        <v>34</v>
      </c>
      <c r="E11">
        <v>137511246</v>
      </c>
      <c r="F11">
        <v>1</v>
      </c>
      <c r="G11" t="s">
        <v>35</v>
      </c>
      <c r="H11" t="s">
        <v>469</v>
      </c>
      <c r="I11" t="s">
        <v>101</v>
      </c>
      <c r="J11" t="s">
        <v>101</v>
      </c>
      <c r="K11" t="s">
        <v>473</v>
      </c>
    </row>
    <row r="12" spans="1:11" ht="15" x14ac:dyDescent="0.2">
      <c r="A12" t="s">
        <v>468</v>
      </c>
      <c r="B12">
        <v>9.15</v>
      </c>
      <c r="C12" t="s">
        <v>99</v>
      </c>
      <c r="D12" t="s">
        <v>37</v>
      </c>
      <c r="E12">
        <v>136280180</v>
      </c>
      <c r="F12">
        <v>1</v>
      </c>
      <c r="G12" t="s">
        <v>38</v>
      </c>
      <c r="H12" t="s">
        <v>469</v>
      </c>
      <c r="I12" t="s">
        <v>101</v>
      </c>
      <c r="J12" t="s">
        <v>101</v>
      </c>
      <c r="K12" t="s">
        <v>474</v>
      </c>
    </row>
    <row r="13" spans="1:11" ht="15" x14ac:dyDescent="0.2">
      <c r="A13" t="s">
        <v>468</v>
      </c>
      <c r="B13">
        <v>9.15</v>
      </c>
      <c r="C13" t="s">
        <v>99</v>
      </c>
      <c r="D13" t="s">
        <v>40</v>
      </c>
      <c r="E13">
        <v>140696164</v>
      </c>
      <c r="F13">
        <v>1</v>
      </c>
      <c r="G13" t="s">
        <v>41</v>
      </c>
      <c r="H13" t="s">
        <v>469</v>
      </c>
      <c r="I13" t="s">
        <v>101</v>
      </c>
      <c r="J13" t="s">
        <v>101</v>
      </c>
      <c r="K13" t="s">
        <v>475</v>
      </c>
    </row>
    <row r="14" spans="1:11" ht="15" x14ac:dyDescent="0.2">
      <c r="A14" t="s">
        <v>468</v>
      </c>
      <c r="B14">
        <v>9.15</v>
      </c>
      <c r="C14" t="s">
        <v>99</v>
      </c>
      <c r="D14" t="s">
        <v>43</v>
      </c>
      <c r="E14">
        <v>20749656</v>
      </c>
      <c r="F14">
        <v>1</v>
      </c>
      <c r="G14" t="s">
        <v>44</v>
      </c>
      <c r="H14" t="s">
        <v>469</v>
      </c>
      <c r="I14" t="s">
        <v>101</v>
      </c>
      <c r="J14" t="s">
        <v>101</v>
      </c>
      <c r="K14" t="s">
        <v>476</v>
      </c>
    </row>
    <row r="15" spans="1:11" ht="15" x14ac:dyDescent="0.2">
      <c r="A15" t="s">
        <v>468</v>
      </c>
      <c r="B15">
        <v>9.15</v>
      </c>
      <c r="C15" t="s">
        <v>99</v>
      </c>
      <c r="D15" t="s">
        <v>45</v>
      </c>
      <c r="E15">
        <v>29819638</v>
      </c>
      <c r="F15">
        <v>1</v>
      </c>
      <c r="G15" t="s">
        <v>46</v>
      </c>
      <c r="H15" t="s">
        <v>469</v>
      </c>
      <c r="I15" t="s">
        <v>101</v>
      </c>
      <c r="J15" t="s">
        <v>101</v>
      </c>
      <c r="K15" t="s">
        <v>477</v>
      </c>
    </row>
    <row r="16" spans="1:11" ht="15" x14ac:dyDescent="0.2">
      <c r="A16" t="s">
        <v>468</v>
      </c>
      <c r="B16">
        <v>9.15</v>
      </c>
      <c r="C16" t="s">
        <v>99</v>
      </c>
      <c r="D16" t="s">
        <v>47</v>
      </c>
      <c r="E16">
        <v>37355906</v>
      </c>
      <c r="F16">
        <v>1</v>
      </c>
      <c r="G16" t="s">
        <v>48</v>
      </c>
      <c r="H16" t="s">
        <v>469</v>
      </c>
      <c r="I16" t="s">
        <v>101</v>
      </c>
      <c r="J16" t="s">
        <v>101</v>
      </c>
      <c r="K16" t="s">
        <v>478</v>
      </c>
    </row>
    <row r="17" spans="1:11" ht="15" x14ac:dyDescent="0.2">
      <c r="A17" t="s">
        <v>468</v>
      </c>
      <c r="B17">
        <v>9.15</v>
      </c>
      <c r="C17" t="s">
        <v>99</v>
      </c>
      <c r="D17" t="s">
        <v>49</v>
      </c>
      <c r="E17">
        <v>44656552</v>
      </c>
      <c r="F17">
        <v>1</v>
      </c>
      <c r="G17" t="s">
        <v>50</v>
      </c>
      <c r="H17" t="s">
        <v>469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468</v>
      </c>
      <c r="B18">
        <v>9.15</v>
      </c>
      <c r="C18" t="s">
        <v>99</v>
      </c>
      <c r="D18" t="s">
        <v>51</v>
      </c>
      <c r="E18">
        <v>60628624</v>
      </c>
      <c r="F18">
        <v>1</v>
      </c>
      <c r="G18" t="s">
        <v>52</v>
      </c>
      <c r="H18" t="s">
        <v>469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468</v>
      </c>
      <c r="B19">
        <v>9.15</v>
      </c>
      <c r="C19" t="s">
        <v>99</v>
      </c>
      <c r="D19" t="s">
        <v>53</v>
      </c>
      <c r="E19">
        <v>83628846</v>
      </c>
      <c r="F19">
        <v>1</v>
      </c>
      <c r="G19" t="s">
        <v>54</v>
      </c>
      <c r="H19" t="s">
        <v>469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468</v>
      </c>
      <c r="B20">
        <v>9.15</v>
      </c>
      <c r="C20" t="s">
        <v>99</v>
      </c>
      <c r="D20" t="s">
        <v>55</v>
      </c>
      <c r="E20">
        <v>107154181</v>
      </c>
      <c r="F20">
        <v>1</v>
      </c>
      <c r="G20" t="s">
        <v>56</v>
      </c>
      <c r="H20" t="s">
        <v>469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468</v>
      </c>
      <c r="B21">
        <v>9.15</v>
      </c>
      <c r="C21" t="s">
        <v>99</v>
      </c>
      <c r="D21" t="s">
        <v>57</v>
      </c>
      <c r="E21">
        <v>122308768</v>
      </c>
      <c r="F21">
        <v>1</v>
      </c>
      <c r="G21" t="s">
        <v>58</v>
      </c>
      <c r="H21" t="s">
        <v>469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468</v>
      </c>
      <c r="B22">
        <v>9.15</v>
      </c>
      <c r="C22" t="s">
        <v>99</v>
      </c>
      <c r="D22" t="s">
        <v>59</v>
      </c>
      <c r="E22">
        <v>131927372</v>
      </c>
      <c r="F22">
        <v>1</v>
      </c>
      <c r="G22" t="s">
        <v>60</v>
      </c>
      <c r="H22" t="s">
        <v>469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468</v>
      </c>
      <c r="B23">
        <v>9.15</v>
      </c>
      <c r="C23" t="s">
        <v>99</v>
      </c>
      <c r="D23" t="s">
        <v>61</v>
      </c>
      <c r="E23">
        <v>137506953</v>
      </c>
      <c r="F23">
        <v>1</v>
      </c>
      <c r="G23" t="s">
        <v>62</v>
      </c>
      <c r="H23" t="s">
        <v>469</v>
      </c>
      <c r="I23" t="s">
        <v>101</v>
      </c>
      <c r="J23" t="s">
        <v>101</v>
      </c>
      <c r="K23" t="s">
        <v>479</v>
      </c>
    </row>
    <row r="24" spans="1:11" ht="15" x14ac:dyDescent="0.2">
      <c r="A24" t="s">
        <v>468</v>
      </c>
      <c r="B24">
        <v>9.15</v>
      </c>
      <c r="C24" t="s">
        <v>99</v>
      </c>
      <c r="D24" t="s">
        <v>64</v>
      </c>
      <c r="E24">
        <v>145888405</v>
      </c>
      <c r="F24">
        <v>1</v>
      </c>
      <c r="G24" t="s">
        <v>65</v>
      </c>
      <c r="H24" t="s">
        <v>469</v>
      </c>
      <c r="I24" t="s">
        <v>101</v>
      </c>
      <c r="J24" t="s">
        <v>101</v>
      </c>
      <c r="K24" t="s">
        <v>480</v>
      </c>
    </row>
    <row r="25" spans="1:11" ht="15" x14ac:dyDescent="0.2">
      <c r="A25" t="s">
        <v>468</v>
      </c>
      <c r="B25">
        <v>9.15</v>
      </c>
      <c r="C25" t="s">
        <v>99</v>
      </c>
      <c r="D25" t="s">
        <v>67</v>
      </c>
      <c r="E25">
        <v>148544352</v>
      </c>
      <c r="F25">
        <v>1</v>
      </c>
      <c r="G25" t="s">
        <v>68</v>
      </c>
      <c r="H25" t="s">
        <v>469</v>
      </c>
      <c r="I25" t="s">
        <v>101</v>
      </c>
      <c r="J25" t="s">
        <v>101</v>
      </c>
      <c r="K25" t="s">
        <v>481</v>
      </c>
    </row>
    <row r="26" spans="1:11" ht="15" x14ac:dyDescent="0.2">
      <c r="A26" t="s">
        <v>468</v>
      </c>
      <c r="B26">
        <v>9.15</v>
      </c>
      <c r="C26" t="s">
        <v>99</v>
      </c>
      <c r="D26" t="s">
        <v>70</v>
      </c>
      <c r="E26">
        <v>21036998</v>
      </c>
      <c r="F26">
        <v>1</v>
      </c>
      <c r="G26" t="s">
        <v>71</v>
      </c>
      <c r="H26" t="s">
        <v>469</v>
      </c>
      <c r="I26" t="s">
        <v>101</v>
      </c>
      <c r="J26" t="s">
        <v>101</v>
      </c>
      <c r="K26" t="s">
        <v>482</v>
      </c>
    </row>
    <row r="27" spans="1:11" ht="15" x14ac:dyDescent="0.2">
      <c r="A27" t="s">
        <v>468</v>
      </c>
      <c r="B27">
        <v>9.15</v>
      </c>
      <c r="C27" t="s">
        <v>99</v>
      </c>
      <c r="D27" t="s">
        <v>72</v>
      </c>
      <c r="E27">
        <v>26631076</v>
      </c>
      <c r="F27">
        <v>1</v>
      </c>
      <c r="G27" t="s">
        <v>73</v>
      </c>
      <c r="H27" t="s">
        <v>469</v>
      </c>
      <c r="I27" t="s">
        <v>101</v>
      </c>
      <c r="J27" t="s">
        <v>101</v>
      </c>
      <c r="K27" t="s">
        <v>483</v>
      </c>
    </row>
    <row r="28" spans="1:11" ht="15" x14ac:dyDescent="0.2">
      <c r="A28" t="s">
        <v>468</v>
      </c>
      <c r="B28">
        <v>9.15</v>
      </c>
      <c r="C28" t="s">
        <v>99</v>
      </c>
      <c r="D28" t="s">
        <v>74</v>
      </c>
      <c r="E28">
        <v>33662558</v>
      </c>
      <c r="F28">
        <v>1</v>
      </c>
      <c r="G28" t="s">
        <v>75</v>
      </c>
      <c r="H28" t="s">
        <v>469</v>
      </c>
      <c r="I28" t="s">
        <v>101</v>
      </c>
      <c r="J28" t="s">
        <v>101</v>
      </c>
      <c r="K28" t="s">
        <v>484</v>
      </c>
    </row>
    <row r="29" spans="1:11" ht="15" x14ac:dyDescent="0.2">
      <c r="A29" t="s">
        <v>468</v>
      </c>
      <c r="B29">
        <v>9.15</v>
      </c>
      <c r="C29" t="s">
        <v>99</v>
      </c>
      <c r="D29" t="s">
        <v>76</v>
      </c>
      <c r="E29">
        <v>44247955</v>
      </c>
      <c r="F29">
        <v>1</v>
      </c>
      <c r="G29" t="s">
        <v>77</v>
      </c>
      <c r="H29" t="s">
        <v>469</v>
      </c>
      <c r="I29" t="s">
        <v>101</v>
      </c>
      <c r="J29" t="s">
        <v>101</v>
      </c>
      <c r="K29" t="s">
        <v>485</v>
      </c>
    </row>
    <row r="30" spans="1:11" ht="15" x14ac:dyDescent="0.2">
      <c r="A30" t="s">
        <v>468</v>
      </c>
      <c r="B30">
        <v>9.15</v>
      </c>
      <c r="C30" t="s">
        <v>99</v>
      </c>
      <c r="D30" t="s">
        <v>78</v>
      </c>
      <c r="E30">
        <v>59470323</v>
      </c>
      <c r="F30">
        <v>1</v>
      </c>
      <c r="G30" t="s">
        <v>79</v>
      </c>
      <c r="H30" t="s">
        <v>469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468</v>
      </c>
      <c r="B31">
        <v>9.15</v>
      </c>
      <c r="C31" t="s">
        <v>99</v>
      </c>
      <c r="D31" t="s">
        <v>80</v>
      </c>
      <c r="E31">
        <v>81055863</v>
      </c>
      <c r="F31">
        <v>1</v>
      </c>
      <c r="G31" t="s">
        <v>81</v>
      </c>
      <c r="H31" t="s">
        <v>469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468</v>
      </c>
      <c r="B32">
        <v>9.15</v>
      </c>
      <c r="C32" t="s">
        <v>99</v>
      </c>
      <c r="D32" t="s">
        <v>82</v>
      </c>
      <c r="E32">
        <v>104094651</v>
      </c>
      <c r="F32">
        <v>1</v>
      </c>
      <c r="G32" t="s">
        <v>83</v>
      </c>
      <c r="H32" t="s">
        <v>469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468</v>
      </c>
      <c r="B33">
        <v>9.15</v>
      </c>
      <c r="C33" t="s">
        <v>99</v>
      </c>
      <c r="D33" t="s">
        <v>84</v>
      </c>
      <c r="E33">
        <v>121695846</v>
      </c>
      <c r="F33">
        <v>1</v>
      </c>
      <c r="G33" t="s">
        <v>85</v>
      </c>
      <c r="H33" t="s">
        <v>469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468</v>
      </c>
      <c r="B34">
        <v>9.15</v>
      </c>
      <c r="C34" t="s">
        <v>99</v>
      </c>
      <c r="D34" t="s">
        <v>86</v>
      </c>
      <c r="E34">
        <v>138732864</v>
      </c>
      <c r="F34">
        <v>1</v>
      </c>
      <c r="G34" t="s">
        <v>87</v>
      </c>
      <c r="H34" t="s">
        <v>469</v>
      </c>
      <c r="I34" t="s">
        <v>101</v>
      </c>
      <c r="J34" t="s">
        <v>101</v>
      </c>
      <c r="K34" t="s">
        <v>486</v>
      </c>
    </row>
    <row r="35" spans="1:11" ht="15" x14ac:dyDescent="0.2">
      <c r="A35" t="s">
        <v>468</v>
      </c>
      <c r="B35">
        <v>9.15</v>
      </c>
      <c r="C35" t="s">
        <v>99</v>
      </c>
      <c r="D35" t="s">
        <v>89</v>
      </c>
      <c r="E35">
        <v>138824750</v>
      </c>
      <c r="F35">
        <v>1</v>
      </c>
      <c r="G35" t="s">
        <v>90</v>
      </c>
      <c r="H35" t="s">
        <v>469</v>
      </c>
      <c r="I35" t="s">
        <v>101</v>
      </c>
      <c r="J35" t="s">
        <v>101</v>
      </c>
      <c r="K35" t="s">
        <v>487</v>
      </c>
    </row>
    <row r="36" spans="1:11" ht="15" x14ac:dyDescent="0.2">
      <c r="A36" t="s">
        <v>468</v>
      </c>
      <c r="B36">
        <v>9.15</v>
      </c>
      <c r="C36" t="s">
        <v>99</v>
      </c>
      <c r="D36" t="s">
        <v>92</v>
      </c>
      <c r="E36">
        <v>146282706</v>
      </c>
      <c r="F36">
        <v>1</v>
      </c>
      <c r="G36" t="s">
        <v>93</v>
      </c>
      <c r="H36" t="s">
        <v>469</v>
      </c>
      <c r="I36" t="s">
        <v>101</v>
      </c>
      <c r="J36" t="s">
        <v>101</v>
      </c>
      <c r="K36" t="s">
        <v>488</v>
      </c>
    </row>
    <row r="37" spans="1:11" ht="15" x14ac:dyDescent="0.2">
      <c r="A37" t="s">
        <v>468</v>
      </c>
      <c r="B37">
        <v>9.15</v>
      </c>
      <c r="C37" t="s">
        <v>99</v>
      </c>
      <c r="D37" t="s">
        <v>95</v>
      </c>
      <c r="E37">
        <v>138746296</v>
      </c>
      <c r="F37">
        <v>1</v>
      </c>
      <c r="G37" t="s">
        <v>96</v>
      </c>
      <c r="H37" t="s">
        <v>469</v>
      </c>
      <c r="I37" t="s">
        <v>101</v>
      </c>
      <c r="J37" t="s">
        <v>101</v>
      </c>
      <c r="K37" t="s">
        <v>489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490</v>
      </c>
      <c r="B2">
        <v>7.3</v>
      </c>
      <c r="C2" t="s">
        <v>12</v>
      </c>
      <c r="D2" t="s">
        <v>13</v>
      </c>
      <c r="E2">
        <v>55435740507</v>
      </c>
      <c r="F2">
        <v>500</v>
      </c>
      <c r="G2" t="s">
        <v>14</v>
      </c>
      <c r="H2" t="s">
        <v>491</v>
      </c>
      <c r="I2">
        <v>82.510999999999996</v>
      </c>
      <c r="J2">
        <v>671862408</v>
      </c>
      <c r="K2" t="s">
        <v>16</v>
      </c>
    </row>
    <row r="3" spans="1:11" ht="15" x14ac:dyDescent="0.2">
      <c r="A3" t="s">
        <v>490</v>
      </c>
      <c r="B3">
        <v>7.3</v>
      </c>
      <c r="C3" t="s">
        <v>12</v>
      </c>
      <c r="D3" t="s">
        <v>17</v>
      </c>
      <c r="E3">
        <v>32262163617</v>
      </c>
      <c r="F3">
        <v>250</v>
      </c>
      <c r="G3" t="s">
        <v>18</v>
      </c>
      <c r="H3" t="s">
        <v>491</v>
      </c>
      <c r="I3">
        <v>35.146999999999998</v>
      </c>
      <c r="J3">
        <v>917912344</v>
      </c>
      <c r="K3" t="s">
        <v>16</v>
      </c>
    </row>
    <row r="4" spans="1:11" ht="15" x14ac:dyDescent="0.2">
      <c r="A4" t="s">
        <v>490</v>
      </c>
      <c r="B4">
        <v>7.3</v>
      </c>
      <c r="C4" t="s">
        <v>12</v>
      </c>
      <c r="D4" t="s">
        <v>19</v>
      </c>
      <c r="E4">
        <v>19734879514</v>
      </c>
      <c r="F4">
        <v>125</v>
      </c>
      <c r="G4" t="s">
        <v>20</v>
      </c>
      <c r="H4" t="s">
        <v>491</v>
      </c>
      <c r="I4">
        <v>17.939</v>
      </c>
      <c r="J4">
        <v>1100111650</v>
      </c>
      <c r="K4" t="s">
        <v>16</v>
      </c>
    </row>
    <row r="5" spans="1:11" ht="15" x14ac:dyDescent="0.2">
      <c r="A5" t="s">
        <v>490</v>
      </c>
      <c r="B5">
        <v>7.3</v>
      </c>
      <c r="C5" t="s">
        <v>12</v>
      </c>
      <c r="D5" t="s">
        <v>21</v>
      </c>
      <c r="E5">
        <v>11273110467</v>
      </c>
      <c r="F5">
        <v>62.5</v>
      </c>
      <c r="G5" t="s">
        <v>22</v>
      </c>
      <c r="H5" t="s">
        <v>491</v>
      </c>
      <c r="I5">
        <v>9.5609999999999999</v>
      </c>
      <c r="J5">
        <v>1179088096</v>
      </c>
      <c r="K5" t="s">
        <v>16</v>
      </c>
    </row>
    <row r="6" spans="1:11" ht="15" x14ac:dyDescent="0.2">
      <c r="A6" t="s">
        <v>490</v>
      </c>
      <c r="B6">
        <v>7.3</v>
      </c>
      <c r="C6" t="s">
        <v>12</v>
      </c>
      <c r="D6" t="s">
        <v>23</v>
      </c>
      <c r="E6">
        <v>6838254346</v>
      </c>
      <c r="F6">
        <v>31.25</v>
      </c>
      <c r="G6" t="s">
        <v>24</v>
      </c>
      <c r="H6" t="s">
        <v>491</v>
      </c>
      <c r="I6">
        <v>5.22</v>
      </c>
      <c r="J6">
        <v>1309997121</v>
      </c>
      <c r="K6" t="s">
        <v>16</v>
      </c>
    </row>
    <row r="7" spans="1:11" ht="15" x14ac:dyDescent="0.2">
      <c r="A7" t="s">
        <v>490</v>
      </c>
      <c r="B7">
        <v>7.3</v>
      </c>
      <c r="C7" t="s">
        <v>12</v>
      </c>
      <c r="D7" t="s">
        <v>25</v>
      </c>
      <c r="E7">
        <v>3544784018</v>
      </c>
      <c r="F7">
        <v>15.625</v>
      </c>
      <c r="G7" t="s">
        <v>26</v>
      </c>
      <c r="H7" t="s">
        <v>491</v>
      </c>
      <c r="I7">
        <v>2.6320000000000001</v>
      </c>
      <c r="J7">
        <v>1346846755</v>
      </c>
      <c r="K7" t="s">
        <v>16</v>
      </c>
    </row>
    <row r="8" spans="1:11" ht="15" x14ac:dyDescent="0.2">
      <c r="A8" t="s">
        <v>490</v>
      </c>
      <c r="B8">
        <v>7.3</v>
      </c>
      <c r="C8" t="s">
        <v>12</v>
      </c>
      <c r="D8" t="s">
        <v>27</v>
      </c>
      <c r="E8">
        <v>1954555421</v>
      </c>
      <c r="F8">
        <v>7.8129999999999997</v>
      </c>
      <c r="G8" t="s">
        <v>28</v>
      </c>
      <c r="H8" t="s">
        <v>491</v>
      </c>
      <c r="I8">
        <v>1.32</v>
      </c>
      <c r="J8">
        <v>1480370837</v>
      </c>
      <c r="K8" t="s">
        <v>16</v>
      </c>
    </row>
    <row r="9" spans="1:11" ht="15" x14ac:dyDescent="0.2">
      <c r="A9" t="s">
        <v>490</v>
      </c>
      <c r="B9">
        <v>7.3</v>
      </c>
      <c r="C9" t="s">
        <v>12</v>
      </c>
      <c r="D9" t="s">
        <v>29</v>
      </c>
      <c r="E9">
        <v>997504250</v>
      </c>
      <c r="F9">
        <v>3.9060000000000001</v>
      </c>
      <c r="G9" t="s">
        <v>30</v>
      </c>
      <c r="H9" t="s">
        <v>491</v>
      </c>
      <c r="I9">
        <v>0.66800000000000004</v>
      </c>
      <c r="J9">
        <v>1493358877</v>
      </c>
      <c r="K9" t="s">
        <v>16</v>
      </c>
    </row>
    <row r="10" spans="1:11" ht="15" x14ac:dyDescent="0.2">
      <c r="A10" t="s">
        <v>490</v>
      </c>
      <c r="B10">
        <v>7.3</v>
      </c>
      <c r="C10" t="s">
        <v>12</v>
      </c>
      <c r="D10" t="s">
        <v>31</v>
      </c>
      <c r="E10">
        <v>572722260</v>
      </c>
      <c r="F10">
        <v>1.9530000000000001</v>
      </c>
      <c r="G10" t="s">
        <v>32</v>
      </c>
      <c r="H10" t="s">
        <v>491</v>
      </c>
      <c r="I10">
        <v>0.379</v>
      </c>
      <c r="J10">
        <v>1511299337</v>
      </c>
      <c r="K10" t="s">
        <v>492</v>
      </c>
    </row>
    <row r="11" spans="1:11" ht="15" x14ac:dyDescent="0.2">
      <c r="A11" t="s">
        <v>490</v>
      </c>
      <c r="B11">
        <v>7.3</v>
      </c>
      <c r="C11" t="s">
        <v>12</v>
      </c>
      <c r="D11" t="s">
        <v>34</v>
      </c>
      <c r="E11">
        <v>298435881</v>
      </c>
      <c r="F11">
        <v>0.97699999999999998</v>
      </c>
      <c r="G11" t="s">
        <v>35</v>
      </c>
      <c r="H11" t="s">
        <v>491</v>
      </c>
      <c r="I11">
        <v>0.183</v>
      </c>
      <c r="J11">
        <v>1629514526</v>
      </c>
      <c r="K11" t="s">
        <v>493</v>
      </c>
    </row>
    <row r="12" spans="1:11" ht="15" x14ac:dyDescent="0.2">
      <c r="A12" t="s">
        <v>490</v>
      </c>
      <c r="B12">
        <v>7.3</v>
      </c>
      <c r="C12" t="s">
        <v>12</v>
      </c>
      <c r="D12" t="s">
        <v>37</v>
      </c>
      <c r="E12">
        <v>154030644</v>
      </c>
      <c r="F12">
        <v>0.48799999999999999</v>
      </c>
      <c r="G12" t="s">
        <v>38</v>
      </c>
      <c r="H12" t="s">
        <v>491</v>
      </c>
      <c r="I12">
        <v>9.4E-2</v>
      </c>
      <c r="J12">
        <v>1641908093</v>
      </c>
      <c r="K12" t="s">
        <v>494</v>
      </c>
    </row>
    <row r="13" spans="1:11" ht="15" x14ac:dyDescent="0.2">
      <c r="A13" t="s">
        <v>490</v>
      </c>
      <c r="B13">
        <v>7.3</v>
      </c>
      <c r="C13" t="s">
        <v>12</v>
      </c>
      <c r="D13" t="s">
        <v>40</v>
      </c>
      <c r="E13">
        <v>80171886</v>
      </c>
      <c r="F13">
        <v>0.24399999999999999</v>
      </c>
      <c r="G13" t="s">
        <v>41</v>
      </c>
      <c r="H13" t="s">
        <v>491</v>
      </c>
      <c r="I13">
        <v>4.5999999999999999E-2</v>
      </c>
      <c r="J13">
        <v>1737889223</v>
      </c>
      <c r="K13" t="s">
        <v>495</v>
      </c>
    </row>
    <row r="14" spans="1:11" ht="15" x14ac:dyDescent="0.2">
      <c r="A14" t="s">
        <v>490</v>
      </c>
      <c r="B14">
        <v>7.3</v>
      </c>
      <c r="C14" t="s">
        <v>12</v>
      </c>
      <c r="D14" t="s">
        <v>43</v>
      </c>
      <c r="E14">
        <v>51778636251</v>
      </c>
      <c r="F14">
        <v>500</v>
      </c>
      <c r="G14" t="s">
        <v>44</v>
      </c>
      <c r="H14" t="s">
        <v>491</v>
      </c>
      <c r="I14">
        <v>78.994</v>
      </c>
      <c r="J14">
        <v>655474563</v>
      </c>
      <c r="K14" t="s">
        <v>16</v>
      </c>
    </row>
    <row r="15" spans="1:11" ht="15" x14ac:dyDescent="0.2">
      <c r="A15" t="s">
        <v>490</v>
      </c>
      <c r="B15">
        <v>7.3</v>
      </c>
      <c r="C15" t="s">
        <v>12</v>
      </c>
      <c r="D15" t="s">
        <v>45</v>
      </c>
      <c r="E15">
        <v>30894472927</v>
      </c>
      <c r="F15">
        <v>250</v>
      </c>
      <c r="G15" t="s">
        <v>46</v>
      </c>
      <c r="H15" t="s">
        <v>491</v>
      </c>
      <c r="I15">
        <v>35.350999999999999</v>
      </c>
      <c r="J15">
        <v>873929504</v>
      </c>
      <c r="K15" t="s">
        <v>16</v>
      </c>
    </row>
    <row r="16" spans="1:11" ht="15" x14ac:dyDescent="0.2">
      <c r="A16" t="s">
        <v>490</v>
      </c>
      <c r="B16">
        <v>7.3</v>
      </c>
      <c r="C16" t="s">
        <v>12</v>
      </c>
      <c r="D16" t="s">
        <v>47</v>
      </c>
      <c r="E16">
        <v>19987014947</v>
      </c>
      <c r="F16">
        <v>125</v>
      </c>
      <c r="G16" t="s">
        <v>48</v>
      </c>
      <c r="H16" t="s">
        <v>491</v>
      </c>
      <c r="I16">
        <v>18.044</v>
      </c>
      <c r="J16">
        <v>1107702420</v>
      </c>
      <c r="K16" t="s">
        <v>16</v>
      </c>
    </row>
    <row r="17" spans="1:11" ht="15" x14ac:dyDescent="0.2">
      <c r="A17" t="s">
        <v>490</v>
      </c>
      <c r="B17">
        <v>7.3</v>
      </c>
      <c r="C17" t="s">
        <v>12</v>
      </c>
      <c r="D17" t="s">
        <v>49</v>
      </c>
      <c r="E17">
        <v>11601196050</v>
      </c>
      <c r="F17">
        <v>62.5</v>
      </c>
      <c r="G17" t="s">
        <v>50</v>
      </c>
      <c r="H17" t="s">
        <v>491</v>
      </c>
      <c r="I17">
        <v>9.5380000000000003</v>
      </c>
      <c r="J17">
        <v>1216350203</v>
      </c>
      <c r="K17" t="s">
        <v>16</v>
      </c>
    </row>
    <row r="18" spans="1:11" ht="15" x14ac:dyDescent="0.2">
      <c r="A18" t="s">
        <v>490</v>
      </c>
      <c r="B18">
        <v>7.3</v>
      </c>
      <c r="C18" t="s">
        <v>12</v>
      </c>
      <c r="D18" t="s">
        <v>51</v>
      </c>
      <c r="E18">
        <v>6620853799</v>
      </c>
      <c r="F18">
        <v>31.25</v>
      </c>
      <c r="G18" t="s">
        <v>52</v>
      </c>
      <c r="H18" t="s">
        <v>491</v>
      </c>
      <c r="I18">
        <v>5.032</v>
      </c>
      <c r="J18">
        <v>1315637224</v>
      </c>
      <c r="K18" t="s">
        <v>16</v>
      </c>
    </row>
    <row r="19" spans="1:11" ht="15" x14ac:dyDescent="0.2">
      <c r="A19" t="s">
        <v>490</v>
      </c>
      <c r="B19">
        <v>7.3</v>
      </c>
      <c r="C19" t="s">
        <v>12</v>
      </c>
      <c r="D19" t="s">
        <v>53</v>
      </c>
      <c r="E19">
        <v>3665334715</v>
      </c>
      <c r="F19">
        <v>15.625</v>
      </c>
      <c r="G19" t="s">
        <v>54</v>
      </c>
      <c r="H19" t="s">
        <v>491</v>
      </c>
      <c r="I19">
        <v>2.7320000000000002</v>
      </c>
      <c r="J19">
        <v>1341666515</v>
      </c>
      <c r="K19" t="s">
        <v>16</v>
      </c>
    </row>
    <row r="20" spans="1:11" ht="15" x14ac:dyDescent="0.2">
      <c r="A20" t="s">
        <v>490</v>
      </c>
      <c r="B20">
        <v>7.3</v>
      </c>
      <c r="C20" t="s">
        <v>12</v>
      </c>
      <c r="D20" t="s">
        <v>55</v>
      </c>
      <c r="E20">
        <v>1812525090</v>
      </c>
      <c r="F20">
        <v>7.8129999999999997</v>
      </c>
      <c r="G20" t="s">
        <v>56</v>
      </c>
      <c r="H20" t="s">
        <v>491</v>
      </c>
      <c r="I20">
        <v>1.2270000000000001</v>
      </c>
      <c r="J20">
        <v>1477770669</v>
      </c>
      <c r="K20" t="s">
        <v>16</v>
      </c>
    </row>
    <row r="21" spans="1:11" ht="15" x14ac:dyDescent="0.2">
      <c r="A21" t="s">
        <v>490</v>
      </c>
      <c r="B21">
        <v>7.3</v>
      </c>
      <c r="C21" t="s">
        <v>12</v>
      </c>
      <c r="D21" t="s">
        <v>57</v>
      </c>
      <c r="E21">
        <v>1079215751</v>
      </c>
      <c r="F21">
        <v>3.9060000000000001</v>
      </c>
      <c r="G21" t="s">
        <v>58</v>
      </c>
      <c r="H21" t="s">
        <v>491</v>
      </c>
      <c r="I21">
        <v>0.67600000000000005</v>
      </c>
      <c r="J21">
        <v>1596729992</v>
      </c>
      <c r="K21" t="s">
        <v>16</v>
      </c>
    </row>
    <row r="22" spans="1:11" ht="15" x14ac:dyDescent="0.2">
      <c r="A22" t="s">
        <v>490</v>
      </c>
      <c r="B22">
        <v>7.3</v>
      </c>
      <c r="C22" t="s">
        <v>12</v>
      </c>
      <c r="D22" t="s">
        <v>59</v>
      </c>
      <c r="E22">
        <v>599665136</v>
      </c>
      <c r="F22">
        <v>1.9530000000000001</v>
      </c>
      <c r="G22" t="s">
        <v>60</v>
      </c>
      <c r="H22" t="s">
        <v>491</v>
      </c>
      <c r="I22">
        <v>0.36099999999999999</v>
      </c>
      <c r="J22">
        <v>1660455870</v>
      </c>
      <c r="K22" t="s">
        <v>496</v>
      </c>
    </row>
    <row r="23" spans="1:11" ht="15" x14ac:dyDescent="0.2">
      <c r="A23" t="s">
        <v>490</v>
      </c>
      <c r="B23">
        <v>7.3</v>
      </c>
      <c r="C23" t="s">
        <v>12</v>
      </c>
      <c r="D23" t="s">
        <v>61</v>
      </c>
      <c r="E23">
        <v>288389168</v>
      </c>
      <c r="F23">
        <v>0.97699999999999998</v>
      </c>
      <c r="G23" t="s">
        <v>62</v>
      </c>
      <c r="H23" t="s">
        <v>491</v>
      </c>
      <c r="I23">
        <v>0.182</v>
      </c>
      <c r="J23">
        <v>1583383872</v>
      </c>
      <c r="K23" t="s">
        <v>497</v>
      </c>
    </row>
    <row r="24" spans="1:11" ht="15" x14ac:dyDescent="0.2">
      <c r="A24" t="s">
        <v>490</v>
      </c>
      <c r="B24">
        <v>7.3</v>
      </c>
      <c r="C24" t="s">
        <v>12</v>
      </c>
      <c r="D24" t="s">
        <v>64</v>
      </c>
      <c r="E24">
        <v>154347804</v>
      </c>
      <c r="F24">
        <v>0.48799999999999999</v>
      </c>
      <c r="G24" t="s">
        <v>65</v>
      </c>
      <c r="H24" t="s">
        <v>491</v>
      </c>
      <c r="I24">
        <v>9.1999999999999998E-2</v>
      </c>
      <c r="J24">
        <v>1669924026</v>
      </c>
      <c r="K24" t="s">
        <v>498</v>
      </c>
    </row>
    <row r="25" spans="1:11" ht="15" x14ac:dyDescent="0.2">
      <c r="A25" t="s">
        <v>490</v>
      </c>
      <c r="B25">
        <v>7.3</v>
      </c>
      <c r="C25" t="s">
        <v>12</v>
      </c>
      <c r="D25" t="s">
        <v>67</v>
      </c>
      <c r="E25">
        <v>77296646</v>
      </c>
      <c r="F25">
        <v>0.24399999999999999</v>
      </c>
      <c r="G25" t="s">
        <v>68</v>
      </c>
      <c r="H25" t="s">
        <v>491</v>
      </c>
      <c r="I25">
        <v>4.5999999999999999E-2</v>
      </c>
      <c r="J25">
        <v>1676097726</v>
      </c>
      <c r="K25" t="s">
        <v>499</v>
      </c>
    </row>
    <row r="26" spans="1:11" ht="15" x14ac:dyDescent="0.2">
      <c r="A26" t="s">
        <v>490</v>
      </c>
      <c r="B26">
        <v>7.3</v>
      </c>
      <c r="C26" t="s">
        <v>12</v>
      </c>
      <c r="D26" t="s">
        <v>70</v>
      </c>
      <c r="E26">
        <v>49744832558</v>
      </c>
      <c r="F26">
        <v>500</v>
      </c>
      <c r="G26" t="s">
        <v>71</v>
      </c>
      <c r="H26" t="s">
        <v>491</v>
      </c>
      <c r="I26">
        <v>80.323999999999998</v>
      </c>
      <c r="J26">
        <v>619299322</v>
      </c>
      <c r="K26" t="s">
        <v>16</v>
      </c>
    </row>
    <row r="27" spans="1:11" ht="15" x14ac:dyDescent="0.2">
      <c r="A27" t="s">
        <v>490</v>
      </c>
      <c r="B27">
        <v>7.3</v>
      </c>
      <c r="C27" t="s">
        <v>12</v>
      </c>
      <c r="D27" t="s">
        <v>72</v>
      </c>
      <c r="E27">
        <v>29915661829</v>
      </c>
      <c r="F27">
        <v>250</v>
      </c>
      <c r="G27" t="s">
        <v>73</v>
      </c>
      <c r="H27" t="s">
        <v>491</v>
      </c>
      <c r="I27">
        <v>36.078000000000003</v>
      </c>
      <c r="J27">
        <v>829189600</v>
      </c>
      <c r="K27" t="s">
        <v>16</v>
      </c>
    </row>
    <row r="28" spans="1:11" ht="15" x14ac:dyDescent="0.2">
      <c r="A28" t="s">
        <v>490</v>
      </c>
      <c r="B28">
        <v>7.3</v>
      </c>
      <c r="C28" t="s">
        <v>12</v>
      </c>
      <c r="D28" t="s">
        <v>74</v>
      </c>
      <c r="E28">
        <v>18645464079</v>
      </c>
      <c r="F28">
        <v>125</v>
      </c>
      <c r="G28" t="s">
        <v>75</v>
      </c>
      <c r="H28" t="s">
        <v>491</v>
      </c>
      <c r="I28">
        <v>18.815999999999999</v>
      </c>
      <c r="J28">
        <v>990952442</v>
      </c>
      <c r="K28" t="s">
        <v>16</v>
      </c>
    </row>
    <row r="29" spans="1:11" ht="15" x14ac:dyDescent="0.2">
      <c r="A29" t="s">
        <v>490</v>
      </c>
      <c r="B29">
        <v>7.3</v>
      </c>
      <c r="C29" t="s">
        <v>12</v>
      </c>
      <c r="D29" t="s">
        <v>76</v>
      </c>
      <c r="E29">
        <v>10915712264</v>
      </c>
      <c r="F29">
        <v>62.5</v>
      </c>
      <c r="G29" t="s">
        <v>77</v>
      </c>
      <c r="H29" t="s">
        <v>491</v>
      </c>
      <c r="I29">
        <v>9.6289999999999996</v>
      </c>
      <c r="J29">
        <v>1133651378</v>
      </c>
      <c r="K29" t="s">
        <v>16</v>
      </c>
    </row>
    <row r="30" spans="1:11" ht="15" x14ac:dyDescent="0.2">
      <c r="A30" t="s">
        <v>490</v>
      </c>
      <c r="B30">
        <v>7.3</v>
      </c>
      <c r="C30" t="s">
        <v>12</v>
      </c>
      <c r="D30" t="s">
        <v>78</v>
      </c>
      <c r="E30">
        <v>6086189145</v>
      </c>
      <c r="F30">
        <v>31.25</v>
      </c>
      <c r="G30" t="s">
        <v>79</v>
      </c>
      <c r="H30" t="s">
        <v>491</v>
      </c>
      <c r="I30">
        <v>5.1669999999999998</v>
      </c>
      <c r="J30">
        <v>1177999366</v>
      </c>
      <c r="K30" t="s">
        <v>16</v>
      </c>
    </row>
    <row r="31" spans="1:11" ht="15" x14ac:dyDescent="0.2">
      <c r="A31" t="s">
        <v>490</v>
      </c>
      <c r="B31">
        <v>7.3</v>
      </c>
      <c r="C31" t="s">
        <v>12</v>
      </c>
      <c r="D31" t="s">
        <v>80</v>
      </c>
      <c r="E31">
        <v>3476543548</v>
      </c>
      <c r="F31">
        <v>15.625</v>
      </c>
      <c r="G31" t="s">
        <v>81</v>
      </c>
      <c r="H31" t="s">
        <v>491</v>
      </c>
      <c r="I31">
        <v>2.6139999999999999</v>
      </c>
      <c r="J31">
        <v>1329958929</v>
      </c>
      <c r="K31" t="s">
        <v>16</v>
      </c>
    </row>
    <row r="32" spans="1:11" ht="15" x14ac:dyDescent="0.2">
      <c r="A32" t="s">
        <v>490</v>
      </c>
      <c r="B32">
        <v>7.3</v>
      </c>
      <c r="C32" t="s">
        <v>12</v>
      </c>
      <c r="D32" t="s">
        <v>82</v>
      </c>
      <c r="E32">
        <v>1746599283</v>
      </c>
      <c r="F32">
        <v>7.8129999999999997</v>
      </c>
      <c r="G32" t="s">
        <v>83</v>
      </c>
      <c r="H32" t="s">
        <v>491</v>
      </c>
      <c r="I32">
        <v>1.242</v>
      </c>
      <c r="J32">
        <v>1405997967</v>
      </c>
      <c r="K32" t="s">
        <v>16</v>
      </c>
    </row>
    <row r="33" spans="1:11" ht="15" x14ac:dyDescent="0.2">
      <c r="A33" t="s">
        <v>490</v>
      </c>
      <c r="B33">
        <v>7.3</v>
      </c>
      <c r="C33" t="s">
        <v>12</v>
      </c>
      <c r="D33" t="s">
        <v>84</v>
      </c>
      <c r="E33">
        <v>983579303</v>
      </c>
      <c r="F33">
        <v>3.9060000000000001</v>
      </c>
      <c r="G33" t="s">
        <v>85</v>
      </c>
      <c r="H33" t="s">
        <v>491</v>
      </c>
      <c r="I33">
        <v>0.67</v>
      </c>
      <c r="J33">
        <v>1468597313</v>
      </c>
      <c r="K33" t="s">
        <v>16</v>
      </c>
    </row>
    <row r="34" spans="1:11" ht="15" x14ac:dyDescent="0.2">
      <c r="A34" t="s">
        <v>490</v>
      </c>
      <c r="B34">
        <v>7.3</v>
      </c>
      <c r="C34" t="s">
        <v>12</v>
      </c>
      <c r="D34" t="s">
        <v>86</v>
      </c>
      <c r="E34">
        <v>626634434</v>
      </c>
      <c r="F34">
        <v>1.9530000000000001</v>
      </c>
      <c r="G34" t="s">
        <v>87</v>
      </c>
      <c r="H34" t="s">
        <v>491</v>
      </c>
      <c r="I34">
        <v>0.378</v>
      </c>
      <c r="J34">
        <v>1658766457</v>
      </c>
      <c r="K34" t="s">
        <v>500</v>
      </c>
    </row>
    <row r="35" spans="1:11" ht="15" x14ac:dyDescent="0.2">
      <c r="A35" t="s">
        <v>490</v>
      </c>
      <c r="B35">
        <v>7.3</v>
      </c>
      <c r="C35" t="s">
        <v>12</v>
      </c>
      <c r="D35" t="s">
        <v>89</v>
      </c>
      <c r="E35">
        <v>313420241</v>
      </c>
      <c r="F35">
        <v>0.97699999999999998</v>
      </c>
      <c r="G35" t="s">
        <v>90</v>
      </c>
      <c r="H35" t="s">
        <v>491</v>
      </c>
      <c r="I35">
        <v>0.187</v>
      </c>
      <c r="J35">
        <v>1675250715</v>
      </c>
      <c r="K35" t="s">
        <v>501</v>
      </c>
    </row>
    <row r="36" spans="1:11" ht="15" x14ac:dyDescent="0.2">
      <c r="A36" t="s">
        <v>490</v>
      </c>
      <c r="B36">
        <v>7.3</v>
      </c>
      <c r="C36" t="s">
        <v>12</v>
      </c>
      <c r="D36" t="s">
        <v>92</v>
      </c>
      <c r="E36">
        <v>157122206</v>
      </c>
      <c r="F36">
        <v>0.48799999999999999</v>
      </c>
      <c r="G36" t="s">
        <v>93</v>
      </c>
      <c r="H36" t="s">
        <v>491</v>
      </c>
      <c r="I36">
        <v>9.5000000000000001E-2</v>
      </c>
      <c r="J36">
        <v>1657832599</v>
      </c>
      <c r="K36" t="s">
        <v>502</v>
      </c>
    </row>
    <row r="37" spans="1:11" ht="15" x14ac:dyDescent="0.2">
      <c r="A37" t="s">
        <v>490</v>
      </c>
      <c r="B37">
        <v>7.3</v>
      </c>
      <c r="C37" t="s">
        <v>12</v>
      </c>
      <c r="D37" t="s">
        <v>95</v>
      </c>
      <c r="E37">
        <v>75302318</v>
      </c>
      <c r="F37">
        <v>0.24399999999999999</v>
      </c>
      <c r="G37" t="s">
        <v>96</v>
      </c>
      <c r="H37" t="s">
        <v>491</v>
      </c>
      <c r="I37">
        <v>4.7E-2</v>
      </c>
      <c r="J37">
        <v>1590650461</v>
      </c>
      <c r="K37" t="s">
        <v>503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504</v>
      </c>
      <c r="B2">
        <v>7.3</v>
      </c>
      <c r="C2" t="s">
        <v>99</v>
      </c>
      <c r="D2" t="s">
        <v>13</v>
      </c>
      <c r="E2">
        <v>671862408</v>
      </c>
      <c r="F2">
        <v>1</v>
      </c>
      <c r="G2" t="s">
        <v>14</v>
      </c>
      <c r="H2" t="s">
        <v>505</v>
      </c>
      <c r="I2" t="s">
        <v>101</v>
      </c>
      <c r="J2" t="s">
        <v>101</v>
      </c>
      <c r="K2" t="s">
        <v>16</v>
      </c>
    </row>
    <row r="3" spans="1:11" ht="15" x14ac:dyDescent="0.2">
      <c r="A3" t="s">
        <v>504</v>
      </c>
      <c r="B3">
        <v>7.3</v>
      </c>
      <c r="C3" t="s">
        <v>99</v>
      </c>
      <c r="D3" t="s">
        <v>17</v>
      </c>
      <c r="E3">
        <v>917912344</v>
      </c>
      <c r="F3">
        <v>1</v>
      </c>
      <c r="G3" t="s">
        <v>18</v>
      </c>
      <c r="H3" t="s">
        <v>505</v>
      </c>
      <c r="I3" t="s">
        <v>101</v>
      </c>
      <c r="J3" t="s">
        <v>101</v>
      </c>
      <c r="K3" t="s">
        <v>16</v>
      </c>
    </row>
    <row r="4" spans="1:11" ht="15" x14ac:dyDescent="0.2">
      <c r="A4" t="s">
        <v>504</v>
      </c>
      <c r="B4">
        <v>7.3</v>
      </c>
      <c r="C4" t="s">
        <v>99</v>
      </c>
      <c r="D4" t="s">
        <v>19</v>
      </c>
      <c r="E4">
        <v>1100111650</v>
      </c>
      <c r="F4">
        <v>1</v>
      </c>
      <c r="G4" t="s">
        <v>20</v>
      </c>
      <c r="H4" t="s">
        <v>505</v>
      </c>
      <c r="I4" t="s">
        <v>101</v>
      </c>
      <c r="J4" t="s">
        <v>101</v>
      </c>
      <c r="K4" t="s">
        <v>16</v>
      </c>
    </row>
    <row r="5" spans="1:11" ht="15" x14ac:dyDescent="0.2">
      <c r="A5" t="s">
        <v>504</v>
      </c>
      <c r="B5">
        <v>7.3</v>
      </c>
      <c r="C5" t="s">
        <v>99</v>
      </c>
      <c r="D5" t="s">
        <v>21</v>
      </c>
      <c r="E5">
        <v>1179088096</v>
      </c>
      <c r="F5">
        <v>1</v>
      </c>
      <c r="G5" t="s">
        <v>22</v>
      </c>
      <c r="H5" t="s">
        <v>505</v>
      </c>
      <c r="I5" t="s">
        <v>101</v>
      </c>
      <c r="J5" t="s">
        <v>101</v>
      </c>
      <c r="K5" t="s">
        <v>16</v>
      </c>
    </row>
    <row r="6" spans="1:11" ht="15" x14ac:dyDescent="0.2">
      <c r="A6" t="s">
        <v>504</v>
      </c>
      <c r="B6">
        <v>7.3</v>
      </c>
      <c r="C6" t="s">
        <v>99</v>
      </c>
      <c r="D6" t="s">
        <v>23</v>
      </c>
      <c r="E6">
        <v>1309997121</v>
      </c>
      <c r="F6">
        <v>1</v>
      </c>
      <c r="G6" t="s">
        <v>24</v>
      </c>
      <c r="H6" t="s">
        <v>505</v>
      </c>
      <c r="I6" t="s">
        <v>101</v>
      </c>
      <c r="J6" t="s">
        <v>101</v>
      </c>
      <c r="K6" t="s">
        <v>16</v>
      </c>
    </row>
    <row r="7" spans="1:11" ht="15" x14ac:dyDescent="0.2">
      <c r="A7" t="s">
        <v>504</v>
      </c>
      <c r="B7">
        <v>7.3</v>
      </c>
      <c r="C7" t="s">
        <v>99</v>
      </c>
      <c r="D7" t="s">
        <v>25</v>
      </c>
      <c r="E7">
        <v>1346846755</v>
      </c>
      <c r="F7">
        <v>1</v>
      </c>
      <c r="G7" t="s">
        <v>26</v>
      </c>
      <c r="H7" t="s">
        <v>505</v>
      </c>
      <c r="I7" t="s">
        <v>101</v>
      </c>
      <c r="J7" t="s">
        <v>101</v>
      </c>
      <c r="K7" t="s">
        <v>16</v>
      </c>
    </row>
    <row r="8" spans="1:11" ht="15" x14ac:dyDescent="0.2">
      <c r="A8" t="s">
        <v>504</v>
      </c>
      <c r="B8">
        <v>7.3</v>
      </c>
      <c r="C8" t="s">
        <v>99</v>
      </c>
      <c r="D8" t="s">
        <v>27</v>
      </c>
      <c r="E8">
        <v>1480370837</v>
      </c>
      <c r="F8">
        <v>1</v>
      </c>
      <c r="G8" t="s">
        <v>28</v>
      </c>
      <c r="H8" t="s">
        <v>505</v>
      </c>
      <c r="I8" t="s">
        <v>101</v>
      </c>
      <c r="J8" t="s">
        <v>101</v>
      </c>
      <c r="K8" t="s">
        <v>16</v>
      </c>
    </row>
    <row r="9" spans="1:11" ht="15" x14ac:dyDescent="0.2">
      <c r="A9" t="s">
        <v>504</v>
      </c>
      <c r="B9">
        <v>7.3</v>
      </c>
      <c r="C9" t="s">
        <v>99</v>
      </c>
      <c r="D9" t="s">
        <v>29</v>
      </c>
      <c r="E9">
        <v>1493358877</v>
      </c>
      <c r="F9">
        <v>1</v>
      </c>
      <c r="G9" t="s">
        <v>30</v>
      </c>
      <c r="H9" t="s">
        <v>505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504</v>
      </c>
      <c r="B10">
        <v>7.3</v>
      </c>
      <c r="C10" t="s">
        <v>99</v>
      </c>
      <c r="D10" t="s">
        <v>31</v>
      </c>
      <c r="E10">
        <v>1511299337</v>
      </c>
      <c r="F10">
        <v>1</v>
      </c>
      <c r="G10" t="s">
        <v>32</v>
      </c>
      <c r="H10" t="s">
        <v>505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504</v>
      </c>
      <c r="B11">
        <v>7.3</v>
      </c>
      <c r="C11" t="s">
        <v>99</v>
      </c>
      <c r="D11" t="s">
        <v>34</v>
      </c>
      <c r="E11">
        <v>1629514526</v>
      </c>
      <c r="F11">
        <v>1</v>
      </c>
      <c r="G11" t="s">
        <v>35</v>
      </c>
      <c r="H11" t="s">
        <v>505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504</v>
      </c>
      <c r="B12">
        <v>7.3</v>
      </c>
      <c r="C12" t="s">
        <v>99</v>
      </c>
      <c r="D12" t="s">
        <v>37</v>
      </c>
      <c r="E12">
        <v>1641908093</v>
      </c>
      <c r="F12">
        <v>1</v>
      </c>
      <c r="G12" t="s">
        <v>38</v>
      </c>
      <c r="H12" t="s">
        <v>505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504</v>
      </c>
      <c r="B13">
        <v>7.3</v>
      </c>
      <c r="C13" t="s">
        <v>99</v>
      </c>
      <c r="D13" t="s">
        <v>40</v>
      </c>
      <c r="E13">
        <v>1737889223</v>
      </c>
      <c r="F13">
        <v>1</v>
      </c>
      <c r="G13" t="s">
        <v>41</v>
      </c>
      <c r="H13" t="s">
        <v>505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504</v>
      </c>
      <c r="B14">
        <v>7.3</v>
      </c>
      <c r="C14" t="s">
        <v>99</v>
      </c>
      <c r="D14" t="s">
        <v>43</v>
      </c>
      <c r="E14">
        <v>655474563</v>
      </c>
      <c r="F14">
        <v>1</v>
      </c>
      <c r="G14" t="s">
        <v>44</v>
      </c>
      <c r="H14" t="s">
        <v>505</v>
      </c>
      <c r="I14" t="s">
        <v>101</v>
      </c>
      <c r="J14" t="s">
        <v>101</v>
      </c>
      <c r="K14" t="s">
        <v>506</v>
      </c>
    </row>
    <row r="15" spans="1:11" ht="15" x14ac:dyDescent="0.2">
      <c r="A15" t="s">
        <v>504</v>
      </c>
      <c r="B15">
        <v>7.3</v>
      </c>
      <c r="C15" t="s">
        <v>99</v>
      </c>
      <c r="D15" t="s">
        <v>45</v>
      </c>
      <c r="E15">
        <v>873929504</v>
      </c>
      <c r="F15">
        <v>1</v>
      </c>
      <c r="G15" t="s">
        <v>46</v>
      </c>
      <c r="H15" t="s">
        <v>505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504</v>
      </c>
      <c r="B16">
        <v>7.3</v>
      </c>
      <c r="C16" t="s">
        <v>99</v>
      </c>
      <c r="D16" t="s">
        <v>47</v>
      </c>
      <c r="E16">
        <v>1107702420</v>
      </c>
      <c r="F16">
        <v>1</v>
      </c>
      <c r="G16" t="s">
        <v>48</v>
      </c>
      <c r="H16" t="s">
        <v>505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504</v>
      </c>
      <c r="B17">
        <v>7.3</v>
      </c>
      <c r="C17" t="s">
        <v>99</v>
      </c>
      <c r="D17" t="s">
        <v>49</v>
      </c>
      <c r="E17">
        <v>1216350203</v>
      </c>
      <c r="F17">
        <v>1</v>
      </c>
      <c r="G17" t="s">
        <v>50</v>
      </c>
      <c r="H17" t="s">
        <v>505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504</v>
      </c>
      <c r="B18">
        <v>7.3</v>
      </c>
      <c r="C18" t="s">
        <v>99</v>
      </c>
      <c r="D18" t="s">
        <v>51</v>
      </c>
      <c r="E18">
        <v>1315637224</v>
      </c>
      <c r="F18">
        <v>1</v>
      </c>
      <c r="G18" t="s">
        <v>52</v>
      </c>
      <c r="H18" t="s">
        <v>505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504</v>
      </c>
      <c r="B19">
        <v>7.3</v>
      </c>
      <c r="C19" t="s">
        <v>99</v>
      </c>
      <c r="D19" t="s">
        <v>53</v>
      </c>
      <c r="E19">
        <v>1341666515</v>
      </c>
      <c r="F19">
        <v>1</v>
      </c>
      <c r="G19" t="s">
        <v>54</v>
      </c>
      <c r="H19" t="s">
        <v>505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504</v>
      </c>
      <c r="B20">
        <v>7.3</v>
      </c>
      <c r="C20" t="s">
        <v>99</v>
      </c>
      <c r="D20" t="s">
        <v>55</v>
      </c>
      <c r="E20">
        <v>1477770669</v>
      </c>
      <c r="F20">
        <v>1</v>
      </c>
      <c r="G20" t="s">
        <v>56</v>
      </c>
      <c r="H20" t="s">
        <v>505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504</v>
      </c>
      <c r="B21">
        <v>7.3</v>
      </c>
      <c r="C21" t="s">
        <v>99</v>
      </c>
      <c r="D21" t="s">
        <v>57</v>
      </c>
      <c r="E21">
        <v>1596729992</v>
      </c>
      <c r="F21">
        <v>1</v>
      </c>
      <c r="G21" t="s">
        <v>58</v>
      </c>
      <c r="H21" t="s">
        <v>505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504</v>
      </c>
      <c r="B22">
        <v>7.3</v>
      </c>
      <c r="C22" t="s">
        <v>99</v>
      </c>
      <c r="D22" t="s">
        <v>59</v>
      </c>
      <c r="E22">
        <v>1660455870</v>
      </c>
      <c r="F22">
        <v>1</v>
      </c>
      <c r="G22" t="s">
        <v>60</v>
      </c>
      <c r="H22" t="s">
        <v>505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504</v>
      </c>
      <c r="B23">
        <v>7.3</v>
      </c>
      <c r="C23" t="s">
        <v>99</v>
      </c>
      <c r="D23" t="s">
        <v>61</v>
      </c>
      <c r="E23">
        <v>1583383872</v>
      </c>
      <c r="F23">
        <v>1</v>
      </c>
      <c r="G23" t="s">
        <v>62</v>
      </c>
      <c r="H23" t="s">
        <v>505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504</v>
      </c>
      <c r="B24">
        <v>7.3</v>
      </c>
      <c r="C24" t="s">
        <v>99</v>
      </c>
      <c r="D24" t="s">
        <v>64</v>
      </c>
      <c r="E24">
        <v>1669924026</v>
      </c>
      <c r="F24">
        <v>1</v>
      </c>
      <c r="G24" t="s">
        <v>65</v>
      </c>
      <c r="H24" t="s">
        <v>505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504</v>
      </c>
      <c r="B25">
        <v>7.3</v>
      </c>
      <c r="C25" t="s">
        <v>99</v>
      </c>
      <c r="D25" t="s">
        <v>67</v>
      </c>
      <c r="E25">
        <v>1676097726</v>
      </c>
      <c r="F25">
        <v>1</v>
      </c>
      <c r="G25" t="s">
        <v>68</v>
      </c>
      <c r="H25" t="s">
        <v>505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504</v>
      </c>
      <c r="B26">
        <v>7.3</v>
      </c>
      <c r="C26" t="s">
        <v>99</v>
      </c>
      <c r="D26" t="s">
        <v>70</v>
      </c>
      <c r="E26">
        <v>619299322</v>
      </c>
      <c r="F26">
        <v>1</v>
      </c>
      <c r="G26" t="s">
        <v>71</v>
      </c>
      <c r="H26" t="s">
        <v>505</v>
      </c>
      <c r="I26" t="s">
        <v>101</v>
      </c>
      <c r="J26" t="s">
        <v>101</v>
      </c>
      <c r="K26" t="s">
        <v>507</v>
      </c>
    </row>
    <row r="27" spans="1:11" ht="15" x14ac:dyDescent="0.2">
      <c r="A27" t="s">
        <v>504</v>
      </c>
      <c r="B27">
        <v>7.3</v>
      </c>
      <c r="C27" t="s">
        <v>99</v>
      </c>
      <c r="D27" t="s">
        <v>72</v>
      </c>
      <c r="E27">
        <v>829189600</v>
      </c>
      <c r="F27">
        <v>1</v>
      </c>
      <c r="G27" t="s">
        <v>73</v>
      </c>
      <c r="H27" t="s">
        <v>505</v>
      </c>
      <c r="I27" t="s">
        <v>101</v>
      </c>
      <c r="J27" t="s">
        <v>101</v>
      </c>
      <c r="K27" t="s">
        <v>16</v>
      </c>
    </row>
    <row r="28" spans="1:11" ht="15" x14ac:dyDescent="0.2">
      <c r="A28" t="s">
        <v>504</v>
      </c>
      <c r="B28">
        <v>7.3</v>
      </c>
      <c r="C28" t="s">
        <v>99</v>
      </c>
      <c r="D28" t="s">
        <v>74</v>
      </c>
      <c r="E28">
        <v>990952442</v>
      </c>
      <c r="F28">
        <v>1</v>
      </c>
      <c r="G28" t="s">
        <v>75</v>
      </c>
      <c r="H28" t="s">
        <v>505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504</v>
      </c>
      <c r="B29">
        <v>7.3</v>
      </c>
      <c r="C29" t="s">
        <v>99</v>
      </c>
      <c r="D29" t="s">
        <v>76</v>
      </c>
      <c r="E29">
        <v>1133651378</v>
      </c>
      <c r="F29">
        <v>1</v>
      </c>
      <c r="G29" t="s">
        <v>77</v>
      </c>
      <c r="H29" t="s">
        <v>505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504</v>
      </c>
      <c r="B30">
        <v>7.3</v>
      </c>
      <c r="C30" t="s">
        <v>99</v>
      </c>
      <c r="D30" t="s">
        <v>78</v>
      </c>
      <c r="E30">
        <v>1177999366</v>
      </c>
      <c r="F30">
        <v>1</v>
      </c>
      <c r="G30" t="s">
        <v>79</v>
      </c>
      <c r="H30" t="s">
        <v>505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504</v>
      </c>
      <c r="B31">
        <v>7.3</v>
      </c>
      <c r="C31" t="s">
        <v>99</v>
      </c>
      <c r="D31" t="s">
        <v>80</v>
      </c>
      <c r="E31">
        <v>1329958929</v>
      </c>
      <c r="F31">
        <v>1</v>
      </c>
      <c r="G31" t="s">
        <v>81</v>
      </c>
      <c r="H31" t="s">
        <v>505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504</v>
      </c>
      <c r="B32">
        <v>7.3</v>
      </c>
      <c r="C32" t="s">
        <v>99</v>
      </c>
      <c r="D32" t="s">
        <v>82</v>
      </c>
      <c r="E32">
        <v>1405997967</v>
      </c>
      <c r="F32">
        <v>1</v>
      </c>
      <c r="G32" t="s">
        <v>83</v>
      </c>
      <c r="H32" t="s">
        <v>505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504</v>
      </c>
      <c r="B33">
        <v>7.3</v>
      </c>
      <c r="C33" t="s">
        <v>99</v>
      </c>
      <c r="D33" t="s">
        <v>84</v>
      </c>
      <c r="E33">
        <v>1468597313</v>
      </c>
      <c r="F33">
        <v>1</v>
      </c>
      <c r="G33" t="s">
        <v>85</v>
      </c>
      <c r="H33" t="s">
        <v>505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504</v>
      </c>
      <c r="B34">
        <v>7.3</v>
      </c>
      <c r="C34" t="s">
        <v>99</v>
      </c>
      <c r="D34" t="s">
        <v>86</v>
      </c>
      <c r="E34">
        <v>1658766457</v>
      </c>
      <c r="F34">
        <v>1</v>
      </c>
      <c r="G34" t="s">
        <v>87</v>
      </c>
      <c r="H34" t="s">
        <v>505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504</v>
      </c>
      <c r="B35">
        <v>7.3</v>
      </c>
      <c r="C35" t="s">
        <v>99</v>
      </c>
      <c r="D35" t="s">
        <v>89</v>
      </c>
      <c r="E35">
        <v>1675250715</v>
      </c>
      <c r="F35">
        <v>1</v>
      </c>
      <c r="G35" t="s">
        <v>90</v>
      </c>
      <c r="H35" t="s">
        <v>505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504</v>
      </c>
      <c r="B36">
        <v>7.3</v>
      </c>
      <c r="C36" t="s">
        <v>99</v>
      </c>
      <c r="D36" t="s">
        <v>92</v>
      </c>
      <c r="E36">
        <v>1657832599</v>
      </c>
      <c r="F36">
        <v>1</v>
      </c>
      <c r="G36" t="s">
        <v>93</v>
      </c>
      <c r="H36" t="s">
        <v>505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504</v>
      </c>
      <c r="B37">
        <v>7.3</v>
      </c>
      <c r="C37" t="s">
        <v>99</v>
      </c>
      <c r="D37" t="s">
        <v>95</v>
      </c>
      <c r="E37">
        <v>1590650461</v>
      </c>
      <c r="F37">
        <v>1</v>
      </c>
      <c r="G37" t="s">
        <v>96</v>
      </c>
      <c r="H37" t="s">
        <v>505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508</v>
      </c>
      <c r="B2">
        <v>8.2799999999999994</v>
      </c>
      <c r="C2" t="s">
        <v>12</v>
      </c>
      <c r="D2" t="s">
        <v>13</v>
      </c>
      <c r="E2">
        <v>20379544180</v>
      </c>
      <c r="F2">
        <v>500</v>
      </c>
      <c r="G2" t="s">
        <v>14</v>
      </c>
      <c r="H2" t="s">
        <v>509</v>
      </c>
      <c r="I2">
        <v>108.902</v>
      </c>
      <c r="J2">
        <v>187136207</v>
      </c>
      <c r="K2" t="s">
        <v>16</v>
      </c>
    </row>
    <row r="3" spans="1:11" ht="15" x14ac:dyDescent="0.2">
      <c r="A3" t="s">
        <v>508</v>
      </c>
      <c r="B3">
        <v>8.2799999999999994</v>
      </c>
      <c r="C3" t="s">
        <v>12</v>
      </c>
      <c r="D3" t="s">
        <v>17</v>
      </c>
      <c r="E3">
        <v>13480526965</v>
      </c>
      <c r="F3">
        <v>250</v>
      </c>
      <c r="G3" t="s">
        <v>18</v>
      </c>
      <c r="H3" t="s">
        <v>509</v>
      </c>
      <c r="I3">
        <v>42.786000000000001</v>
      </c>
      <c r="J3">
        <v>315067078</v>
      </c>
      <c r="K3" t="s">
        <v>16</v>
      </c>
    </row>
    <row r="4" spans="1:11" ht="15" x14ac:dyDescent="0.2">
      <c r="A4" t="s">
        <v>508</v>
      </c>
      <c r="B4">
        <v>8.2799999999999994</v>
      </c>
      <c r="C4" t="s">
        <v>12</v>
      </c>
      <c r="D4" t="s">
        <v>19</v>
      </c>
      <c r="E4">
        <v>8420977233</v>
      </c>
      <c r="F4">
        <v>125</v>
      </c>
      <c r="G4" t="s">
        <v>20</v>
      </c>
      <c r="H4" t="s">
        <v>509</v>
      </c>
      <c r="I4">
        <v>21.253</v>
      </c>
      <c r="J4">
        <v>396216071</v>
      </c>
      <c r="K4" t="s">
        <v>16</v>
      </c>
    </row>
    <row r="5" spans="1:11" ht="15" x14ac:dyDescent="0.2">
      <c r="A5" t="s">
        <v>508</v>
      </c>
      <c r="B5">
        <v>8.2799999999999994</v>
      </c>
      <c r="C5" t="s">
        <v>12</v>
      </c>
      <c r="D5" t="s">
        <v>21</v>
      </c>
      <c r="E5">
        <v>4890683555</v>
      </c>
      <c r="F5">
        <v>62.5</v>
      </c>
      <c r="G5" t="s">
        <v>22</v>
      </c>
      <c r="H5" t="s">
        <v>509</v>
      </c>
      <c r="I5">
        <v>11.391</v>
      </c>
      <c r="J5">
        <v>429356582</v>
      </c>
      <c r="K5" t="s">
        <v>16</v>
      </c>
    </row>
    <row r="6" spans="1:11" ht="15" x14ac:dyDescent="0.2">
      <c r="A6" t="s">
        <v>508</v>
      </c>
      <c r="B6">
        <v>8.2799999999999994</v>
      </c>
      <c r="C6" t="s">
        <v>12</v>
      </c>
      <c r="D6" t="s">
        <v>23</v>
      </c>
      <c r="E6">
        <v>3287758011</v>
      </c>
      <c r="F6">
        <v>31.25</v>
      </c>
      <c r="G6" t="s">
        <v>24</v>
      </c>
      <c r="H6" t="s">
        <v>509</v>
      </c>
      <c r="I6">
        <v>6.1050000000000004</v>
      </c>
      <c r="J6">
        <v>538503397</v>
      </c>
      <c r="K6" t="s">
        <v>16</v>
      </c>
    </row>
    <row r="7" spans="1:11" ht="15" x14ac:dyDescent="0.2">
      <c r="A7" t="s">
        <v>508</v>
      </c>
      <c r="B7">
        <v>8.2799999999999994</v>
      </c>
      <c r="C7" t="s">
        <v>12</v>
      </c>
      <c r="D7" t="s">
        <v>25</v>
      </c>
      <c r="E7">
        <v>2152491273</v>
      </c>
      <c r="F7">
        <v>15.625</v>
      </c>
      <c r="G7" t="s">
        <v>26</v>
      </c>
      <c r="H7" t="s">
        <v>509</v>
      </c>
      <c r="I7">
        <v>3.056</v>
      </c>
      <c r="J7">
        <v>704272207</v>
      </c>
      <c r="K7" t="s">
        <v>16</v>
      </c>
    </row>
    <row r="8" spans="1:11" ht="15" x14ac:dyDescent="0.2">
      <c r="A8" t="s">
        <v>508</v>
      </c>
      <c r="B8">
        <v>8.2799999999999994</v>
      </c>
      <c r="C8" t="s">
        <v>12</v>
      </c>
      <c r="D8" t="s">
        <v>27</v>
      </c>
      <c r="E8">
        <v>1432521048</v>
      </c>
      <c r="F8">
        <v>7.8129999999999997</v>
      </c>
      <c r="G8" t="s">
        <v>28</v>
      </c>
      <c r="H8" t="s">
        <v>509</v>
      </c>
      <c r="I8">
        <v>1.556</v>
      </c>
      <c r="J8">
        <v>920694866</v>
      </c>
      <c r="K8" t="s">
        <v>510</v>
      </c>
    </row>
    <row r="9" spans="1:11" ht="15" x14ac:dyDescent="0.2">
      <c r="A9" t="s">
        <v>508</v>
      </c>
      <c r="B9">
        <v>8.2799999999999994</v>
      </c>
      <c r="C9" t="s">
        <v>12</v>
      </c>
      <c r="D9" t="s">
        <v>29</v>
      </c>
      <c r="E9">
        <v>808224879</v>
      </c>
      <c r="F9">
        <v>3.9060000000000001</v>
      </c>
      <c r="G9" t="s">
        <v>30</v>
      </c>
      <c r="H9" t="s">
        <v>509</v>
      </c>
      <c r="I9">
        <v>0.78100000000000003</v>
      </c>
      <c r="J9">
        <v>1035431011</v>
      </c>
      <c r="K9" t="s">
        <v>511</v>
      </c>
    </row>
    <row r="10" spans="1:11" ht="15" x14ac:dyDescent="0.2">
      <c r="A10" t="s">
        <v>508</v>
      </c>
      <c r="B10">
        <v>8.2799999999999994</v>
      </c>
      <c r="C10" t="s">
        <v>12</v>
      </c>
      <c r="D10" t="s">
        <v>31</v>
      </c>
      <c r="E10">
        <v>458775341</v>
      </c>
      <c r="F10">
        <v>1.9530000000000001</v>
      </c>
      <c r="G10" t="s">
        <v>32</v>
      </c>
      <c r="H10" t="s">
        <v>509</v>
      </c>
      <c r="I10">
        <v>0.44500000000000001</v>
      </c>
      <c r="J10">
        <v>1031732717</v>
      </c>
      <c r="K10" t="s">
        <v>512</v>
      </c>
    </row>
    <row r="11" spans="1:11" ht="15" x14ac:dyDescent="0.2">
      <c r="A11" t="s">
        <v>508</v>
      </c>
      <c r="B11">
        <v>8.2799999999999994</v>
      </c>
      <c r="C11" t="s">
        <v>12</v>
      </c>
      <c r="D11" t="s">
        <v>34</v>
      </c>
      <c r="E11">
        <v>254789600</v>
      </c>
      <c r="F11">
        <v>0.97699999999999998</v>
      </c>
      <c r="G11" t="s">
        <v>35</v>
      </c>
      <c r="H11" t="s">
        <v>509</v>
      </c>
      <c r="I11">
        <v>0.216</v>
      </c>
      <c r="J11">
        <v>1180196434</v>
      </c>
      <c r="K11" t="s">
        <v>513</v>
      </c>
    </row>
    <row r="12" spans="1:11" ht="15" x14ac:dyDescent="0.2">
      <c r="A12" t="s">
        <v>508</v>
      </c>
      <c r="B12">
        <v>8.2799999999999994</v>
      </c>
      <c r="C12" t="s">
        <v>12</v>
      </c>
      <c r="D12" t="s">
        <v>37</v>
      </c>
      <c r="E12">
        <v>139306261</v>
      </c>
      <c r="F12">
        <v>0.48799999999999999</v>
      </c>
      <c r="G12" t="s">
        <v>38</v>
      </c>
      <c r="H12" t="s">
        <v>509</v>
      </c>
      <c r="I12">
        <v>0.113</v>
      </c>
      <c r="J12">
        <v>1228490204</v>
      </c>
      <c r="K12" t="s">
        <v>514</v>
      </c>
    </row>
    <row r="13" spans="1:11" ht="15" x14ac:dyDescent="0.2">
      <c r="A13" t="s">
        <v>508</v>
      </c>
      <c r="B13">
        <v>8.2799999999999994</v>
      </c>
      <c r="C13" t="s">
        <v>12</v>
      </c>
      <c r="D13" t="s">
        <v>40</v>
      </c>
      <c r="E13">
        <v>74240390</v>
      </c>
      <c r="F13">
        <v>0.24399999999999999</v>
      </c>
      <c r="G13" t="s">
        <v>41</v>
      </c>
      <c r="H13" t="s">
        <v>509</v>
      </c>
      <c r="I13">
        <v>5.6000000000000001E-2</v>
      </c>
      <c r="J13">
        <v>1329224205</v>
      </c>
      <c r="K13" t="s">
        <v>515</v>
      </c>
    </row>
    <row r="14" spans="1:11" ht="15" x14ac:dyDescent="0.2">
      <c r="A14" t="s">
        <v>508</v>
      </c>
      <c r="B14">
        <v>8.2799999999999994</v>
      </c>
      <c r="C14" t="s">
        <v>12</v>
      </c>
      <c r="D14" t="s">
        <v>43</v>
      </c>
      <c r="E14">
        <v>19717497412</v>
      </c>
      <c r="F14">
        <v>500</v>
      </c>
      <c r="G14" t="s">
        <v>44</v>
      </c>
      <c r="H14" t="s">
        <v>509</v>
      </c>
      <c r="I14">
        <v>104.495</v>
      </c>
      <c r="J14">
        <v>188693795</v>
      </c>
      <c r="K14" t="s">
        <v>16</v>
      </c>
    </row>
    <row r="15" spans="1:11" ht="15" x14ac:dyDescent="0.2">
      <c r="A15" t="s">
        <v>508</v>
      </c>
      <c r="B15">
        <v>8.2799999999999994</v>
      </c>
      <c r="C15" t="s">
        <v>12</v>
      </c>
      <c r="D15" t="s">
        <v>45</v>
      </c>
      <c r="E15">
        <v>13854305408</v>
      </c>
      <c r="F15">
        <v>250</v>
      </c>
      <c r="G15" t="s">
        <v>46</v>
      </c>
      <c r="H15" t="s">
        <v>509</v>
      </c>
      <c r="I15">
        <v>41.863999999999997</v>
      </c>
      <c r="J15">
        <v>330938501</v>
      </c>
      <c r="K15" t="s">
        <v>16</v>
      </c>
    </row>
    <row r="16" spans="1:11" ht="15" x14ac:dyDescent="0.2">
      <c r="A16" t="s">
        <v>508</v>
      </c>
      <c r="B16">
        <v>8.2799999999999994</v>
      </c>
      <c r="C16" t="s">
        <v>12</v>
      </c>
      <c r="D16" t="s">
        <v>47</v>
      </c>
      <c r="E16">
        <v>8444961237</v>
      </c>
      <c r="F16">
        <v>125</v>
      </c>
      <c r="G16" t="s">
        <v>48</v>
      </c>
      <c r="H16" t="s">
        <v>509</v>
      </c>
      <c r="I16">
        <v>21.446000000000002</v>
      </c>
      <c r="J16">
        <v>393782655</v>
      </c>
      <c r="K16" t="s">
        <v>16</v>
      </c>
    </row>
    <row r="17" spans="1:11" ht="15" x14ac:dyDescent="0.2">
      <c r="A17" t="s">
        <v>508</v>
      </c>
      <c r="B17">
        <v>8.2799999999999994</v>
      </c>
      <c r="C17" t="s">
        <v>12</v>
      </c>
      <c r="D17" t="s">
        <v>49</v>
      </c>
      <c r="E17">
        <v>4839804405</v>
      </c>
      <c r="F17">
        <v>62.5</v>
      </c>
      <c r="G17" t="s">
        <v>50</v>
      </c>
      <c r="H17" t="s">
        <v>509</v>
      </c>
      <c r="I17">
        <v>11.414999999999999</v>
      </c>
      <c r="J17">
        <v>423975989</v>
      </c>
      <c r="K17" t="s">
        <v>16</v>
      </c>
    </row>
    <row r="18" spans="1:11" ht="15" x14ac:dyDescent="0.2">
      <c r="A18" t="s">
        <v>508</v>
      </c>
      <c r="B18">
        <v>8.2799999999999994</v>
      </c>
      <c r="C18" t="s">
        <v>12</v>
      </c>
      <c r="D18" t="s">
        <v>51</v>
      </c>
      <c r="E18">
        <v>3224305172</v>
      </c>
      <c r="F18">
        <v>31.25</v>
      </c>
      <c r="G18" t="s">
        <v>52</v>
      </c>
      <c r="H18" t="s">
        <v>509</v>
      </c>
      <c r="I18">
        <v>5.9630000000000001</v>
      </c>
      <c r="J18">
        <v>540717479</v>
      </c>
      <c r="K18" t="s">
        <v>16</v>
      </c>
    </row>
    <row r="19" spans="1:11" ht="15" x14ac:dyDescent="0.2">
      <c r="A19" t="s">
        <v>508</v>
      </c>
      <c r="B19">
        <v>8.2799999999999994</v>
      </c>
      <c r="C19" t="s">
        <v>12</v>
      </c>
      <c r="D19" t="s">
        <v>53</v>
      </c>
      <c r="E19">
        <v>2274472590</v>
      </c>
      <c r="F19">
        <v>15.625</v>
      </c>
      <c r="G19" t="s">
        <v>54</v>
      </c>
      <c r="H19" t="s">
        <v>509</v>
      </c>
      <c r="I19">
        <v>3.1850000000000001</v>
      </c>
      <c r="J19">
        <v>714164681</v>
      </c>
      <c r="K19" t="s">
        <v>516</v>
      </c>
    </row>
    <row r="20" spans="1:11" ht="15" x14ac:dyDescent="0.2">
      <c r="A20" t="s">
        <v>508</v>
      </c>
      <c r="B20">
        <v>8.2799999999999994</v>
      </c>
      <c r="C20" t="s">
        <v>12</v>
      </c>
      <c r="D20" t="s">
        <v>55</v>
      </c>
      <c r="E20">
        <v>1363975445</v>
      </c>
      <c r="F20">
        <v>7.8129999999999997</v>
      </c>
      <c r="G20" t="s">
        <v>56</v>
      </c>
      <c r="H20" t="s">
        <v>509</v>
      </c>
      <c r="I20">
        <v>1.4379999999999999</v>
      </c>
      <c r="J20">
        <v>948790149</v>
      </c>
      <c r="K20" t="s">
        <v>16</v>
      </c>
    </row>
    <row r="21" spans="1:11" ht="15" x14ac:dyDescent="0.2">
      <c r="A21" t="s">
        <v>508</v>
      </c>
      <c r="B21">
        <v>8.2799999999999994</v>
      </c>
      <c r="C21" t="s">
        <v>12</v>
      </c>
      <c r="D21" t="s">
        <v>57</v>
      </c>
      <c r="E21">
        <v>818568295</v>
      </c>
      <c r="F21">
        <v>3.9060000000000001</v>
      </c>
      <c r="G21" t="s">
        <v>58</v>
      </c>
      <c r="H21" t="s">
        <v>509</v>
      </c>
      <c r="I21">
        <v>0.78800000000000003</v>
      </c>
      <c r="J21">
        <v>1038843891</v>
      </c>
      <c r="K21" t="s">
        <v>517</v>
      </c>
    </row>
    <row r="22" spans="1:11" ht="15" x14ac:dyDescent="0.2">
      <c r="A22" t="s">
        <v>508</v>
      </c>
      <c r="B22">
        <v>8.2799999999999994</v>
      </c>
      <c r="C22" t="s">
        <v>12</v>
      </c>
      <c r="D22" t="s">
        <v>59</v>
      </c>
      <c r="E22">
        <v>508722481</v>
      </c>
      <c r="F22">
        <v>1.9530000000000001</v>
      </c>
      <c r="G22" t="s">
        <v>60</v>
      </c>
      <c r="H22" t="s">
        <v>509</v>
      </c>
      <c r="I22">
        <v>0.42599999999999999</v>
      </c>
      <c r="J22">
        <v>1195291294</v>
      </c>
      <c r="K22" t="s">
        <v>518</v>
      </c>
    </row>
    <row r="23" spans="1:11" ht="15" x14ac:dyDescent="0.2">
      <c r="A23" t="s">
        <v>508</v>
      </c>
      <c r="B23">
        <v>8.2799999999999994</v>
      </c>
      <c r="C23" t="s">
        <v>12</v>
      </c>
      <c r="D23" t="s">
        <v>61</v>
      </c>
      <c r="E23">
        <v>259724208</v>
      </c>
      <c r="F23">
        <v>0.97699999999999998</v>
      </c>
      <c r="G23" t="s">
        <v>62</v>
      </c>
      <c r="H23" t="s">
        <v>509</v>
      </c>
      <c r="I23">
        <v>0.215</v>
      </c>
      <c r="J23">
        <v>1208848584</v>
      </c>
      <c r="K23" t="s">
        <v>519</v>
      </c>
    </row>
    <row r="24" spans="1:11" ht="15" x14ac:dyDescent="0.2">
      <c r="A24" t="s">
        <v>508</v>
      </c>
      <c r="B24">
        <v>8.2799999999999994</v>
      </c>
      <c r="C24" t="s">
        <v>12</v>
      </c>
      <c r="D24" t="s">
        <v>64</v>
      </c>
      <c r="E24">
        <v>147433774</v>
      </c>
      <c r="F24">
        <v>0.48799999999999999</v>
      </c>
      <c r="G24" t="s">
        <v>65</v>
      </c>
      <c r="H24" t="s">
        <v>509</v>
      </c>
      <c r="I24">
        <v>0.112</v>
      </c>
      <c r="J24">
        <v>1311321739</v>
      </c>
      <c r="K24" t="s">
        <v>520</v>
      </c>
    </row>
    <row r="25" spans="1:11" ht="15" x14ac:dyDescent="0.2">
      <c r="A25" t="s">
        <v>508</v>
      </c>
      <c r="B25">
        <v>8.2799999999999994</v>
      </c>
      <c r="C25" t="s">
        <v>12</v>
      </c>
      <c r="D25" t="s">
        <v>67</v>
      </c>
      <c r="E25">
        <v>75741226</v>
      </c>
      <c r="F25">
        <v>0.24399999999999999</v>
      </c>
      <c r="G25" t="s">
        <v>68</v>
      </c>
      <c r="H25" t="s">
        <v>509</v>
      </c>
      <c r="I25">
        <v>5.6000000000000001E-2</v>
      </c>
      <c r="J25">
        <v>1344614533</v>
      </c>
      <c r="K25" t="s">
        <v>521</v>
      </c>
    </row>
    <row r="26" spans="1:11" ht="15" x14ac:dyDescent="0.2">
      <c r="A26" t="s">
        <v>508</v>
      </c>
      <c r="B26">
        <v>8.2799999999999994</v>
      </c>
      <c r="C26" t="s">
        <v>12</v>
      </c>
      <c r="D26" t="s">
        <v>70</v>
      </c>
      <c r="E26">
        <v>19385048695</v>
      </c>
      <c r="F26">
        <v>500</v>
      </c>
      <c r="G26" t="s">
        <v>71</v>
      </c>
      <c r="H26" t="s">
        <v>509</v>
      </c>
      <c r="I26">
        <v>106.925</v>
      </c>
      <c r="J26">
        <v>181296134</v>
      </c>
      <c r="K26" t="s">
        <v>16</v>
      </c>
    </row>
    <row r="27" spans="1:11" ht="15" x14ac:dyDescent="0.2">
      <c r="A27" t="s">
        <v>508</v>
      </c>
      <c r="B27">
        <v>8.2799999999999994</v>
      </c>
      <c r="C27" t="s">
        <v>12</v>
      </c>
      <c r="D27" t="s">
        <v>72</v>
      </c>
      <c r="E27">
        <v>12702675772</v>
      </c>
      <c r="F27">
        <v>250</v>
      </c>
      <c r="G27" t="s">
        <v>73</v>
      </c>
      <c r="H27" t="s">
        <v>509</v>
      </c>
      <c r="I27">
        <v>42.506999999999998</v>
      </c>
      <c r="J27">
        <v>298838356</v>
      </c>
      <c r="K27" t="s">
        <v>16</v>
      </c>
    </row>
    <row r="28" spans="1:11" ht="15" x14ac:dyDescent="0.2">
      <c r="A28" t="s">
        <v>508</v>
      </c>
      <c r="B28">
        <v>8.2799999999999994</v>
      </c>
      <c r="C28" t="s">
        <v>12</v>
      </c>
      <c r="D28" t="s">
        <v>74</v>
      </c>
      <c r="E28">
        <v>7843545541</v>
      </c>
      <c r="F28">
        <v>125</v>
      </c>
      <c r="G28" t="s">
        <v>75</v>
      </c>
      <c r="H28" t="s">
        <v>509</v>
      </c>
      <c r="I28">
        <v>22.175999999999998</v>
      </c>
      <c r="J28">
        <v>353687370</v>
      </c>
      <c r="K28" t="s">
        <v>16</v>
      </c>
    </row>
    <row r="29" spans="1:11" ht="15" x14ac:dyDescent="0.2">
      <c r="A29" t="s">
        <v>508</v>
      </c>
      <c r="B29">
        <v>8.2799999999999994</v>
      </c>
      <c r="C29" t="s">
        <v>12</v>
      </c>
      <c r="D29" t="s">
        <v>76</v>
      </c>
      <c r="E29">
        <v>4778634745</v>
      </c>
      <c r="F29">
        <v>62.5</v>
      </c>
      <c r="G29" t="s">
        <v>77</v>
      </c>
      <c r="H29" t="s">
        <v>509</v>
      </c>
      <c r="I29">
        <v>11.099</v>
      </c>
      <c r="J29">
        <v>430558628</v>
      </c>
      <c r="K29" t="s">
        <v>16</v>
      </c>
    </row>
    <row r="30" spans="1:11" ht="15" x14ac:dyDescent="0.2">
      <c r="A30" t="s">
        <v>508</v>
      </c>
      <c r="B30">
        <v>8.2799999999999994</v>
      </c>
      <c r="C30" t="s">
        <v>12</v>
      </c>
      <c r="D30" t="s">
        <v>78</v>
      </c>
      <c r="E30">
        <v>3106330511</v>
      </c>
      <c r="F30">
        <v>31.25</v>
      </c>
      <c r="G30" t="s">
        <v>79</v>
      </c>
      <c r="H30" t="s">
        <v>509</v>
      </c>
      <c r="I30">
        <v>5.9870000000000001</v>
      </c>
      <c r="J30">
        <v>518804652</v>
      </c>
      <c r="K30" t="s">
        <v>16</v>
      </c>
    </row>
    <row r="31" spans="1:11" ht="15" x14ac:dyDescent="0.2">
      <c r="A31" t="s">
        <v>508</v>
      </c>
      <c r="B31">
        <v>8.2799999999999994</v>
      </c>
      <c r="C31" t="s">
        <v>12</v>
      </c>
      <c r="D31" t="s">
        <v>80</v>
      </c>
      <c r="E31">
        <v>2223353033</v>
      </c>
      <c r="F31">
        <v>15.625</v>
      </c>
      <c r="G31" t="s">
        <v>81</v>
      </c>
      <c r="H31" t="s">
        <v>509</v>
      </c>
      <c r="I31">
        <v>3.0840000000000001</v>
      </c>
      <c r="J31">
        <v>720985144</v>
      </c>
      <c r="K31" t="s">
        <v>16</v>
      </c>
    </row>
    <row r="32" spans="1:11" ht="15" x14ac:dyDescent="0.2">
      <c r="A32" t="s">
        <v>508</v>
      </c>
      <c r="B32">
        <v>8.2799999999999994</v>
      </c>
      <c r="C32" t="s">
        <v>12</v>
      </c>
      <c r="D32" t="s">
        <v>82</v>
      </c>
      <c r="E32">
        <v>1346760680</v>
      </c>
      <c r="F32">
        <v>7.8129999999999997</v>
      </c>
      <c r="G32" t="s">
        <v>83</v>
      </c>
      <c r="H32" t="s">
        <v>509</v>
      </c>
      <c r="I32">
        <v>1.4450000000000001</v>
      </c>
      <c r="J32">
        <v>931842806</v>
      </c>
      <c r="K32" t="s">
        <v>16</v>
      </c>
    </row>
    <row r="33" spans="1:11" ht="15" x14ac:dyDescent="0.2">
      <c r="A33" t="s">
        <v>508</v>
      </c>
      <c r="B33">
        <v>8.2799999999999994</v>
      </c>
      <c r="C33" t="s">
        <v>12</v>
      </c>
      <c r="D33" t="s">
        <v>84</v>
      </c>
      <c r="E33">
        <v>826180159</v>
      </c>
      <c r="F33">
        <v>3.9060000000000001</v>
      </c>
      <c r="G33" t="s">
        <v>85</v>
      </c>
      <c r="H33" t="s">
        <v>509</v>
      </c>
      <c r="I33">
        <v>0.79</v>
      </c>
      <c r="J33">
        <v>1046261619</v>
      </c>
      <c r="K33" t="s">
        <v>522</v>
      </c>
    </row>
    <row r="34" spans="1:11" ht="15" x14ac:dyDescent="0.2">
      <c r="A34" t="s">
        <v>508</v>
      </c>
      <c r="B34">
        <v>8.2799999999999994</v>
      </c>
      <c r="C34" t="s">
        <v>12</v>
      </c>
      <c r="D34" t="s">
        <v>86</v>
      </c>
      <c r="E34">
        <v>537083569</v>
      </c>
      <c r="F34">
        <v>1.9530000000000001</v>
      </c>
      <c r="G34" t="s">
        <v>87</v>
      </c>
      <c r="H34" t="s">
        <v>509</v>
      </c>
      <c r="I34">
        <v>0.44600000000000001</v>
      </c>
      <c r="J34">
        <v>1205512074</v>
      </c>
      <c r="K34" t="s">
        <v>523</v>
      </c>
    </row>
    <row r="35" spans="1:11" ht="15" x14ac:dyDescent="0.2">
      <c r="A35" t="s">
        <v>508</v>
      </c>
      <c r="B35">
        <v>8.2799999999999994</v>
      </c>
      <c r="C35" t="s">
        <v>12</v>
      </c>
      <c r="D35" t="s">
        <v>89</v>
      </c>
      <c r="E35">
        <v>286121108</v>
      </c>
      <c r="F35">
        <v>0.97699999999999998</v>
      </c>
      <c r="G35" t="s">
        <v>90</v>
      </c>
      <c r="H35" t="s">
        <v>509</v>
      </c>
      <c r="I35">
        <v>0.219</v>
      </c>
      <c r="J35">
        <v>1304178916</v>
      </c>
      <c r="K35" t="s">
        <v>524</v>
      </c>
    </row>
    <row r="36" spans="1:11" ht="15" x14ac:dyDescent="0.2">
      <c r="A36" t="s">
        <v>508</v>
      </c>
      <c r="B36">
        <v>8.2799999999999994</v>
      </c>
      <c r="C36" t="s">
        <v>12</v>
      </c>
      <c r="D36" t="s">
        <v>92</v>
      </c>
      <c r="E36">
        <v>152000650</v>
      </c>
      <c r="F36">
        <v>0.48799999999999999</v>
      </c>
      <c r="G36" t="s">
        <v>93</v>
      </c>
      <c r="H36" t="s">
        <v>509</v>
      </c>
      <c r="I36">
        <v>0.11600000000000001</v>
      </c>
      <c r="J36">
        <v>1311482892</v>
      </c>
      <c r="K36" t="s">
        <v>525</v>
      </c>
    </row>
    <row r="37" spans="1:11" ht="15" x14ac:dyDescent="0.2">
      <c r="A37" t="s">
        <v>508</v>
      </c>
      <c r="B37">
        <v>8.2799999999999994</v>
      </c>
      <c r="C37" t="s">
        <v>12</v>
      </c>
      <c r="D37" t="s">
        <v>95</v>
      </c>
      <c r="E37">
        <v>71147685</v>
      </c>
      <c r="F37">
        <v>0.24399999999999999</v>
      </c>
      <c r="G37" t="s">
        <v>96</v>
      </c>
      <c r="H37" t="s">
        <v>509</v>
      </c>
      <c r="I37">
        <v>5.7000000000000002E-2</v>
      </c>
      <c r="J37">
        <v>1245736431</v>
      </c>
      <c r="K37" t="s">
        <v>526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527</v>
      </c>
      <c r="B2">
        <v>8.2799999999999994</v>
      </c>
      <c r="C2" t="s">
        <v>99</v>
      </c>
      <c r="D2" t="s">
        <v>13</v>
      </c>
      <c r="E2">
        <v>187136207</v>
      </c>
      <c r="F2">
        <v>1</v>
      </c>
      <c r="G2" t="s">
        <v>14</v>
      </c>
      <c r="H2" t="s">
        <v>528</v>
      </c>
      <c r="I2" t="s">
        <v>101</v>
      </c>
      <c r="J2" t="s">
        <v>101</v>
      </c>
      <c r="K2" t="s">
        <v>529</v>
      </c>
    </row>
    <row r="3" spans="1:11" ht="15" x14ac:dyDescent="0.2">
      <c r="A3" t="s">
        <v>527</v>
      </c>
      <c r="B3">
        <v>8.2799999999999994</v>
      </c>
      <c r="C3" t="s">
        <v>99</v>
      </c>
      <c r="D3" t="s">
        <v>17</v>
      </c>
      <c r="E3">
        <v>315067078</v>
      </c>
      <c r="F3">
        <v>1</v>
      </c>
      <c r="G3" t="s">
        <v>18</v>
      </c>
      <c r="H3" t="s">
        <v>528</v>
      </c>
      <c r="I3" t="s">
        <v>101</v>
      </c>
      <c r="J3" t="s">
        <v>101</v>
      </c>
      <c r="K3" t="s">
        <v>530</v>
      </c>
    </row>
    <row r="4" spans="1:11" ht="15" x14ac:dyDescent="0.2">
      <c r="A4" t="s">
        <v>527</v>
      </c>
      <c r="B4">
        <v>8.2799999999999994</v>
      </c>
      <c r="C4" t="s">
        <v>99</v>
      </c>
      <c r="D4" t="s">
        <v>19</v>
      </c>
      <c r="E4">
        <v>396216071</v>
      </c>
      <c r="F4">
        <v>1</v>
      </c>
      <c r="G4" t="s">
        <v>20</v>
      </c>
      <c r="H4" t="s">
        <v>528</v>
      </c>
      <c r="I4" t="s">
        <v>101</v>
      </c>
      <c r="J4" t="s">
        <v>101</v>
      </c>
      <c r="K4" t="s">
        <v>16</v>
      </c>
    </row>
    <row r="5" spans="1:11" ht="15" x14ac:dyDescent="0.2">
      <c r="A5" t="s">
        <v>527</v>
      </c>
      <c r="B5">
        <v>8.2799999999999994</v>
      </c>
      <c r="C5" t="s">
        <v>99</v>
      </c>
      <c r="D5" t="s">
        <v>21</v>
      </c>
      <c r="E5">
        <v>429356582</v>
      </c>
      <c r="F5">
        <v>1</v>
      </c>
      <c r="G5" t="s">
        <v>22</v>
      </c>
      <c r="H5" t="s">
        <v>528</v>
      </c>
      <c r="I5" t="s">
        <v>101</v>
      </c>
      <c r="J5" t="s">
        <v>101</v>
      </c>
      <c r="K5" t="s">
        <v>16</v>
      </c>
    </row>
    <row r="6" spans="1:11" ht="15" x14ac:dyDescent="0.2">
      <c r="A6" t="s">
        <v>527</v>
      </c>
      <c r="B6">
        <v>8.2799999999999994</v>
      </c>
      <c r="C6" t="s">
        <v>99</v>
      </c>
      <c r="D6" t="s">
        <v>23</v>
      </c>
      <c r="E6">
        <v>538503397</v>
      </c>
      <c r="F6">
        <v>1</v>
      </c>
      <c r="G6" t="s">
        <v>24</v>
      </c>
      <c r="H6" t="s">
        <v>528</v>
      </c>
      <c r="I6" t="s">
        <v>101</v>
      </c>
      <c r="J6" t="s">
        <v>101</v>
      </c>
      <c r="K6" t="s">
        <v>16</v>
      </c>
    </row>
    <row r="7" spans="1:11" ht="15" x14ac:dyDescent="0.2">
      <c r="A7" t="s">
        <v>527</v>
      </c>
      <c r="B7">
        <v>8.2799999999999994</v>
      </c>
      <c r="C7" t="s">
        <v>99</v>
      </c>
      <c r="D7" t="s">
        <v>25</v>
      </c>
      <c r="E7">
        <v>704272207</v>
      </c>
      <c r="F7">
        <v>1</v>
      </c>
      <c r="G7" t="s">
        <v>26</v>
      </c>
      <c r="H7" t="s">
        <v>528</v>
      </c>
      <c r="I7" t="s">
        <v>101</v>
      </c>
      <c r="J7" t="s">
        <v>101</v>
      </c>
      <c r="K7" t="s">
        <v>16</v>
      </c>
    </row>
    <row r="8" spans="1:11" ht="15" x14ac:dyDescent="0.2">
      <c r="A8" t="s">
        <v>527</v>
      </c>
      <c r="B8">
        <v>8.2799999999999994</v>
      </c>
      <c r="C8" t="s">
        <v>99</v>
      </c>
      <c r="D8" t="s">
        <v>27</v>
      </c>
      <c r="E8">
        <v>920694866</v>
      </c>
      <c r="F8">
        <v>1</v>
      </c>
      <c r="G8" t="s">
        <v>28</v>
      </c>
      <c r="H8" t="s">
        <v>528</v>
      </c>
      <c r="I8" t="s">
        <v>101</v>
      </c>
      <c r="J8" t="s">
        <v>101</v>
      </c>
      <c r="K8" t="s">
        <v>16</v>
      </c>
    </row>
    <row r="9" spans="1:11" ht="15" x14ac:dyDescent="0.2">
      <c r="A9" t="s">
        <v>527</v>
      </c>
      <c r="B9">
        <v>8.2799999999999994</v>
      </c>
      <c r="C9" t="s">
        <v>99</v>
      </c>
      <c r="D9" t="s">
        <v>29</v>
      </c>
      <c r="E9">
        <v>1035431011</v>
      </c>
      <c r="F9">
        <v>1</v>
      </c>
      <c r="G9" t="s">
        <v>30</v>
      </c>
      <c r="H9" t="s">
        <v>528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527</v>
      </c>
      <c r="B10">
        <v>8.2799999999999994</v>
      </c>
      <c r="C10" t="s">
        <v>99</v>
      </c>
      <c r="D10" t="s">
        <v>31</v>
      </c>
      <c r="E10">
        <v>1031732717</v>
      </c>
      <c r="F10">
        <v>1</v>
      </c>
      <c r="G10" t="s">
        <v>32</v>
      </c>
      <c r="H10" t="s">
        <v>528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527</v>
      </c>
      <c r="B11">
        <v>8.2799999999999994</v>
      </c>
      <c r="C11" t="s">
        <v>99</v>
      </c>
      <c r="D11" t="s">
        <v>34</v>
      </c>
      <c r="E11">
        <v>1180196434</v>
      </c>
      <c r="F11">
        <v>1</v>
      </c>
      <c r="G11" t="s">
        <v>35</v>
      </c>
      <c r="H11" t="s">
        <v>528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527</v>
      </c>
      <c r="B12">
        <v>8.2799999999999994</v>
      </c>
      <c r="C12" t="s">
        <v>99</v>
      </c>
      <c r="D12" t="s">
        <v>37</v>
      </c>
      <c r="E12">
        <v>1228490204</v>
      </c>
      <c r="F12">
        <v>1</v>
      </c>
      <c r="G12" t="s">
        <v>38</v>
      </c>
      <c r="H12" t="s">
        <v>528</v>
      </c>
      <c r="I12" t="s">
        <v>101</v>
      </c>
      <c r="J12" t="s">
        <v>101</v>
      </c>
      <c r="K12" t="s">
        <v>531</v>
      </c>
    </row>
    <row r="13" spans="1:11" ht="15" x14ac:dyDescent="0.2">
      <c r="A13" t="s">
        <v>527</v>
      </c>
      <c r="B13">
        <v>8.2799999999999994</v>
      </c>
      <c r="C13" t="s">
        <v>99</v>
      </c>
      <c r="D13" t="s">
        <v>40</v>
      </c>
      <c r="E13">
        <v>1329224205</v>
      </c>
      <c r="F13">
        <v>1</v>
      </c>
      <c r="G13" t="s">
        <v>41</v>
      </c>
      <c r="H13" t="s">
        <v>528</v>
      </c>
      <c r="I13" t="s">
        <v>101</v>
      </c>
      <c r="J13" t="s">
        <v>101</v>
      </c>
      <c r="K13" t="s">
        <v>532</v>
      </c>
    </row>
    <row r="14" spans="1:11" ht="15" x14ac:dyDescent="0.2">
      <c r="A14" t="s">
        <v>527</v>
      </c>
      <c r="B14">
        <v>8.2799999999999994</v>
      </c>
      <c r="C14" t="s">
        <v>99</v>
      </c>
      <c r="D14" t="s">
        <v>43</v>
      </c>
      <c r="E14">
        <v>188693795</v>
      </c>
      <c r="F14">
        <v>1</v>
      </c>
      <c r="G14" t="s">
        <v>44</v>
      </c>
      <c r="H14" t="s">
        <v>528</v>
      </c>
      <c r="I14" t="s">
        <v>101</v>
      </c>
      <c r="J14" t="s">
        <v>101</v>
      </c>
      <c r="K14" t="s">
        <v>533</v>
      </c>
    </row>
    <row r="15" spans="1:11" ht="15" x14ac:dyDescent="0.2">
      <c r="A15" t="s">
        <v>527</v>
      </c>
      <c r="B15">
        <v>8.2799999999999994</v>
      </c>
      <c r="C15" t="s">
        <v>99</v>
      </c>
      <c r="D15" t="s">
        <v>45</v>
      </c>
      <c r="E15">
        <v>330938501</v>
      </c>
      <c r="F15">
        <v>1</v>
      </c>
      <c r="G15" t="s">
        <v>46</v>
      </c>
      <c r="H15" t="s">
        <v>528</v>
      </c>
      <c r="I15" t="s">
        <v>101</v>
      </c>
      <c r="J15" t="s">
        <v>101</v>
      </c>
      <c r="K15" t="s">
        <v>534</v>
      </c>
    </row>
    <row r="16" spans="1:11" ht="15" x14ac:dyDescent="0.2">
      <c r="A16" t="s">
        <v>527</v>
      </c>
      <c r="B16">
        <v>8.2799999999999994</v>
      </c>
      <c r="C16" t="s">
        <v>99</v>
      </c>
      <c r="D16" t="s">
        <v>47</v>
      </c>
      <c r="E16">
        <v>393782655</v>
      </c>
      <c r="F16">
        <v>1</v>
      </c>
      <c r="G16" t="s">
        <v>48</v>
      </c>
      <c r="H16" t="s">
        <v>528</v>
      </c>
      <c r="I16" t="s">
        <v>101</v>
      </c>
      <c r="J16" t="s">
        <v>101</v>
      </c>
      <c r="K16" t="s">
        <v>535</v>
      </c>
    </row>
    <row r="17" spans="1:11" ht="15" x14ac:dyDescent="0.2">
      <c r="A17" t="s">
        <v>527</v>
      </c>
      <c r="B17">
        <v>8.2799999999999994</v>
      </c>
      <c r="C17" t="s">
        <v>99</v>
      </c>
      <c r="D17" t="s">
        <v>49</v>
      </c>
      <c r="E17">
        <v>423975989</v>
      </c>
      <c r="F17">
        <v>1</v>
      </c>
      <c r="G17" t="s">
        <v>50</v>
      </c>
      <c r="H17" t="s">
        <v>528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527</v>
      </c>
      <c r="B18">
        <v>8.2799999999999994</v>
      </c>
      <c r="C18" t="s">
        <v>99</v>
      </c>
      <c r="D18" t="s">
        <v>51</v>
      </c>
      <c r="E18">
        <v>540717479</v>
      </c>
      <c r="F18">
        <v>1</v>
      </c>
      <c r="G18" t="s">
        <v>52</v>
      </c>
      <c r="H18" t="s">
        <v>528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527</v>
      </c>
      <c r="B19">
        <v>8.2799999999999994</v>
      </c>
      <c r="C19" t="s">
        <v>99</v>
      </c>
      <c r="D19" t="s">
        <v>53</v>
      </c>
      <c r="E19">
        <v>714164681</v>
      </c>
      <c r="F19">
        <v>1</v>
      </c>
      <c r="G19" t="s">
        <v>54</v>
      </c>
      <c r="H19" t="s">
        <v>528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527</v>
      </c>
      <c r="B20">
        <v>8.2799999999999994</v>
      </c>
      <c r="C20" t="s">
        <v>99</v>
      </c>
      <c r="D20" t="s">
        <v>55</v>
      </c>
      <c r="E20">
        <v>948790149</v>
      </c>
      <c r="F20">
        <v>1</v>
      </c>
      <c r="G20" t="s">
        <v>56</v>
      </c>
      <c r="H20" t="s">
        <v>528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527</v>
      </c>
      <c r="B21">
        <v>8.2799999999999994</v>
      </c>
      <c r="C21" t="s">
        <v>99</v>
      </c>
      <c r="D21" t="s">
        <v>57</v>
      </c>
      <c r="E21">
        <v>1038843891</v>
      </c>
      <c r="F21">
        <v>1</v>
      </c>
      <c r="G21" t="s">
        <v>58</v>
      </c>
      <c r="H21" t="s">
        <v>528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527</v>
      </c>
      <c r="B22">
        <v>8.2799999999999994</v>
      </c>
      <c r="C22" t="s">
        <v>99</v>
      </c>
      <c r="D22" t="s">
        <v>59</v>
      </c>
      <c r="E22">
        <v>1195291294</v>
      </c>
      <c r="F22">
        <v>1</v>
      </c>
      <c r="G22" t="s">
        <v>60</v>
      </c>
      <c r="H22" t="s">
        <v>528</v>
      </c>
      <c r="I22" t="s">
        <v>101</v>
      </c>
      <c r="J22" t="s">
        <v>101</v>
      </c>
      <c r="K22" t="s">
        <v>536</v>
      </c>
    </row>
    <row r="23" spans="1:11" ht="15" x14ac:dyDescent="0.2">
      <c r="A23" t="s">
        <v>527</v>
      </c>
      <c r="B23">
        <v>8.2799999999999994</v>
      </c>
      <c r="C23" t="s">
        <v>99</v>
      </c>
      <c r="D23" t="s">
        <v>61</v>
      </c>
      <c r="E23">
        <v>1208848584</v>
      </c>
      <c r="F23">
        <v>1</v>
      </c>
      <c r="G23" t="s">
        <v>62</v>
      </c>
      <c r="H23" t="s">
        <v>528</v>
      </c>
      <c r="I23" t="s">
        <v>101</v>
      </c>
      <c r="J23" t="s">
        <v>101</v>
      </c>
      <c r="K23" t="s">
        <v>537</v>
      </c>
    </row>
    <row r="24" spans="1:11" ht="15" x14ac:dyDescent="0.2">
      <c r="A24" t="s">
        <v>527</v>
      </c>
      <c r="B24">
        <v>8.2799999999999994</v>
      </c>
      <c r="C24" t="s">
        <v>99</v>
      </c>
      <c r="D24" t="s">
        <v>64</v>
      </c>
      <c r="E24">
        <v>1311321739</v>
      </c>
      <c r="F24">
        <v>1</v>
      </c>
      <c r="G24" t="s">
        <v>65</v>
      </c>
      <c r="H24" t="s">
        <v>528</v>
      </c>
      <c r="I24" t="s">
        <v>101</v>
      </c>
      <c r="J24" t="s">
        <v>101</v>
      </c>
      <c r="K24" t="s">
        <v>538</v>
      </c>
    </row>
    <row r="25" spans="1:11" ht="15" x14ac:dyDescent="0.2">
      <c r="A25" t="s">
        <v>527</v>
      </c>
      <c r="B25">
        <v>8.2799999999999994</v>
      </c>
      <c r="C25" t="s">
        <v>99</v>
      </c>
      <c r="D25" t="s">
        <v>67</v>
      </c>
      <c r="E25">
        <v>1344614533</v>
      </c>
      <c r="F25">
        <v>1</v>
      </c>
      <c r="G25" t="s">
        <v>68</v>
      </c>
      <c r="H25" t="s">
        <v>528</v>
      </c>
      <c r="I25" t="s">
        <v>101</v>
      </c>
      <c r="J25" t="s">
        <v>101</v>
      </c>
      <c r="K25" t="s">
        <v>539</v>
      </c>
    </row>
    <row r="26" spans="1:11" ht="15" x14ac:dyDescent="0.2">
      <c r="A26" t="s">
        <v>527</v>
      </c>
      <c r="B26">
        <v>8.2799999999999994</v>
      </c>
      <c r="C26" t="s">
        <v>99</v>
      </c>
      <c r="D26" t="s">
        <v>70</v>
      </c>
      <c r="E26">
        <v>181296134</v>
      </c>
      <c r="F26">
        <v>1</v>
      </c>
      <c r="G26" t="s">
        <v>71</v>
      </c>
      <c r="H26" t="s">
        <v>528</v>
      </c>
      <c r="I26" t="s">
        <v>101</v>
      </c>
      <c r="J26" t="s">
        <v>101</v>
      </c>
      <c r="K26" t="s">
        <v>540</v>
      </c>
    </row>
    <row r="27" spans="1:11" ht="15" x14ac:dyDescent="0.2">
      <c r="A27" t="s">
        <v>527</v>
      </c>
      <c r="B27">
        <v>8.2799999999999994</v>
      </c>
      <c r="C27" t="s">
        <v>99</v>
      </c>
      <c r="D27" t="s">
        <v>72</v>
      </c>
      <c r="E27">
        <v>298838356</v>
      </c>
      <c r="F27">
        <v>1</v>
      </c>
      <c r="G27" t="s">
        <v>73</v>
      </c>
      <c r="H27" t="s">
        <v>528</v>
      </c>
      <c r="I27" t="s">
        <v>101</v>
      </c>
      <c r="J27" t="s">
        <v>101</v>
      </c>
      <c r="K27" t="s">
        <v>541</v>
      </c>
    </row>
    <row r="28" spans="1:11" ht="15" x14ac:dyDescent="0.2">
      <c r="A28" t="s">
        <v>527</v>
      </c>
      <c r="B28">
        <v>8.2799999999999994</v>
      </c>
      <c r="C28" t="s">
        <v>99</v>
      </c>
      <c r="D28" t="s">
        <v>74</v>
      </c>
      <c r="E28">
        <v>353687370</v>
      </c>
      <c r="F28">
        <v>1</v>
      </c>
      <c r="G28" t="s">
        <v>75</v>
      </c>
      <c r="H28" t="s">
        <v>528</v>
      </c>
      <c r="I28" t="s">
        <v>101</v>
      </c>
      <c r="J28" t="s">
        <v>101</v>
      </c>
      <c r="K28" t="s">
        <v>542</v>
      </c>
    </row>
    <row r="29" spans="1:11" ht="15" x14ac:dyDescent="0.2">
      <c r="A29" t="s">
        <v>527</v>
      </c>
      <c r="B29">
        <v>8.2799999999999994</v>
      </c>
      <c r="C29" t="s">
        <v>99</v>
      </c>
      <c r="D29" t="s">
        <v>76</v>
      </c>
      <c r="E29">
        <v>430558628</v>
      </c>
      <c r="F29">
        <v>1</v>
      </c>
      <c r="G29" t="s">
        <v>77</v>
      </c>
      <c r="H29" t="s">
        <v>528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527</v>
      </c>
      <c r="B30">
        <v>8.2799999999999994</v>
      </c>
      <c r="C30" t="s">
        <v>99</v>
      </c>
      <c r="D30" t="s">
        <v>78</v>
      </c>
      <c r="E30">
        <v>518804652</v>
      </c>
      <c r="F30">
        <v>1</v>
      </c>
      <c r="G30" t="s">
        <v>79</v>
      </c>
      <c r="H30" t="s">
        <v>528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527</v>
      </c>
      <c r="B31">
        <v>8.2799999999999994</v>
      </c>
      <c r="C31" t="s">
        <v>99</v>
      </c>
      <c r="D31" t="s">
        <v>80</v>
      </c>
      <c r="E31">
        <v>720985144</v>
      </c>
      <c r="F31">
        <v>1</v>
      </c>
      <c r="G31" t="s">
        <v>81</v>
      </c>
      <c r="H31" t="s">
        <v>528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527</v>
      </c>
      <c r="B32">
        <v>8.2799999999999994</v>
      </c>
      <c r="C32" t="s">
        <v>99</v>
      </c>
      <c r="D32" t="s">
        <v>82</v>
      </c>
      <c r="E32">
        <v>931842806</v>
      </c>
      <c r="F32">
        <v>1</v>
      </c>
      <c r="G32" t="s">
        <v>83</v>
      </c>
      <c r="H32" t="s">
        <v>528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527</v>
      </c>
      <c r="B33">
        <v>8.2799999999999994</v>
      </c>
      <c r="C33" t="s">
        <v>99</v>
      </c>
      <c r="D33" t="s">
        <v>84</v>
      </c>
      <c r="E33">
        <v>1046261619</v>
      </c>
      <c r="F33">
        <v>1</v>
      </c>
      <c r="G33" t="s">
        <v>85</v>
      </c>
      <c r="H33" t="s">
        <v>528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527</v>
      </c>
      <c r="B34">
        <v>8.2799999999999994</v>
      </c>
      <c r="C34" t="s">
        <v>99</v>
      </c>
      <c r="D34" t="s">
        <v>86</v>
      </c>
      <c r="E34">
        <v>1205512074</v>
      </c>
      <c r="F34">
        <v>1</v>
      </c>
      <c r="G34" t="s">
        <v>87</v>
      </c>
      <c r="H34" t="s">
        <v>528</v>
      </c>
      <c r="I34" t="s">
        <v>101</v>
      </c>
      <c r="J34" t="s">
        <v>101</v>
      </c>
      <c r="K34" t="s">
        <v>543</v>
      </c>
    </row>
    <row r="35" spans="1:11" ht="15" x14ac:dyDescent="0.2">
      <c r="A35" t="s">
        <v>527</v>
      </c>
      <c r="B35">
        <v>8.2799999999999994</v>
      </c>
      <c r="C35" t="s">
        <v>99</v>
      </c>
      <c r="D35" t="s">
        <v>89</v>
      </c>
      <c r="E35">
        <v>1304178916</v>
      </c>
      <c r="F35">
        <v>1</v>
      </c>
      <c r="G35" t="s">
        <v>90</v>
      </c>
      <c r="H35" t="s">
        <v>528</v>
      </c>
      <c r="I35" t="s">
        <v>101</v>
      </c>
      <c r="J35" t="s">
        <v>101</v>
      </c>
      <c r="K35" t="s">
        <v>544</v>
      </c>
    </row>
    <row r="36" spans="1:11" ht="15" x14ac:dyDescent="0.2">
      <c r="A36" t="s">
        <v>527</v>
      </c>
      <c r="B36">
        <v>8.2799999999999994</v>
      </c>
      <c r="C36" t="s">
        <v>99</v>
      </c>
      <c r="D36" t="s">
        <v>92</v>
      </c>
      <c r="E36">
        <v>1311482892</v>
      </c>
      <c r="F36">
        <v>1</v>
      </c>
      <c r="G36" t="s">
        <v>93</v>
      </c>
      <c r="H36" t="s">
        <v>528</v>
      </c>
      <c r="I36" t="s">
        <v>101</v>
      </c>
      <c r="J36" t="s">
        <v>101</v>
      </c>
      <c r="K36" t="s">
        <v>545</v>
      </c>
    </row>
    <row r="37" spans="1:11" ht="15" x14ac:dyDescent="0.2">
      <c r="A37" t="s">
        <v>527</v>
      </c>
      <c r="B37">
        <v>8.2799999999999994</v>
      </c>
      <c r="C37" t="s">
        <v>99</v>
      </c>
      <c r="D37" t="s">
        <v>95</v>
      </c>
      <c r="E37">
        <v>1245736431</v>
      </c>
      <c r="F37">
        <v>1</v>
      </c>
      <c r="G37" t="s">
        <v>96</v>
      </c>
      <c r="H37" t="s">
        <v>528</v>
      </c>
      <c r="I37" t="s">
        <v>101</v>
      </c>
      <c r="J37" t="s">
        <v>101</v>
      </c>
      <c r="K37" t="s">
        <v>546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547</v>
      </c>
      <c r="B2">
        <v>7.85</v>
      </c>
      <c r="C2" t="s">
        <v>12</v>
      </c>
      <c r="D2" t="s">
        <v>13</v>
      </c>
      <c r="E2">
        <v>38882720237</v>
      </c>
      <c r="F2">
        <v>500</v>
      </c>
      <c r="G2" t="s">
        <v>14</v>
      </c>
      <c r="H2" t="s">
        <v>548</v>
      </c>
      <c r="I2">
        <v>97.956000000000003</v>
      </c>
      <c r="J2">
        <v>396939654</v>
      </c>
      <c r="K2" t="s">
        <v>16</v>
      </c>
    </row>
    <row r="3" spans="1:11" ht="15" x14ac:dyDescent="0.2">
      <c r="A3" t="s">
        <v>547</v>
      </c>
      <c r="B3">
        <v>7.85</v>
      </c>
      <c r="C3" t="s">
        <v>12</v>
      </c>
      <c r="D3" t="s">
        <v>17</v>
      </c>
      <c r="E3">
        <v>25266780194</v>
      </c>
      <c r="F3">
        <v>250</v>
      </c>
      <c r="G3" t="s">
        <v>18</v>
      </c>
      <c r="H3" t="s">
        <v>548</v>
      </c>
      <c r="I3">
        <v>43.773000000000003</v>
      </c>
      <c r="J3">
        <v>577217810</v>
      </c>
      <c r="K3" t="s">
        <v>16</v>
      </c>
    </row>
    <row r="4" spans="1:11" ht="15" x14ac:dyDescent="0.2">
      <c r="A4" t="s">
        <v>547</v>
      </c>
      <c r="B4">
        <v>7.85</v>
      </c>
      <c r="C4" t="s">
        <v>12</v>
      </c>
      <c r="D4" t="s">
        <v>19</v>
      </c>
      <c r="E4">
        <v>15617010787</v>
      </c>
      <c r="F4">
        <v>125</v>
      </c>
      <c r="G4" t="s">
        <v>20</v>
      </c>
      <c r="H4" t="s">
        <v>548</v>
      </c>
      <c r="I4">
        <v>22.262</v>
      </c>
      <c r="J4">
        <v>701517657</v>
      </c>
      <c r="K4" t="s">
        <v>16</v>
      </c>
    </row>
    <row r="5" spans="1:11" ht="15" x14ac:dyDescent="0.2">
      <c r="A5" t="s">
        <v>547</v>
      </c>
      <c r="B5">
        <v>7.85</v>
      </c>
      <c r="C5" t="s">
        <v>12</v>
      </c>
      <c r="D5" t="s">
        <v>21</v>
      </c>
      <c r="E5">
        <v>10348035984</v>
      </c>
      <c r="F5">
        <v>62.5</v>
      </c>
      <c r="G5" t="s">
        <v>22</v>
      </c>
      <c r="H5" t="s">
        <v>548</v>
      </c>
      <c r="I5">
        <v>11.507999999999999</v>
      </c>
      <c r="J5">
        <v>899239321</v>
      </c>
      <c r="K5" t="s">
        <v>16</v>
      </c>
    </row>
    <row r="6" spans="1:11" ht="15" x14ac:dyDescent="0.2">
      <c r="A6" t="s">
        <v>547</v>
      </c>
      <c r="B6">
        <v>7.85</v>
      </c>
      <c r="C6" t="s">
        <v>12</v>
      </c>
      <c r="D6" t="s">
        <v>23</v>
      </c>
      <c r="E6">
        <v>6630471663</v>
      </c>
      <c r="F6">
        <v>31.25</v>
      </c>
      <c r="G6" t="s">
        <v>24</v>
      </c>
      <c r="H6" t="s">
        <v>548</v>
      </c>
      <c r="I6">
        <v>6.2329999999999997</v>
      </c>
      <c r="J6">
        <v>1063777453</v>
      </c>
      <c r="K6" t="s">
        <v>16</v>
      </c>
    </row>
    <row r="7" spans="1:11" ht="15" x14ac:dyDescent="0.2">
      <c r="A7" t="s">
        <v>547</v>
      </c>
      <c r="B7">
        <v>7.85</v>
      </c>
      <c r="C7" t="s">
        <v>12</v>
      </c>
      <c r="D7" t="s">
        <v>25</v>
      </c>
      <c r="E7">
        <v>3647852355</v>
      </c>
      <c r="F7">
        <v>15.625</v>
      </c>
      <c r="G7" t="s">
        <v>26</v>
      </c>
      <c r="H7" t="s">
        <v>548</v>
      </c>
      <c r="I7">
        <v>3.1789999999999998</v>
      </c>
      <c r="J7">
        <v>1147426052</v>
      </c>
      <c r="K7" t="s">
        <v>16</v>
      </c>
    </row>
    <row r="8" spans="1:11" ht="15" x14ac:dyDescent="0.2">
      <c r="A8" t="s">
        <v>547</v>
      </c>
      <c r="B8">
        <v>7.85</v>
      </c>
      <c r="C8" t="s">
        <v>12</v>
      </c>
      <c r="D8" t="s">
        <v>27</v>
      </c>
      <c r="E8">
        <v>2003304525</v>
      </c>
      <c r="F8">
        <v>7.8129999999999997</v>
      </c>
      <c r="G8" t="s">
        <v>28</v>
      </c>
      <c r="H8" t="s">
        <v>548</v>
      </c>
      <c r="I8">
        <v>1.6279999999999999</v>
      </c>
      <c r="J8">
        <v>1230637358</v>
      </c>
      <c r="K8" t="s">
        <v>16</v>
      </c>
    </row>
    <row r="9" spans="1:11" ht="15" x14ac:dyDescent="0.2">
      <c r="A9" t="s">
        <v>547</v>
      </c>
      <c r="B9">
        <v>7.85</v>
      </c>
      <c r="C9" t="s">
        <v>12</v>
      </c>
      <c r="D9" t="s">
        <v>29</v>
      </c>
      <c r="E9">
        <v>1047948077</v>
      </c>
      <c r="F9">
        <v>3.9060000000000001</v>
      </c>
      <c r="G9" t="s">
        <v>30</v>
      </c>
      <c r="H9" t="s">
        <v>548</v>
      </c>
      <c r="I9">
        <v>0.79600000000000004</v>
      </c>
      <c r="J9">
        <v>1316629753</v>
      </c>
      <c r="K9" t="s">
        <v>16</v>
      </c>
    </row>
    <row r="10" spans="1:11" ht="15" x14ac:dyDescent="0.2">
      <c r="A10" t="s">
        <v>547</v>
      </c>
      <c r="B10">
        <v>7.85</v>
      </c>
      <c r="C10" t="s">
        <v>12</v>
      </c>
      <c r="D10" t="s">
        <v>31</v>
      </c>
      <c r="E10">
        <v>595435244</v>
      </c>
      <c r="F10">
        <v>1.9530000000000001</v>
      </c>
      <c r="G10" t="s">
        <v>32</v>
      </c>
      <c r="H10" t="s">
        <v>548</v>
      </c>
      <c r="I10">
        <v>0.47299999999999998</v>
      </c>
      <c r="J10">
        <v>1259777866</v>
      </c>
      <c r="K10" t="s">
        <v>549</v>
      </c>
    </row>
    <row r="11" spans="1:11" ht="15" x14ac:dyDescent="0.2">
      <c r="A11" t="s">
        <v>547</v>
      </c>
      <c r="B11">
        <v>7.85</v>
      </c>
      <c r="C11" t="s">
        <v>12</v>
      </c>
      <c r="D11" t="s">
        <v>34</v>
      </c>
      <c r="E11">
        <v>296686127</v>
      </c>
      <c r="F11">
        <v>0.97699999999999998</v>
      </c>
      <c r="G11" t="s">
        <v>35</v>
      </c>
      <c r="H11" t="s">
        <v>548</v>
      </c>
      <c r="I11">
        <v>0.223</v>
      </c>
      <c r="J11">
        <v>1329583142</v>
      </c>
      <c r="K11" t="s">
        <v>550</v>
      </c>
    </row>
    <row r="12" spans="1:11" ht="15" x14ac:dyDescent="0.2">
      <c r="A12" t="s">
        <v>547</v>
      </c>
      <c r="B12">
        <v>7.85</v>
      </c>
      <c r="C12" t="s">
        <v>12</v>
      </c>
      <c r="D12" t="s">
        <v>37</v>
      </c>
      <c r="E12">
        <v>163894875</v>
      </c>
      <c r="F12">
        <v>0.48799999999999999</v>
      </c>
      <c r="G12" t="s">
        <v>38</v>
      </c>
      <c r="H12" t="s">
        <v>548</v>
      </c>
      <c r="I12">
        <v>0.114</v>
      </c>
      <c r="J12">
        <v>1439388551</v>
      </c>
      <c r="K12" t="s">
        <v>551</v>
      </c>
    </row>
    <row r="13" spans="1:11" ht="15" x14ac:dyDescent="0.2">
      <c r="A13" t="s">
        <v>547</v>
      </c>
      <c r="B13">
        <v>7.85</v>
      </c>
      <c r="C13" t="s">
        <v>12</v>
      </c>
      <c r="D13" t="s">
        <v>40</v>
      </c>
      <c r="E13">
        <v>108248633</v>
      </c>
      <c r="F13">
        <v>0.24399999999999999</v>
      </c>
      <c r="G13" t="s">
        <v>41</v>
      </c>
      <c r="H13" t="s">
        <v>548</v>
      </c>
      <c r="I13">
        <v>7.1999999999999995E-2</v>
      </c>
      <c r="J13">
        <v>1503531313</v>
      </c>
      <c r="K13" t="s">
        <v>552</v>
      </c>
    </row>
    <row r="14" spans="1:11" ht="15" x14ac:dyDescent="0.2">
      <c r="A14" t="s">
        <v>547</v>
      </c>
      <c r="B14">
        <v>7.85</v>
      </c>
      <c r="C14" t="s">
        <v>12</v>
      </c>
      <c r="D14" t="s">
        <v>43</v>
      </c>
      <c r="E14">
        <v>36896222592</v>
      </c>
      <c r="F14">
        <v>500</v>
      </c>
      <c r="G14" t="s">
        <v>44</v>
      </c>
      <c r="H14" t="s">
        <v>548</v>
      </c>
      <c r="I14">
        <v>94.132000000000005</v>
      </c>
      <c r="J14">
        <v>391963837</v>
      </c>
      <c r="K14" t="s">
        <v>16</v>
      </c>
    </row>
    <row r="15" spans="1:11" ht="15" x14ac:dyDescent="0.2">
      <c r="A15" t="s">
        <v>547</v>
      </c>
      <c r="B15">
        <v>7.85</v>
      </c>
      <c r="C15" t="s">
        <v>12</v>
      </c>
      <c r="D15" t="s">
        <v>45</v>
      </c>
      <c r="E15">
        <v>24830553610</v>
      </c>
      <c r="F15">
        <v>250</v>
      </c>
      <c r="G15" t="s">
        <v>46</v>
      </c>
      <c r="H15" t="s">
        <v>548</v>
      </c>
      <c r="I15">
        <v>42.668999999999997</v>
      </c>
      <c r="J15">
        <v>581934836</v>
      </c>
      <c r="K15" t="s">
        <v>16</v>
      </c>
    </row>
    <row r="16" spans="1:11" ht="15" x14ac:dyDescent="0.2">
      <c r="A16" t="s">
        <v>547</v>
      </c>
      <c r="B16">
        <v>7.85</v>
      </c>
      <c r="C16" t="s">
        <v>12</v>
      </c>
      <c r="D16" t="s">
        <v>47</v>
      </c>
      <c r="E16">
        <v>15230601193</v>
      </c>
      <c r="F16">
        <v>125</v>
      </c>
      <c r="G16" t="s">
        <v>48</v>
      </c>
      <c r="H16" t="s">
        <v>548</v>
      </c>
      <c r="I16">
        <v>22.58</v>
      </c>
      <c r="J16">
        <v>674524317</v>
      </c>
      <c r="K16" t="s">
        <v>16</v>
      </c>
    </row>
    <row r="17" spans="1:11" ht="15" x14ac:dyDescent="0.2">
      <c r="A17" t="s">
        <v>547</v>
      </c>
      <c r="B17">
        <v>7.85</v>
      </c>
      <c r="C17" t="s">
        <v>12</v>
      </c>
      <c r="D17" t="s">
        <v>49</v>
      </c>
      <c r="E17">
        <v>10469974912</v>
      </c>
      <c r="F17">
        <v>62.5</v>
      </c>
      <c r="G17" t="s">
        <v>50</v>
      </c>
      <c r="H17" t="s">
        <v>548</v>
      </c>
      <c r="I17">
        <v>11.691000000000001</v>
      </c>
      <c r="J17">
        <v>895528874</v>
      </c>
      <c r="K17" t="s">
        <v>16</v>
      </c>
    </row>
    <row r="18" spans="1:11" ht="15" x14ac:dyDescent="0.2">
      <c r="A18" t="s">
        <v>547</v>
      </c>
      <c r="B18">
        <v>7.85</v>
      </c>
      <c r="C18" t="s">
        <v>12</v>
      </c>
      <c r="D18" t="s">
        <v>51</v>
      </c>
      <c r="E18">
        <v>6618430693</v>
      </c>
      <c r="F18">
        <v>31.25</v>
      </c>
      <c r="G18" t="s">
        <v>52</v>
      </c>
      <c r="H18" t="s">
        <v>548</v>
      </c>
      <c r="I18">
        <v>6.0289999999999999</v>
      </c>
      <c r="J18">
        <v>1097762054</v>
      </c>
      <c r="K18" t="s">
        <v>16</v>
      </c>
    </row>
    <row r="19" spans="1:11" ht="15" x14ac:dyDescent="0.2">
      <c r="A19" t="s">
        <v>547</v>
      </c>
      <c r="B19">
        <v>7.85</v>
      </c>
      <c r="C19" t="s">
        <v>12</v>
      </c>
      <c r="D19" t="s">
        <v>53</v>
      </c>
      <c r="E19">
        <v>3861127106</v>
      </c>
      <c r="F19">
        <v>15.625</v>
      </c>
      <c r="G19" t="s">
        <v>54</v>
      </c>
      <c r="H19" t="s">
        <v>548</v>
      </c>
      <c r="I19">
        <v>3.2370000000000001</v>
      </c>
      <c r="J19">
        <v>1192940382</v>
      </c>
      <c r="K19" t="s">
        <v>16</v>
      </c>
    </row>
    <row r="20" spans="1:11" ht="15" x14ac:dyDescent="0.2">
      <c r="A20" t="s">
        <v>547</v>
      </c>
      <c r="B20">
        <v>7.85</v>
      </c>
      <c r="C20" t="s">
        <v>12</v>
      </c>
      <c r="D20" t="s">
        <v>55</v>
      </c>
      <c r="E20">
        <v>1872897233</v>
      </c>
      <c r="F20">
        <v>7.8129999999999997</v>
      </c>
      <c r="G20" t="s">
        <v>56</v>
      </c>
      <c r="H20" t="s">
        <v>548</v>
      </c>
      <c r="I20">
        <v>1.4730000000000001</v>
      </c>
      <c r="J20">
        <v>1271457277</v>
      </c>
      <c r="K20" t="s">
        <v>16</v>
      </c>
    </row>
    <row r="21" spans="1:11" ht="15" x14ac:dyDescent="0.2">
      <c r="A21" t="s">
        <v>547</v>
      </c>
      <c r="B21">
        <v>7.85</v>
      </c>
      <c r="C21" t="s">
        <v>12</v>
      </c>
      <c r="D21" t="s">
        <v>57</v>
      </c>
      <c r="E21">
        <v>1166373443</v>
      </c>
      <c r="F21">
        <v>3.9060000000000001</v>
      </c>
      <c r="G21" t="s">
        <v>58</v>
      </c>
      <c r="H21" t="s">
        <v>548</v>
      </c>
      <c r="I21">
        <v>0.84699999999999998</v>
      </c>
      <c r="J21">
        <v>1377248169</v>
      </c>
      <c r="K21" t="s">
        <v>553</v>
      </c>
    </row>
    <row r="22" spans="1:11" ht="15" x14ac:dyDescent="0.2">
      <c r="A22" t="s">
        <v>547</v>
      </c>
      <c r="B22">
        <v>7.85</v>
      </c>
      <c r="C22" t="s">
        <v>12</v>
      </c>
      <c r="D22" t="s">
        <v>59</v>
      </c>
      <c r="E22">
        <v>651403304</v>
      </c>
      <c r="F22">
        <v>1.9530000000000001</v>
      </c>
      <c r="G22" t="s">
        <v>60</v>
      </c>
      <c r="H22" t="s">
        <v>548</v>
      </c>
      <c r="I22">
        <v>0.45300000000000001</v>
      </c>
      <c r="J22">
        <v>1436926483</v>
      </c>
      <c r="K22" t="s">
        <v>554</v>
      </c>
    </row>
    <row r="23" spans="1:11" ht="15" x14ac:dyDescent="0.2">
      <c r="A23" t="s">
        <v>547</v>
      </c>
      <c r="B23">
        <v>7.85</v>
      </c>
      <c r="C23" t="s">
        <v>12</v>
      </c>
      <c r="D23" t="s">
        <v>61</v>
      </c>
      <c r="E23">
        <v>341035506</v>
      </c>
      <c r="F23">
        <v>0.97699999999999998</v>
      </c>
      <c r="G23" t="s">
        <v>62</v>
      </c>
      <c r="H23" t="s">
        <v>548</v>
      </c>
      <c r="I23">
        <v>0.24199999999999999</v>
      </c>
      <c r="J23">
        <v>1408045891</v>
      </c>
      <c r="K23" t="s">
        <v>555</v>
      </c>
    </row>
    <row r="24" spans="1:11" ht="15" x14ac:dyDescent="0.2">
      <c r="A24" t="s">
        <v>547</v>
      </c>
      <c r="B24">
        <v>7.85</v>
      </c>
      <c r="C24" t="s">
        <v>12</v>
      </c>
      <c r="D24" t="s">
        <v>64</v>
      </c>
      <c r="E24">
        <v>160584690</v>
      </c>
      <c r="F24">
        <v>0.48799999999999999</v>
      </c>
      <c r="G24" t="s">
        <v>65</v>
      </c>
      <c r="H24" t="s">
        <v>548</v>
      </c>
      <c r="I24">
        <v>0.111</v>
      </c>
      <c r="J24">
        <v>1440642055</v>
      </c>
      <c r="K24" t="s">
        <v>556</v>
      </c>
    </row>
    <row r="25" spans="1:11" ht="15" x14ac:dyDescent="0.2">
      <c r="A25" t="s">
        <v>547</v>
      </c>
      <c r="B25">
        <v>7.85</v>
      </c>
      <c r="C25" t="s">
        <v>12</v>
      </c>
      <c r="D25" t="s">
        <v>67</v>
      </c>
      <c r="E25">
        <v>78796141</v>
      </c>
      <c r="F25">
        <v>0.24399999999999999</v>
      </c>
      <c r="G25" t="s">
        <v>68</v>
      </c>
      <c r="H25" t="s">
        <v>548</v>
      </c>
      <c r="I25">
        <v>5.7000000000000002E-2</v>
      </c>
      <c r="J25">
        <v>1392203141</v>
      </c>
      <c r="K25" t="s">
        <v>557</v>
      </c>
    </row>
    <row r="26" spans="1:11" ht="15" x14ac:dyDescent="0.2">
      <c r="A26" t="s">
        <v>547</v>
      </c>
      <c r="B26">
        <v>7.85</v>
      </c>
      <c r="C26" t="s">
        <v>12</v>
      </c>
      <c r="D26" t="s">
        <v>70</v>
      </c>
      <c r="E26">
        <v>35934562672</v>
      </c>
      <c r="F26">
        <v>500</v>
      </c>
      <c r="G26" t="s">
        <v>71</v>
      </c>
      <c r="H26" t="s">
        <v>548</v>
      </c>
      <c r="I26">
        <v>96.174000000000007</v>
      </c>
      <c r="J26">
        <v>373639210</v>
      </c>
      <c r="K26" t="s">
        <v>16</v>
      </c>
    </row>
    <row r="27" spans="1:11" ht="15" x14ac:dyDescent="0.2">
      <c r="A27" t="s">
        <v>547</v>
      </c>
      <c r="B27">
        <v>7.85</v>
      </c>
      <c r="C27" t="s">
        <v>12</v>
      </c>
      <c r="D27" t="s">
        <v>72</v>
      </c>
      <c r="E27">
        <v>22287274783</v>
      </c>
      <c r="F27">
        <v>250</v>
      </c>
      <c r="G27" t="s">
        <v>73</v>
      </c>
      <c r="H27" t="s">
        <v>548</v>
      </c>
      <c r="I27">
        <v>43.311</v>
      </c>
      <c r="J27">
        <v>514585747</v>
      </c>
      <c r="K27" t="s">
        <v>16</v>
      </c>
    </row>
    <row r="28" spans="1:11" ht="15" x14ac:dyDescent="0.2">
      <c r="A28" t="s">
        <v>547</v>
      </c>
      <c r="B28">
        <v>7.85</v>
      </c>
      <c r="C28" t="s">
        <v>12</v>
      </c>
      <c r="D28" t="s">
        <v>74</v>
      </c>
      <c r="E28">
        <v>14186200894</v>
      </c>
      <c r="F28">
        <v>125</v>
      </c>
      <c r="G28" t="s">
        <v>75</v>
      </c>
      <c r="H28" t="s">
        <v>548</v>
      </c>
      <c r="I28">
        <v>23.247</v>
      </c>
      <c r="J28">
        <v>610234571</v>
      </c>
      <c r="K28" t="s">
        <v>16</v>
      </c>
    </row>
    <row r="29" spans="1:11" ht="15" x14ac:dyDescent="0.2">
      <c r="A29" t="s">
        <v>547</v>
      </c>
      <c r="B29">
        <v>7.85</v>
      </c>
      <c r="C29" t="s">
        <v>12</v>
      </c>
      <c r="D29" t="s">
        <v>76</v>
      </c>
      <c r="E29">
        <v>9799672341</v>
      </c>
      <c r="F29">
        <v>62.5</v>
      </c>
      <c r="G29" t="s">
        <v>77</v>
      </c>
      <c r="H29" t="s">
        <v>548</v>
      </c>
      <c r="I29">
        <v>11.625999999999999</v>
      </c>
      <c r="J29">
        <v>842915123</v>
      </c>
      <c r="K29" t="s">
        <v>16</v>
      </c>
    </row>
    <row r="30" spans="1:11" ht="15" x14ac:dyDescent="0.2">
      <c r="A30" t="s">
        <v>547</v>
      </c>
      <c r="B30">
        <v>7.85</v>
      </c>
      <c r="C30" t="s">
        <v>12</v>
      </c>
      <c r="D30" t="s">
        <v>78</v>
      </c>
      <c r="E30">
        <v>5970833401</v>
      </c>
      <c r="F30">
        <v>31.25</v>
      </c>
      <c r="G30" t="s">
        <v>79</v>
      </c>
      <c r="H30" t="s">
        <v>548</v>
      </c>
      <c r="I30">
        <v>6.1040000000000001</v>
      </c>
      <c r="J30">
        <v>978111553</v>
      </c>
      <c r="K30" t="s">
        <v>16</v>
      </c>
    </row>
    <row r="31" spans="1:11" ht="15" x14ac:dyDescent="0.2">
      <c r="A31" t="s">
        <v>547</v>
      </c>
      <c r="B31">
        <v>7.85</v>
      </c>
      <c r="C31" t="s">
        <v>12</v>
      </c>
      <c r="D31" t="s">
        <v>80</v>
      </c>
      <c r="E31">
        <v>3561506872</v>
      </c>
      <c r="F31">
        <v>15.625</v>
      </c>
      <c r="G31" t="s">
        <v>81</v>
      </c>
      <c r="H31" t="s">
        <v>548</v>
      </c>
      <c r="I31">
        <v>3.13</v>
      </c>
      <c r="J31">
        <v>1137806428</v>
      </c>
      <c r="K31" t="s">
        <v>16</v>
      </c>
    </row>
    <row r="32" spans="1:11" ht="15" x14ac:dyDescent="0.2">
      <c r="A32" t="s">
        <v>547</v>
      </c>
      <c r="B32">
        <v>7.85</v>
      </c>
      <c r="C32" t="s">
        <v>12</v>
      </c>
      <c r="D32" t="s">
        <v>82</v>
      </c>
      <c r="E32">
        <v>1821319089</v>
      </c>
      <c r="F32">
        <v>7.8129999999999997</v>
      </c>
      <c r="G32" t="s">
        <v>83</v>
      </c>
      <c r="H32" t="s">
        <v>548</v>
      </c>
      <c r="I32">
        <v>1.5329999999999999</v>
      </c>
      <c r="J32">
        <v>1187750040</v>
      </c>
      <c r="K32" t="s">
        <v>16</v>
      </c>
    </row>
    <row r="33" spans="1:11" ht="15" x14ac:dyDescent="0.2">
      <c r="A33" t="s">
        <v>547</v>
      </c>
      <c r="B33">
        <v>7.85</v>
      </c>
      <c r="C33" t="s">
        <v>12</v>
      </c>
      <c r="D33" t="s">
        <v>84</v>
      </c>
      <c r="E33">
        <v>1040547803</v>
      </c>
      <c r="F33">
        <v>3.9060000000000001</v>
      </c>
      <c r="G33" t="s">
        <v>85</v>
      </c>
      <c r="H33" t="s">
        <v>548</v>
      </c>
      <c r="I33">
        <v>0.82799999999999996</v>
      </c>
      <c r="J33">
        <v>1257024768</v>
      </c>
      <c r="K33" t="s">
        <v>16</v>
      </c>
    </row>
    <row r="34" spans="1:11" ht="15" x14ac:dyDescent="0.2">
      <c r="A34" t="s">
        <v>547</v>
      </c>
      <c r="B34">
        <v>7.85</v>
      </c>
      <c r="C34" t="s">
        <v>12</v>
      </c>
      <c r="D34" t="s">
        <v>86</v>
      </c>
      <c r="E34">
        <v>688419810</v>
      </c>
      <c r="F34">
        <v>1.9530000000000001</v>
      </c>
      <c r="G34" t="s">
        <v>87</v>
      </c>
      <c r="H34" t="s">
        <v>548</v>
      </c>
      <c r="I34">
        <v>0.5</v>
      </c>
      <c r="J34">
        <v>1376956661</v>
      </c>
      <c r="K34" t="s">
        <v>558</v>
      </c>
    </row>
    <row r="35" spans="1:11" ht="15" x14ac:dyDescent="0.2">
      <c r="A35" t="s">
        <v>547</v>
      </c>
      <c r="B35">
        <v>7.85</v>
      </c>
      <c r="C35" t="s">
        <v>12</v>
      </c>
      <c r="D35" t="s">
        <v>89</v>
      </c>
      <c r="E35">
        <v>314240485</v>
      </c>
      <c r="F35">
        <v>0.97699999999999998</v>
      </c>
      <c r="G35" t="s">
        <v>90</v>
      </c>
      <c r="H35" t="s">
        <v>548</v>
      </c>
      <c r="I35">
        <v>0.222</v>
      </c>
      <c r="J35">
        <v>1418485251</v>
      </c>
      <c r="K35" t="s">
        <v>559</v>
      </c>
    </row>
    <row r="36" spans="1:11" ht="15" x14ac:dyDescent="0.2">
      <c r="A36" t="s">
        <v>547</v>
      </c>
      <c r="B36">
        <v>7.85</v>
      </c>
      <c r="C36" t="s">
        <v>12</v>
      </c>
      <c r="D36" t="s">
        <v>92</v>
      </c>
      <c r="E36">
        <v>229566410</v>
      </c>
      <c r="F36">
        <v>0.48799999999999999</v>
      </c>
      <c r="G36" t="s">
        <v>93</v>
      </c>
      <c r="H36" t="s">
        <v>548</v>
      </c>
      <c r="I36">
        <v>0.16400000000000001</v>
      </c>
      <c r="J36">
        <v>1403486440</v>
      </c>
      <c r="K36" t="s">
        <v>560</v>
      </c>
    </row>
    <row r="37" spans="1:11" ht="15" x14ac:dyDescent="0.2">
      <c r="A37" t="s">
        <v>547</v>
      </c>
      <c r="B37">
        <v>7.85</v>
      </c>
      <c r="C37" t="s">
        <v>12</v>
      </c>
      <c r="D37" t="s">
        <v>95</v>
      </c>
      <c r="E37" t="s">
        <v>300</v>
      </c>
      <c r="F37">
        <v>0.24399999999999999</v>
      </c>
      <c r="G37" t="s">
        <v>96</v>
      </c>
      <c r="H37" t="s">
        <v>548</v>
      </c>
      <c r="I37" t="s">
        <v>300</v>
      </c>
      <c r="J37">
        <v>1364585819</v>
      </c>
      <c r="K37" t="s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561</v>
      </c>
      <c r="B2">
        <v>7.85</v>
      </c>
      <c r="C2" t="s">
        <v>99</v>
      </c>
      <c r="D2" t="s">
        <v>13</v>
      </c>
      <c r="E2">
        <v>396939654</v>
      </c>
      <c r="F2">
        <v>1</v>
      </c>
      <c r="G2" t="s">
        <v>14</v>
      </c>
      <c r="H2" t="s">
        <v>562</v>
      </c>
      <c r="I2" t="s">
        <v>101</v>
      </c>
      <c r="J2" t="s">
        <v>101</v>
      </c>
      <c r="K2" t="s">
        <v>563</v>
      </c>
    </row>
    <row r="3" spans="1:11" ht="15" x14ac:dyDescent="0.2">
      <c r="A3" t="s">
        <v>561</v>
      </c>
      <c r="B3">
        <v>7.85</v>
      </c>
      <c r="C3" t="s">
        <v>99</v>
      </c>
      <c r="D3" t="s">
        <v>17</v>
      </c>
      <c r="E3">
        <v>577217810</v>
      </c>
      <c r="F3">
        <v>1</v>
      </c>
      <c r="G3" t="s">
        <v>18</v>
      </c>
      <c r="H3" t="s">
        <v>562</v>
      </c>
      <c r="I3" t="s">
        <v>101</v>
      </c>
      <c r="J3" t="s">
        <v>101</v>
      </c>
      <c r="K3" t="s">
        <v>16</v>
      </c>
    </row>
    <row r="4" spans="1:11" ht="15" x14ac:dyDescent="0.2">
      <c r="A4" t="s">
        <v>561</v>
      </c>
      <c r="B4">
        <v>7.85</v>
      </c>
      <c r="C4" t="s">
        <v>99</v>
      </c>
      <c r="D4" t="s">
        <v>19</v>
      </c>
      <c r="E4">
        <v>701517657</v>
      </c>
      <c r="F4">
        <v>1</v>
      </c>
      <c r="G4" t="s">
        <v>20</v>
      </c>
      <c r="H4" t="s">
        <v>562</v>
      </c>
      <c r="I4" t="s">
        <v>101</v>
      </c>
      <c r="J4" t="s">
        <v>101</v>
      </c>
      <c r="K4" t="s">
        <v>16</v>
      </c>
    </row>
    <row r="5" spans="1:11" ht="15" x14ac:dyDescent="0.2">
      <c r="A5" t="s">
        <v>561</v>
      </c>
      <c r="B5">
        <v>7.85</v>
      </c>
      <c r="C5" t="s">
        <v>99</v>
      </c>
      <c r="D5" t="s">
        <v>21</v>
      </c>
      <c r="E5">
        <v>899239321</v>
      </c>
      <c r="F5">
        <v>1</v>
      </c>
      <c r="G5" t="s">
        <v>22</v>
      </c>
      <c r="H5" t="s">
        <v>562</v>
      </c>
      <c r="I5" t="s">
        <v>101</v>
      </c>
      <c r="J5" t="s">
        <v>101</v>
      </c>
      <c r="K5" t="s">
        <v>16</v>
      </c>
    </row>
    <row r="6" spans="1:11" ht="15" x14ac:dyDescent="0.2">
      <c r="A6" t="s">
        <v>561</v>
      </c>
      <c r="B6">
        <v>7.85</v>
      </c>
      <c r="C6" t="s">
        <v>99</v>
      </c>
      <c r="D6" t="s">
        <v>23</v>
      </c>
      <c r="E6">
        <v>1063777453</v>
      </c>
      <c r="F6">
        <v>1</v>
      </c>
      <c r="G6" t="s">
        <v>24</v>
      </c>
      <c r="H6" t="s">
        <v>562</v>
      </c>
      <c r="I6" t="s">
        <v>101</v>
      </c>
      <c r="J6" t="s">
        <v>101</v>
      </c>
      <c r="K6" t="s">
        <v>16</v>
      </c>
    </row>
    <row r="7" spans="1:11" ht="15" x14ac:dyDescent="0.2">
      <c r="A7" t="s">
        <v>561</v>
      </c>
      <c r="B7">
        <v>7.85</v>
      </c>
      <c r="C7" t="s">
        <v>99</v>
      </c>
      <c r="D7" t="s">
        <v>25</v>
      </c>
      <c r="E7">
        <v>1147426052</v>
      </c>
      <c r="F7">
        <v>1</v>
      </c>
      <c r="G7" t="s">
        <v>26</v>
      </c>
      <c r="H7" t="s">
        <v>562</v>
      </c>
      <c r="I7" t="s">
        <v>101</v>
      </c>
      <c r="J7" t="s">
        <v>101</v>
      </c>
      <c r="K7" t="s">
        <v>16</v>
      </c>
    </row>
    <row r="8" spans="1:11" ht="15" x14ac:dyDescent="0.2">
      <c r="A8" t="s">
        <v>561</v>
      </c>
      <c r="B8">
        <v>7.85</v>
      </c>
      <c r="C8" t="s">
        <v>99</v>
      </c>
      <c r="D8" t="s">
        <v>27</v>
      </c>
      <c r="E8">
        <v>1230637358</v>
      </c>
      <c r="F8">
        <v>1</v>
      </c>
      <c r="G8" t="s">
        <v>28</v>
      </c>
      <c r="H8" t="s">
        <v>562</v>
      </c>
      <c r="I8" t="s">
        <v>101</v>
      </c>
      <c r="J8" t="s">
        <v>101</v>
      </c>
      <c r="K8" t="s">
        <v>16</v>
      </c>
    </row>
    <row r="9" spans="1:11" ht="15" x14ac:dyDescent="0.2">
      <c r="A9" t="s">
        <v>561</v>
      </c>
      <c r="B9">
        <v>7.85</v>
      </c>
      <c r="C9" t="s">
        <v>99</v>
      </c>
      <c r="D9" t="s">
        <v>29</v>
      </c>
      <c r="E9">
        <v>1316629753</v>
      </c>
      <c r="F9">
        <v>1</v>
      </c>
      <c r="G9" t="s">
        <v>30</v>
      </c>
      <c r="H9" t="s">
        <v>562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561</v>
      </c>
      <c r="B10">
        <v>7.85</v>
      </c>
      <c r="C10" t="s">
        <v>99</v>
      </c>
      <c r="D10" t="s">
        <v>31</v>
      </c>
      <c r="E10">
        <v>1259777866</v>
      </c>
      <c r="F10">
        <v>1</v>
      </c>
      <c r="G10" t="s">
        <v>32</v>
      </c>
      <c r="H10" t="s">
        <v>562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561</v>
      </c>
      <c r="B11">
        <v>7.85</v>
      </c>
      <c r="C11" t="s">
        <v>99</v>
      </c>
      <c r="D11" t="s">
        <v>34</v>
      </c>
      <c r="E11">
        <v>1329583142</v>
      </c>
      <c r="F11">
        <v>1</v>
      </c>
      <c r="G11" t="s">
        <v>35</v>
      </c>
      <c r="H11" t="s">
        <v>562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561</v>
      </c>
      <c r="B12">
        <v>7.85</v>
      </c>
      <c r="C12" t="s">
        <v>99</v>
      </c>
      <c r="D12" t="s">
        <v>37</v>
      </c>
      <c r="E12">
        <v>1439388551</v>
      </c>
      <c r="F12">
        <v>1</v>
      </c>
      <c r="G12" t="s">
        <v>38</v>
      </c>
      <c r="H12" t="s">
        <v>562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561</v>
      </c>
      <c r="B13">
        <v>7.85</v>
      </c>
      <c r="C13" t="s">
        <v>99</v>
      </c>
      <c r="D13" t="s">
        <v>40</v>
      </c>
      <c r="E13">
        <v>1503531313</v>
      </c>
      <c r="F13">
        <v>1</v>
      </c>
      <c r="G13" t="s">
        <v>41</v>
      </c>
      <c r="H13" t="s">
        <v>562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561</v>
      </c>
      <c r="B14">
        <v>7.85</v>
      </c>
      <c r="C14" t="s">
        <v>99</v>
      </c>
      <c r="D14" t="s">
        <v>43</v>
      </c>
      <c r="E14">
        <v>391963837</v>
      </c>
      <c r="F14">
        <v>1</v>
      </c>
      <c r="G14" t="s">
        <v>44</v>
      </c>
      <c r="H14" t="s">
        <v>562</v>
      </c>
      <c r="I14" t="s">
        <v>101</v>
      </c>
      <c r="J14" t="s">
        <v>101</v>
      </c>
      <c r="K14" t="s">
        <v>564</v>
      </c>
    </row>
    <row r="15" spans="1:11" ht="15" x14ac:dyDescent="0.2">
      <c r="A15" t="s">
        <v>561</v>
      </c>
      <c r="B15">
        <v>7.85</v>
      </c>
      <c r="C15" t="s">
        <v>99</v>
      </c>
      <c r="D15" t="s">
        <v>45</v>
      </c>
      <c r="E15">
        <v>581934836</v>
      </c>
      <c r="F15">
        <v>1</v>
      </c>
      <c r="G15" t="s">
        <v>46</v>
      </c>
      <c r="H15" t="s">
        <v>562</v>
      </c>
      <c r="I15" t="s">
        <v>101</v>
      </c>
      <c r="J15" t="s">
        <v>101</v>
      </c>
      <c r="K15" t="s">
        <v>16</v>
      </c>
    </row>
    <row r="16" spans="1:11" ht="15" x14ac:dyDescent="0.2">
      <c r="A16" t="s">
        <v>561</v>
      </c>
      <c r="B16">
        <v>7.85</v>
      </c>
      <c r="C16" t="s">
        <v>99</v>
      </c>
      <c r="D16" t="s">
        <v>47</v>
      </c>
      <c r="E16">
        <v>674524317</v>
      </c>
      <c r="F16">
        <v>1</v>
      </c>
      <c r="G16" t="s">
        <v>48</v>
      </c>
      <c r="H16" t="s">
        <v>562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561</v>
      </c>
      <c r="B17">
        <v>7.85</v>
      </c>
      <c r="C17" t="s">
        <v>99</v>
      </c>
      <c r="D17" t="s">
        <v>49</v>
      </c>
      <c r="E17">
        <v>895528874</v>
      </c>
      <c r="F17">
        <v>1</v>
      </c>
      <c r="G17" t="s">
        <v>50</v>
      </c>
      <c r="H17" t="s">
        <v>562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561</v>
      </c>
      <c r="B18">
        <v>7.85</v>
      </c>
      <c r="C18" t="s">
        <v>99</v>
      </c>
      <c r="D18" t="s">
        <v>51</v>
      </c>
      <c r="E18">
        <v>1097762054</v>
      </c>
      <c r="F18">
        <v>1</v>
      </c>
      <c r="G18" t="s">
        <v>52</v>
      </c>
      <c r="H18" t="s">
        <v>562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561</v>
      </c>
      <c r="B19">
        <v>7.85</v>
      </c>
      <c r="C19" t="s">
        <v>99</v>
      </c>
      <c r="D19" t="s">
        <v>53</v>
      </c>
      <c r="E19">
        <v>1192940382</v>
      </c>
      <c r="F19">
        <v>1</v>
      </c>
      <c r="G19" t="s">
        <v>54</v>
      </c>
      <c r="H19" t="s">
        <v>562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561</v>
      </c>
      <c r="B20">
        <v>7.85</v>
      </c>
      <c r="C20" t="s">
        <v>99</v>
      </c>
      <c r="D20" t="s">
        <v>55</v>
      </c>
      <c r="E20">
        <v>1271457277</v>
      </c>
      <c r="F20">
        <v>1</v>
      </c>
      <c r="G20" t="s">
        <v>56</v>
      </c>
      <c r="H20" t="s">
        <v>562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561</v>
      </c>
      <c r="B21">
        <v>7.85</v>
      </c>
      <c r="C21" t="s">
        <v>99</v>
      </c>
      <c r="D21" t="s">
        <v>57</v>
      </c>
      <c r="E21">
        <v>1377248169</v>
      </c>
      <c r="F21">
        <v>1</v>
      </c>
      <c r="G21" t="s">
        <v>58</v>
      </c>
      <c r="H21" t="s">
        <v>562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561</v>
      </c>
      <c r="B22">
        <v>7.85</v>
      </c>
      <c r="C22" t="s">
        <v>99</v>
      </c>
      <c r="D22" t="s">
        <v>59</v>
      </c>
      <c r="E22">
        <v>1436926483</v>
      </c>
      <c r="F22">
        <v>1</v>
      </c>
      <c r="G22" t="s">
        <v>60</v>
      </c>
      <c r="H22" t="s">
        <v>562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561</v>
      </c>
      <c r="B23">
        <v>7.85</v>
      </c>
      <c r="C23" t="s">
        <v>99</v>
      </c>
      <c r="D23" t="s">
        <v>61</v>
      </c>
      <c r="E23">
        <v>1408045891</v>
      </c>
      <c r="F23">
        <v>1</v>
      </c>
      <c r="G23" t="s">
        <v>62</v>
      </c>
      <c r="H23" t="s">
        <v>562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561</v>
      </c>
      <c r="B24">
        <v>7.85</v>
      </c>
      <c r="C24" t="s">
        <v>99</v>
      </c>
      <c r="D24" t="s">
        <v>64</v>
      </c>
      <c r="E24">
        <v>1440642055</v>
      </c>
      <c r="F24">
        <v>1</v>
      </c>
      <c r="G24" t="s">
        <v>65</v>
      </c>
      <c r="H24" t="s">
        <v>562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561</v>
      </c>
      <c r="B25">
        <v>7.85</v>
      </c>
      <c r="C25" t="s">
        <v>99</v>
      </c>
      <c r="D25" t="s">
        <v>67</v>
      </c>
      <c r="E25">
        <v>1392203141</v>
      </c>
      <c r="F25">
        <v>1</v>
      </c>
      <c r="G25" t="s">
        <v>68</v>
      </c>
      <c r="H25" t="s">
        <v>562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561</v>
      </c>
      <c r="B26">
        <v>7.85</v>
      </c>
      <c r="C26" t="s">
        <v>99</v>
      </c>
      <c r="D26" t="s">
        <v>70</v>
      </c>
      <c r="E26">
        <v>373639210</v>
      </c>
      <c r="F26">
        <v>1</v>
      </c>
      <c r="G26" t="s">
        <v>71</v>
      </c>
      <c r="H26" t="s">
        <v>562</v>
      </c>
      <c r="I26" t="s">
        <v>101</v>
      </c>
      <c r="J26" t="s">
        <v>101</v>
      </c>
      <c r="K26" t="s">
        <v>565</v>
      </c>
    </row>
    <row r="27" spans="1:11" ht="15" x14ac:dyDescent="0.2">
      <c r="A27" t="s">
        <v>561</v>
      </c>
      <c r="B27">
        <v>7.85</v>
      </c>
      <c r="C27" t="s">
        <v>99</v>
      </c>
      <c r="D27" t="s">
        <v>72</v>
      </c>
      <c r="E27">
        <v>514585747</v>
      </c>
      <c r="F27">
        <v>1</v>
      </c>
      <c r="G27" t="s">
        <v>73</v>
      </c>
      <c r="H27" t="s">
        <v>562</v>
      </c>
      <c r="I27" t="s">
        <v>101</v>
      </c>
      <c r="J27" t="s">
        <v>101</v>
      </c>
      <c r="K27" t="s">
        <v>566</v>
      </c>
    </row>
    <row r="28" spans="1:11" ht="15" x14ac:dyDescent="0.2">
      <c r="A28" t="s">
        <v>561</v>
      </c>
      <c r="B28">
        <v>7.85</v>
      </c>
      <c r="C28" t="s">
        <v>99</v>
      </c>
      <c r="D28" t="s">
        <v>74</v>
      </c>
      <c r="E28">
        <v>610234571</v>
      </c>
      <c r="F28">
        <v>1</v>
      </c>
      <c r="G28" t="s">
        <v>75</v>
      </c>
      <c r="H28" t="s">
        <v>562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561</v>
      </c>
      <c r="B29">
        <v>7.85</v>
      </c>
      <c r="C29" t="s">
        <v>99</v>
      </c>
      <c r="D29" t="s">
        <v>76</v>
      </c>
      <c r="E29">
        <v>842915123</v>
      </c>
      <c r="F29">
        <v>1</v>
      </c>
      <c r="G29" t="s">
        <v>77</v>
      </c>
      <c r="H29" t="s">
        <v>562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561</v>
      </c>
      <c r="B30">
        <v>7.85</v>
      </c>
      <c r="C30" t="s">
        <v>99</v>
      </c>
      <c r="D30" t="s">
        <v>78</v>
      </c>
      <c r="E30">
        <v>978111553</v>
      </c>
      <c r="F30">
        <v>1</v>
      </c>
      <c r="G30" t="s">
        <v>79</v>
      </c>
      <c r="H30" t="s">
        <v>562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561</v>
      </c>
      <c r="B31">
        <v>7.85</v>
      </c>
      <c r="C31" t="s">
        <v>99</v>
      </c>
      <c r="D31" t="s">
        <v>80</v>
      </c>
      <c r="E31">
        <v>1137806428</v>
      </c>
      <c r="F31">
        <v>1</v>
      </c>
      <c r="G31" t="s">
        <v>81</v>
      </c>
      <c r="H31" t="s">
        <v>562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561</v>
      </c>
      <c r="B32">
        <v>7.85</v>
      </c>
      <c r="C32" t="s">
        <v>99</v>
      </c>
      <c r="D32" t="s">
        <v>82</v>
      </c>
      <c r="E32">
        <v>1187750040</v>
      </c>
      <c r="F32">
        <v>1</v>
      </c>
      <c r="G32" t="s">
        <v>83</v>
      </c>
      <c r="H32" t="s">
        <v>562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561</v>
      </c>
      <c r="B33">
        <v>7.85</v>
      </c>
      <c r="C33" t="s">
        <v>99</v>
      </c>
      <c r="D33" t="s">
        <v>84</v>
      </c>
      <c r="E33">
        <v>1257024768</v>
      </c>
      <c r="F33">
        <v>1</v>
      </c>
      <c r="G33" t="s">
        <v>85</v>
      </c>
      <c r="H33" t="s">
        <v>562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561</v>
      </c>
      <c r="B34">
        <v>7.85</v>
      </c>
      <c r="C34" t="s">
        <v>99</v>
      </c>
      <c r="D34" t="s">
        <v>86</v>
      </c>
      <c r="E34">
        <v>1376956661</v>
      </c>
      <c r="F34">
        <v>1</v>
      </c>
      <c r="G34" t="s">
        <v>87</v>
      </c>
      <c r="H34" t="s">
        <v>562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561</v>
      </c>
      <c r="B35">
        <v>7.85</v>
      </c>
      <c r="C35" t="s">
        <v>99</v>
      </c>
      <c r="D35" t="s">
        <v>89</v>
      </c>
      <c r="E35">
        <v>1418485251</v>
      </c>
      <c r="F35">
        <v>1</v>
      </c>
      <c r="G35" t="s">
        <v>90</v>
      </c>
      <c r="H35" t="s">
        <v>562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561</v>
      </c>
      <c r="B36">
        <v>7.85</v>
      </c>
      <c r="C36" t="s">
        <v>99</v>
      </c>
      <c r="D36" t="s">
        <v>92</v>
      </c>
      <c r="E36">
        <v>1403486440</v>
      </c>
      <c r="F36">
        <v>1</v>
      </c>
      <c r="G36" t="s">
        <v>93</v>
      </c>
      <c r="H36" t="s">
        <v>562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561</v>
      </c>
      <c r="B37">
        <v>7.85</v>
      </c>
      <c r="C37" t="s">
        <v>99</v>
      </c>
      <c r="D37" t="s">
        <v>95</v>
      </c>
      <c r="E37">
        <v>1364585819</v>
      </c>
      <c r="F37">
        <v>1</v>
      </c>
      <c r="G37" t="s">
        <v>96</v>
      </c>
      <c r="H37" t="s">
        <v>562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134</v>
      </c>
      <c r="B2">
        <v>14.24</v>
      </c>
      <c r="C2" t="s">
        <v>99</v>
      </c>
      <c r="D2" t="s">
        <v>13</v>
      </c>
      <c r="E2">
        <v>763366192</v>
      </c>
      <c r="F2">
        <v>1</v>
      </c>
      <c r="G2" t="s">
        <v>14</v>
      </c>
      <c r="H2" t="s">
        <v>135</v>
      </c>
      <c r="I2" t="s">
        <v>101</v>
      </c>
      <c r="J2" t="s">
        <v>101</v>
      </c>
      <c r="K2" t="s">
        <v>136</v>
      </c>
    </row>
    <row r="3" spans="1:11" ht="15" x14ac:dyDescent="0.2">
      <c r="A3" t="s">
        <v>134</v>
      </c>
      <c r="B3">
        <v>14.24</v>
      </c>
      <c r="C3" t="s">
        <v>99</v>
      </c>
      <c r="D3" t="s">
        <v>17</v>
      </c>
      <c r="E3">
        <v>1099993338</v>
      </c>
      <c r="F3">
        <v>1</v>
      </c>
      <c r="G3" t="s">
        <v>18</v>
      </c>
      <c r="H3" t="s">
        <v>135</v>
      </c>
      <c r="I3" t="s">
        <v>101</v>
      </c>
      <c r="J3" t="s">
        <v>101</v>
      </c>
      <c r="K3" t="s">
        <v>137</v>
      </c>
    </row>
    <row r="4" spans="1:11" ht="15" x14ac:dyDescent="0.2">
      <c r="A4" t="s">
        <v>134</v>
      </c>
      <c r="B4">
        <v>14.24</v>
      </c>
      <c r="C4" t="s">
        <v>99</v>
      </c>
      <c r="D4" t="s">
        <v>19</v>
      </c>
      <c r="E4">
        <v>1511869719</v>
      </c>
      <c r="F4">
        <v>1</v>
      </c>
      <c r="G4" t="s">
        <v>20</v>
      </c>
      <c r="H4" t="s">
        <v>135</v>
      </c>
      <c r="I4" t="s">
        <v>101</v>
      </c>
      <c r="J4" t="s">
        <v>101</v>
      </c>
      <c r="K4" t="s">
        <v>16</v>
      </c>
    </row>
    <row r="5" spans="1:11" ht="15" x14ac:dyDescent="0.2">
      <c r="A5" t="s">
        <v>134</v>
      </c>
      <c r="B5">
        <v>14.24</v>
      </c>
      <c r="C5" t="s">
        <v>99</v>
      </c>
      <c r="D5" t="s">
        <v>21</v>
      </c>
      <c r="E5">
        <v>1882120429</v>
      </c>
      <c r="F5">
        <v>1</v>
      </c>
      <c r="G5" t="s">
        <v>22</v>
      </c>
      <c r="H5" t="s">
        <v>135</v>
      </c>
      <c r="I5" t="s">
        <v>101</v>
      </c>
      <c r="J5" t="s">
        <v>101</v>
      </c>
      <c r="K5" t="s">
        <v>16</v>
      </c>
    </row>
    <row r="6" spans="1:11" ht="15" x14ac:dyDescent="0.2">
      <c r="A6" t="s">
        <v>134</v>
      </c>
      <c r="B6">
        <v>14.24</v>
      </c>
      <c r="C6" t="s">
        <v>99</v>
      </c>
      <c r="D6" t="s">
        <v>23</v>
      </c>
      <c r="E6">
        <v>2332031519</v>
      </c>
      <c r="F6">
        <v>1</v>
      </c>
      <c r="G6" t="s">
        <v>24</v>
      </c>
      <c r="H6" t="s">
        <v>135</v>
      </c>
      <c r="I6" t="s">
        <v>101</v>
      </c>
      <c r="J6" t="s">
        <v>101</v>
      </c>
      <c r="K6" t="s">
        <v>16</v>
      </c>
    </row>
    <row r="7" spans="1:11" ht="15" x14ac:dyDescent="0.2">
      <c r="A7" t="s">
        <v>134</v>
      </c>
      <c r="B7">
        <v>14.24</v>
      </c>
      <c r="C7" t="s">
        <v>99</v>
      </c>
      <c r="D7" t="s">
        <v>25</v>
      </c>
      <c r="E7">
        <v>2746860761</v>
      </c>
      <c r="F7">
        <v>1</v>
      </c>
      <c r="G7" t="s">
        <v>26</v>
      </c>
      <c r="H7" t="s">
        <v>135</v>
      </c>
      <c r="I7" t="s">
        <v>101</v>
      </c>
      <c r="J7" t="s">
        <v>101</v>
      </c>
      <c r="K7" t="s">
        <v>16</v>
      </c>
    </row>
    <row r="8" spans="1:11" ht="15" x14ac:dyDescent="0.2">
      <c r="A8" t="s">
        <v>134</v>
      </c>
      <c r="B8">
        <v>14.24</v>
      </c>
      <c r="C8" t="s">
        <v>99</v>
      </c>
      <c r="D8" t="s">
        <v>27</v>
      </c>
      <c r="E8">
        <v>3080240162</v>
      </c>
      <c r="F8">
        <v>1</v>
      </c>
      <c r="G8" t="s">
        <v>28</v>
      </c>
      <c r="H8" t="s">
        <v>135</v>
      </c>
      <c r="I8" t="s">
        <v>101</v>
      </c>
      <c r="J8" t="s">
        <v>101</v>
      </c>
      <c r="K8" t="s">
        <v>16</v>
      </c>
    </row>
    <row r="9" spans="1:11" ht="15" x14ac:dyDescent="0.2">
      <c r="A9" t="s">
        <v>134</v>
      </c>
      <c r="B9">
        <v>14.24</v>
      </c>
      <c r="C9" t="s">
        <v>99</v>
      </c>
      <c r="D9" t="s">
        <v>29</v>
      </c>
      <c r="E9">
        <v>3295655660</v>
      </c>
      <c r="F9">
        <v>1</v>
      </c>
      <c r="G9" t="s">
        <v>30</v>
      </c>
      <c r="H9" t="s">
        <v>135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134</v>
      </c>
      <c r="B10">
        <v>14.24</v>
      </c>
      <c r="C10" t="s">
        <v>99</v>
      </c>
      <c r="D10" t="s">
        <v>31</v>
      </c>
      <c r="E10">
        <v>3191078228</v>
      </c>
      <c r="F10">
        <v>1</v>
      </c>
      <c r="G10" t="s">
        <v>32</v>
      </c>
      <c r="H10" t="s">
        <v>135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134</v>
      </c>
      <c r="B11">
        <v>14.24</v>
      </c>
      <c r="C11" t="s">
        <v>99</v>
      </c>
      <c r="D11" t="s">
        <v>34</v>
      </c>
      <c r="E11">
        <v>3408098655</v>
      </c>
      <c r="F11">
        <v>1</v>
      </c>
      <c r="G11" t="s">
        <v>35</v>
      </c>
      <c r="H11" t="s">
        <v>135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134</v>
      </c>
      <c r="B12">
        <v>14.24</v>
      </c>
      <c r="C12" t="s">
        <v>99</v>
      </c>
      <c r="D12" t="s">
        <v>37</v>
      </c>
      <c r="E12">
        <v>3639887614</v>
      </c>
      <c r="F12">
        <v>1</v>
      </c>
      <c r="G12" t="s">
        <v>38</v>
      </c>
      <c r="H12" t="s">
        <v>135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134</v>
      </c>
      <c r="B13">
        <v>14.24</v>
      </c>
      <c r="C13" t="s">
        <v>99</v>
      </c>
      <c r="D13" t="s">
        <v>40</v>
      </c>
      <c r="E13">
        <v>3560508819</v>
      </c>
      <c r="F13">
        <v>1</v>
      </c>
      <c r="G13" t="s">
        <v>41</v>
      </c>
      <c r="H13" t="s">
        <v>135</v>
      </c>
      <c r="I13" t="s">
        <v>101</v>
      </c>
      <c r="J13" t="s">
        <v>101</v>
      </c>
      <c r="K13" t="s">
        <v>16</v>
      </c>
    </row>
    <row r="14" spans="1:11" ht="15" x14ac:dyDescent="0.2">
      <c r="A14" t="s">
        <v>134</v>
      </c>
      <c r="B14">
        <v>14.24</v>
      </c>
      <c r="C14" t="s">
        <v>99</v>
      </c>
      <c r="D14" t="s">
        <v>43</v>
      </c>
      <c r="E14">
        <v>786806047</v>
      </c>
      <c r="F14">
        <v>1</v>
      </c>
      <c r="G14" t="s">
        <v>44</v>
      </c>
      <c r="H14" t="s">
        <v>135</v>
      </c>
      <c r="I14" t="s">
        <v>101</v>
      </c>
      <c r="J14" t="s">
        <v>101</v>
      </c>
      <c r="K14" t="s">
        <v>138</v>
      </c>
    </row>
    <row r="15" spans="1:11" ht="15" x14ac:dyDescent="0.2">
      <c r="A15" t="s">
        <v>134</v>
      </c>
      <c r="B15">
        <v>14.24</v>
      </c>
      <c r="C15" t="s">
        <v>99</v>
      </c>
      <c r="D15" t="s">
        <v>45</v>
      </c>
      <c r="E15">
        <v>1130639543</v>
      </c>
      <c r="F15">
        <v>1</v>
      </c>
      <c r="G15" t="s">
        <v>46</v>
      </c>
      <c r="H15" t="s">
        <v>135</v>
      </c>
      <c r="I15" t="s">
        <v>101</v>
      </c>
      <c r="J15" t="s">
        <v>101</v>
      </c>
      <c r="K15" t="s">
        <v>139</v>
      </c>
    </row>
    <row r="16" spans="1:11" ht="15" x14ac:dyDescent="0.2">
      <c r="A16" t="s">
        <v>134</v>
      </c>
      <c r="B16">
        <v>14.24</v>
      </c>
      <c r="C16" t="s">
        <v>99</v>
      </c>
      <c r="D16" t="s">
        <v>47</v>
      </c>
      <c r="E16">
        <v>1494442262</v>
      </c>
      <c r="F16">
        <v>1</v>
      </c>
      <c r="G16" t="s">
        <v>48</v>
      </c>
      <c r="H16" t="s">
        <v>135</v>
      </c>
      <c r="I16" t="s">
        <v>101</v>
      </c>
      <c r="J16" t="s">
        <v>101</v>
      </c>
      <c r="K16" t="s">
        <v>16</v>
      </c>
    </row>
    <row r="17" spans="1:11" ht="15" x14ac:dyDescent="0.2">
      <c r="A17" t="s">
        <v>134</v>
      </c>
      <c r="B17">
        <v>14.24</v>
      </c>
      <c r="C17" t="s">
        <v>99</v>
      </c>
      <c r="D17" t="s">
        <v>49</v>
      </c>
      <c r="E17">
        <v>1886815588</v>
      </c>
      <c r="F17">
        <v>1</v>
      </c>
      <c r="G17" t="s">
        <v>50</v>
      </c>
      <c r="H17" t="s">
        <v>135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134</v>
      </c>
      <c r="B18">
        <v>14.24</v>
      </c>
      <c r="C18" t="s">
        <v>99</v>
      </c>
      <c r="D18" t="s">
        <v>51</v>
      </c>
      <c r="E18">
        <v>2424059270</v>
      </c>
      <c r="F18">
        <v>1</v>
      </c>
      <c r="G18" t="s">
        <v>52</v>
      </c>
      <c r="H18" t="s">
        <v>135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134</v>
      </c>
      <c r="B19">
        <v>14.24</v>
      </c>
      <c r="C19" t="s">
        <v>99</v>
      </c>
      <c r="D19" t="s">
        <v>53</v>
      </c>
      <c r="E19">
        <v>2760008676</v>
      </c>
      <c r="F19">
        <v>1</v>
      </c>
      <c r="G19" t="s">
        <v>54</v>
      </c>
      <c r="H19" t="s">
        <v>135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134</v>
      </c>
      <c r="B20">
        <v>14.24</v>
      </c>
      <c r="C20" t="s">
        <v>99</v>
      </c>
      <c r="D20" t="s">
        <v>55</v>
      </c>
      <c r="E20">
        <v>3093032546</v>
      </c>
      <c r="F20">
        <v>1</v>
      </c>
      <c r="G20" t="s">
        <v>56</v>
      </c>
      <c r="H20" t="s">
        <v>135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134</v>
      </c>
      <c r="B21">
        <v>14.24</v>
      </c>
      <c r="C21" t="s">
        <v>99</v>
      </c>
      <c r="D21" t="s">
        <v>57</v>
      </c>
      <c r="E21">
        <v>3386036383</v>
      </c>
      <c r="F21">
        <v>1</v>
      </c>
      <c r="G21" t="s">
        <v>58</v>
      </c>
      <c r="H21" t="s">
        <v>135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134</v>
      </c>
      <c r="B22">
        <v>14.24</v>
      </c>
      <c r="C22" t="s">
        <v>99</v>
      </c>
      <c r="D22" t="s">
        <v>59</v>
      </c>
      <c r="E22">
        <v>3425550843</v>
      </c>
      <c r="F22">
        <v>1</v>
      </c>
      <c r="G22" t="s">
        <v>60</v>
      </c>
      <c r="H22" t="s">
        <v>135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134</v>
      </c>
      <c r="B23">
        <v>14.24</v>
      </c>
      <c r="C23" t="s">
        <v>99</v>
      </c>
      <c r="D23" t="s">
        <v>61</v>
      </c>
      <c r="E23">
        <v>3541659188</v>
      </c>
      <c r="F23">
        <v>1</v>
      </c>
      <c r="G23" t="s">
        <v>62</v>
      </c>
      <c r="H23" t="s">
        <v>135</v>
      </c>
      <c r="I23" t="s">
        <v>101</v>
      </c>
      <c r="J23" t="s">
        <v>101</v>
      </c>
      <c r="K23" t="s">
        <v>16</v>
      </c>
    </row>
    <row r="24" spans="1:11" ht="15" x14ac:dyDescent="0.2">
      <c r="A24" t="s">
        <v>134</v>
      </c>
      <c r="B24">
        <v>14.24</v>
      </c>
      <c r="C24" t="s">
        <v>99</v>
      </c>
      <c r="D24" t="s">
        <v>64</v>
      </c>
      <c r="E24">
        <v>3564038512</v>
      </c>
      <c r="F24">
        <v>1</v>
      </c>
      <c r="G24" t="s">
        <v>65</v>
      </c>
      <c r="H24" t="s">
        <v>135</v>
      </c>
      <c r="I24" t="s">
        <v>101</v>
      </c>
      <c r="J24" t="s">
        <v>101</v>
      </c>
      <c r="K24" t="s">
        <v>16</v>
      </c>
    </row>
    <row r="25" spans="1:11" ht="15" x14ac:dyDescent="0.2">
      <c r="A25" t="s">
        <v>134</v>
      </c>
      <c r="B25">
        <v>14.24</v>
      </c>
      <c r="C25" t="s">
        <v>99</v>
      </c>
      <c r="D25" t="s">
        <v>67</v>
      </c>
      <c r="E25">
        <v>3549643032</v>
      </c>
      <c r="F25">
        <v>1</v>
      </c>
      <c r="G25" t="s">
        <v>68</v>
      </c>
      <c r="H25" t="s">
        <v>135</v>
      </c>
      <c r="I25" t="s">
        <v>101</v>
      </c>
      <c r="J25" t="s">
        <v>101</v>
      </c>
      <c r="K25" t="s">
        <v>16</v>
      </c>
    </row>
    <row r="26" spans="1:11" ht="15" x14ac:dyDescent="0.2">
      <c r="A26" t="s">
        <v>134</v>
      </c>
      <c r="B26">
        <v>14.24</v>
      </c>
      <c r="C26" t="s">
        <v>99</v>
      </c>
      <c r="D26" t="s">
        <v>70</v>
      </c>
      <c r="E26">
        <v>759575435</v>
      </c>
      <c r="F26">
        <v>1</v>
      </c>
      <c r="G26" t="s">
        <v>71</v>
      </c>
      <c r="H26" t="s">
        <v>135</v>
      </c>
      <c r="I26" t="s">
        <v>101</v>
      </c>
      <c r="J26" t="s">
        <v>101</v>
      </c>
      <c r="K26" t="s">
        <v>140</v>
      </c>
    </row>
    <row r="27" spans="1:11" ht="15" x14ac:dyDescent="0.2">
      <c r="A27" t="s">
        <v>134</v>
      </c>
      <c r="B27">
        <v>14.24</v>
      </c>
      <c r="C27" t="s">
        <v>99</v>
      </c>
      <c r="D27" t="s">
        <v>72</v>
      </c>
      <c r="E27">
        <v>1062728376</v>
      </c>
      <c r="F27">
        <v>1</v>
      </c>
      <c r="G27" t="s">
        <v>73</v>
      </c>
      <c r="H27" t="s">
        <v>135</v>
      </c>
      <c r="I27" t="s">
        <v>101</v>
      </c>
      <c r="J27" t="s">
        <v>101</v>
      </c>
      <c r="K27" t="s">
        <v>141</v>
      </c>
    </row>
    <row r="28" spans="1:11" ht="15" x14ac:dyDescent="0.2">
      <c r="A28" t="s">
        <v>134</v>
      </c>
      <c r="B28">
        <v>14.24</v>
      </c>
      <c r="C28" t="s">
        <v>99</v>
      </c>
      <c r="D28" t="s">
        <v>74</v>
      </c>
      <c r="E28">
        <v>1409515180</v>
      </c>
      <c r="F28">
        <v>1</v>
      </c>
      <c r="G28" t="s">
        <v>75</v>
      </c>
      <c r="H28" t="s">
        <v>135</v>
      </c>
      <c r="I28" t="s">
        <v>101</v>
      </c>
      <c r="J28" t="s">
        <v>101</v>
      </c>
      <c r="K28" t="s">
        <v>16</v>
      </c>
    </row>
    <row r="29" spans="1:11" ht="15" x14ac:dyDescent="0.2">
      <c r="A29" t="s">
        <v>134</v>
      </c>
      <c r="B29">
        <v>14.24</v>
      </c>
      <c r="C29" t="s">
        <v>99</v>
      </c>
      <c r="D29" t="s">
        <v>76</v>
      </c>
      <c r="E29">
        <v>1891492538</v>
      </c>
      <c r="F29">
        <v>1</v>
      </c>
      <c r="G29" t="s">
        <v>77</v>
      </c>
      <c r="H29" t="s">
        <v>135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134</v>
      </c>
      <c r="B30">
        <v>14.24</v>
      </c>
      <c r="C30" t="s">
        <v>99</v>
      </c>
      <c r="D30" t="s">
        <v>78</v>
      </c>
      <c r="E30">
        <v>2166792308</v>
      </c>
      <c r="F30">
        <v>1</v>
      </c>
      <c r="G30" t="s">
        <v>79</v>
      </c>
      <c r="H30" t="s">
        <v>135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134</v>
      </c>
      <c r="B31">
        <v>14.24</v>
      </c>
      <c r="C31" t="s">
        <v>99</v>
      </c>
      <c r="D31" t="s">
        <v>80</v>
      </c>
      <c r="E31">
        <v>2702687321</v>
      </c>
      <c r="F31">
        <v>1</v>
      </c>
      <c r="G31" t="s">
        <v>81</v>
      </c>
      <c r="H31" t="s">
        <v>135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134</v>
      </c>
      <c r="B32">
        <v>14.24</v>
      </c>
      <c r="C32" t="s">
        <v>99</v>
      </c>
      <c r="D32" t="s">
        <v>82</v>
      </c>
      <c r="E32">
        <v>2868482677</v>
      </c>
      <c r="F32">
        <v>1</v>
      </c>
      <c r="G32" t="s">
        <v>83</v>
      </c>
      <c r="H32" t="s">
        <v>135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134</v>
      </c>
      <c r="B33">
        <v>14.24</v>
      </c>
      <c r="C33" t="s">
        <v>99</v>
      </c>
      <c r="D33" t="s">
        <v>84</v>
      </c>
      <c r="E33">
        <v>3114305682</v>
      </c>
      <c r="F33">
        <v>1</v>
      </c>
      <c r="G33" t="s">
        <v>85</v>
      </c>
      <c r="H33" t="s">
        <v>135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134</v>
      </c>
      <c r="B34">
        <v>14.24</v>
      </c>
      <c r="C34" t="s">
        <v>99</v>
      </c>
      <c r="D34" t="s">
        <v>86</v>
      </c>
      <c r="E34">
        <v>3430975291</v>
      </c>
      <c r="F34">
        <v>1</v>
      </c>
      <c r="G34" t="s">
        <v>87</v>
      </c>
      <c r="H34" t="s">
        <v>135</v>
      </c>
      <c r="I34" t="s">
        <v>101</v>
      </c>
      <c r="J34" t="s">
        <v>101</v>
      </c>
      <c r="K34" t="s">
        <v>16</v>
      </c>
    </row>
    <row r="35" spans="1:11" ht="15" x14ac:dyDescent="0.2">
      <c r="A35" t="s">
        <v>134</v>
      </c>
      <c r="B35">
        <v>14.24</v>
      </c>
      <c r="C35" t="s">
        <v>99</v>
      </c>
      <c r="D35" t="s">
        <v>89</v>
      </c>
      <c r="E35">
        <v>3411771652</v>
      </c>
      <c r="F35">
        <v>1</v>
      </c>
      <c r="G35" t="s">
        <v>90</v>
      </c>
      <c r="H35" t="s">
        <v>135</v>
      </c>
      <c r="I35" t="s">
        <v>101</v>
      </c>
      <c r="J35" t="s">
        <v>101</v>
      </c>
      <c r="K35" t="s">
        <v>16</v>
      </c>
    </row>
    <row r="36" spans="1:11" ht="15" x14ac:dyDescent="0.2">
      <c r="A36" t="s">
        <v>134</v>
      </c>
      <c r="B36">
        <v>14.24</v>
      </c>
      <c r="C36" t="s">
        <v>99</v>
      </c>
      <c r="D36" t="s">
        <v>92</v>
      </c>
      <c r="E36">
        <v>3365081354</v>
      </c>
      <c r="F36">
        <v>1</v>
      </c>
      <c r="G36" t="s">
        <v>93</v>
      </c>
      <c r="H36" t="s">
        <v>135</v>
      </c>
      <c r="I36" t="s">
        <v>101</v>
      </c>
      <c r="J36" t="s">
        <v>101</v>
      </c>
      <c r="K36" t="s">
        <v>16</v>
      </c>
    </row>
    <row r="37" spans="1:11" ht="15" x14ac:dyDescent="0.2">
      <c r="A37" t="s">
        <v>134</v>
      </c>
      <c r="B37">
        <v>14.24</v>
      </c>
      <c r="C37" t="s">
        <v>99</v>
      </c>
      <c r="D37" t="s">
        <v>95</v>
      </c>
      <c r="E37">
        <v>3346592152</v>
      </c>
      <c r="F37">
        <v>1</v>
      </c>
      <c r="G37" t="s">
        <v>96</v>
      </c>
      <c r="H37" t="s">
        <v>135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H1" workbookViewId="0">
      <selection activeCell="O27" sqref="O27"/>
    </sheetView>
  </sheetViews>
  <sheetFormatPr baseColWidth="10" defaultRowHeight="16" x14ac:dyDescent="0.2"/>
  <cols>
    <col min="1" max="12" width="15" customWidth="1"/>
    <col min="13" max="13" width="12.6640625" bestFit="1" customWidth="1"/>
  </cols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567</v>
      </c>
      <c r="L1" s="1" t="s">
        <v>5</v>
      </c>
      <c r="M1" s="1" t="s">
        <v>568</v>
      </c>
      <c r="N1" s="1" t="s">
        <v>569</v>
      </c>
    </row>
    <row r="2" spans="1:14" ht="15" x14ac:dyDescent="0.2">
      <c r="A2" t="s">
        <v>142</v>
      </c>
      <c r="B2">
        <v>9.77</v>
      </c>
      <c r="C2" t="s">
        <v>12</v>
      </c>
      <c r="D2" t="s">
        <v>13</v>
      </c>
      <c r="E2">
        <v>6630301238</v>
      </c>
      <c r="F2">
        <v>500</v>
      </c>
      <c r="G2" t="s">
        <v>14</v>
      </c>
      <c r="H2" t="s">
        <v>143</v>
      </c>
      <c r="I2">
        <v>196.172</v>
      </c>
      <c r="J2">
        <v>33798409</v>
      </c>
    </row>
    <row r="3" spans="1:14" ht="15" x14ac:dyDescent="0.2">
      <c r="A3" t="s">
        <v>142</v>
      </c>
      <c r="B3">
        <v>9.77</v>
      </c>
      <c r="C3" t="s">
        <v>12</v>
      </c>
      <c r="D3" t="s">
        <v>17</v>
      </c>
      <c r="E3">
        <v>3812570840</v>
      </c>
      <c r="F3">
        <v>250</v>
      </c>
      <c r="G3" t="s">
        <v>18</v>
      </c>
      <c r="H3" t="s">
        <v>143</v>
      </c>
      <c r="I3">
        <v>67.966999999999999</v>
      </c>
      <c r="J3">
        <v>56094804</v>
      </c>
      <c r="K3">
        <f t="shared" ref="K3:K37" si="0">E3/J3</f>
        <v>67.966559612187964</v>
      </c>
      <c r="L3">
        <v>250</v>
      </c>
      <c r="M3" s="4">
        <f>3.607991*(K3^1.017905)</f>
        <v>264.4648630849951</v>
      </c>
      <c r="N3" s="5">
        <f>ABS(M3-L3)/L3*100</f>
        <v>5.7859452339980413</v>
      </c>
    </row>
    <row r="4" spans="1:14" ht="15" x14ac:dyDescent="0.2">
      <c r="A4" t="s">
        <v>142</v>
      </c>
      <c r="B4">
        <v>9.77</v>
      </c>
      <c r="C4" t="s">
        <v>12</v>
      </c>
      <c r="D4" t="s">
        <v>19</v>
      </c>
      <c r="E4">
        <v>2284951695</v>
      </c>
      <c r="F4">
        <v>125</v>
      </c>
      <c r="G4" t="s">
        <v>20</v>
      </c>
      <c r="H4" t="s">
        <v>143</v>
      </c>
      <c r="I4">
        <v>32.493000000000002</v>
      </c>
      <c r="J4">
        <v>70322377</v>
      </c>
      <c r="K4">
        <f t="shared" si="0"/>
        <v>32.492526454275001</v>
      </c>
      <c r="L4">
        <v>125</v>
      </c>
      <c r="M4" s="4">
        <f t="shared" ref="M4:M37" si="1">3.607991*(K4^1.017905)</f>
        <v>124.77207855247077</v>
      </c>
      <c r="N4" s="5">
        <f t="shared" ref="N4:N13" si="2">ABS(M4-L4)/L4*100</f>
        <v>0.1823371580233811</v>
      </c>
    </row>
    <row r="5" spans="1:14" ht="15" x14ac:dyDescent="0.2">
      <c r="A5" t="s">
        <v>142</v>
      </c>
      <c r="B5">
        <v>9.77</v>
      </c>
      <c r="C5" t="s">
        <v>12</v>
      </c>
      <c r="D5" t="s">
        <v>21</v>
      </c>
      <c r="E5">
        <v>1411952066</v>
      </c>
      <c r="F5">
        <v>62.5</v>
      </c>
      <c r="G5" t="s">
        <v>22</v>
      </c>
      <c r="H5" t="s">
        <v>143</v>
      </c>
      <c r="I5">
        <v>16.733000000000001</v>
      </c>
      <c r="J5">
        <v>84382157</v>
      </c>
      <c r="K5">
        <f t="shared" si="0"/>
        <v>16.73282736775738</v>
      </c>
      <c r="L5">
        <v>62.5</v>
      </c>
      <c r="M5" s="4">
        <f t="shared" si="1"/>
        <v>63.495476233862213</v>
      </c>
      <c r="N5" s="5">
        <f t="shared" si="2"/>
        <v>1.5927619741795411</v>
      </c>
    </row>
    <row r="6" spans="1:14" ht="15" x14ac:dyDescent="0.2">
      <c r="A6" t="s">
        <v>142</v>
      </c>
      <c r="B6">
        <v>9.77</v>
      </c>
      <c r="C6" t="s">
        <v>12</v>
      </c>
      <c r="D6" t="s">
        <v>23</v>
      </c>
      <c r="E6">
        <v>960415427</v>
      </c>
      <c r="F6">
        <v>31.25</v>
      </c>
      <c r="G6" t="s">
        <v>24</v>
      </c>
      <c r="H6" t="s">
        <v>143</v>
      </c>
      <c r="I6">
        <v>8.8539999999999992</v>
      </c>
      <c r="J6">
        <v>108477019</v>
      </c>
      <c r="K6">
        <f t="shared" si="0"/>
        <v>8.8536303435845713</v>
      </c>
      <c r="L6">
        <v>31.25</v>
      </c>
      <c r="M6" s="4">
        <f t="shared" si="1"/>
        <v>33.215824663054647</v>
      </c>
      <c r="N6" s="5">
        <f t="shared" si="2"/>
        <v>6.2906389217748711</v>
      </c>
    </row>
    <row r="7" spans="1:14" ht="15" x14ac:dyDescent="0.2">
      <c r="A7" t="s">
        <v>142</v>
      </c>
      <c r="B7">
        <v>9.77</v>
      </c>
      <c r="C7" t="s">
        <v>12</v>
      </c>
      <c r="D7" t="s">
        <v>25</v>
      </c>
      <c r="E7">
        <v>573650501</v>
      </c>
      <c r="F7">
        <v>15.625</v>
      </c>
      <c r="G7" t="s">
        <v>26</v>
      </c>
      <c r="H7" t="s">
        <v>143</v>
      </c>
      <c r="I7">
        <v>4.3949999999999996</v>
      </c>
      <c r="J7">
        <v>130535534</v>
      </c>
      <c r="K7">
        <f t="shared" si="0"/>
        <v>4.3945926708355136</v>
      </c>
      <c r="L7">
        <v>15.625</v>
      </c>
      <c r="M7" s="4">
        <f t="shared" si="1"/>
        <v>16.2815418787163</v>
      </c>
      <c r="N7" s="5">
        <f t="shared" si="2"/>
        <v>4.2018680237843231</v>
      </c>
    </row>
    <row r="8" spans="1:14" ht="15" x14ac:dyDescent="0.2">
      <c r="A8" t="s">
        <v>142</v>
      </c>
      <c r="B8">
        <v>9.77</v>
      </c>
      <c r="C8" t="s">
        <v>12</v>
      </c>
      <c r="D8" t="s">
        <v>27</v>
      </c>
      <c r="E8">
        <v>367695509</v>
      </c>
      <c r="F8">
        <v>7.8129999999999997</v>
      </c>
      <c r="G8" t="s">
        <v>28</v>
      </c>
      <c r="H8" t="s">
        <v>143</v>
      </c>
      <c r="I8">
        <v>2.19</v>
      </c>
      <c r="J8">
        <v>167872636</v>
      </c>
      <c r="K8">
        <f t="shared" si="0"/>
        <v>2.1903242705976216</v>
      </c>
      <c r="L8">
        <v>7.8129999999999997</v>
      </c>
      <c r="M8" s="4">
        <f t="shared" si="1"/>
        <v>8.0143935393533869</v>
      </c>
      <c r="N8" s="5">
        <f t="shared" si="2"/>
        <v>2.577672332694064</v>
      </c>
    </row>
    <row r="9" spans="1:14" ht="15" x14ac:dyDescent="0.2">
      <c r="A9" t="s">
        <v>142</v>
      </c>
      <c r="B9">
        <v>9.77</v>
      </c>
      <c r="C9" t="s">
        <v>12</v>
      </c>
      <c r="D9" t="s">
        <v>29</v>
      </c>
      <c r="E9">
        <v>240803397</v>
      </c>
      <c r="F9">
        <v>3.9060000000000001</v>
      </c>
      <c r="G9" t="s">
        <v>30</v>
      </c>
      <c r="H9" t="s">
        <v>143</v>
      </c>
      <c r="I9">
        <v>1.07</v>
      </c>
      <c r="J9">
        <v>225083253</v>
      </c>
      <c r="K9">
        <f t="shared" si="0"/>
        <v>1.0698414643936216</v>
      </c>
      <c r="L9">
        <v>3.9060000000000001</v>
      </c>
      <c r="M9" s="4">
        <f t="shared" si="1"/>
        <v>3.8646470415342522</v>
      </c>
      <c r="N9" s="5">
        <f t="shared" si="2"/>
        <v>1.0587034937467468</v>
      </c>
    </row>
    <row r="10" spans="1:14" ht="15" x14ac:dyDescent="0.2">
      <c r="A10" t="s">
        <v>142</v>
      </c>
      <c r="B10">
        <v>9.77</v>
      </c>
      <c r="C10" t="s">
        <v>12</v>
      </c>
      <c r="D10" t="s">
        <v>31</v>
      </c>
      <c r="E10">
        <v>147431006</v>
      </c>
      <c r="F10">
        <v>1.9530000000000001</v>
      </c>
      <c r="G10" t="s">
        <v>32</v>
      </c>
      <c r="H10" t="s">
        <v>143</v>
      </c>
      <c r="I10">
        <v>0.60599999999999998</v>
      </c>
      <c r="J10">
        <v>243339141</v>
      </c>
      <c r="K10">
        <f t="shared" si="0"/>
        <v>0.60586638628760503</v>
      </c>
      <c r="L10">
        <v>1.9530000000000001</v>
      </c>
      <c r="M10" s="4">
        <f t="shared" si="1"/>
        <v>2.1664354897673088</v>
      </c>
      <c r="N10" s="5">
        <f t="shared" si="2"/>
        <v>10.928596506262608</v>
      </c>
    </row>
    <row r="11" spans="1:14" ht="15" x14ac:dyDescent="0.2">
      <c r="A11" t="s">
        <v>142</v>
      </c>
      <c r="B11">
        <v>9.77</v>
      </c>
      <c r="C11" t="s">
        <v>12</v>
      </c>
      <c r="D11" t="s">
        <v>34</v>
      </c>
      <c r="E11">
        <v>85815250</v>
      </c>
      <c r="F11">
        <v>0.97699999999999998</v>
      </c>
      <c r="G11" t="s">
        <v>35</v>
      </c>
      <c r="H11" t="s">
        <v>143</v>
      </c>
      <c r="I11">
        <v>0.28299999999999997</v>
      </c>
      <c r="J11">
        <v>303369098</v>
      </c>
      <c r="K11">
        <f t="shared" si="0"/>
        <v>0.28287406517588026</v>
      </c>
      <c r="L11">
        <v>0.97699999999999998</v>
      </c>
      <c r="M11" s="4">
        <f t="shared" si="1"/>
        <v>0.99779047153603351</v>
      </c>
      <c r="N11" s="5">
        <f t="shared" si="2"/>
        <v>2.1279909453463182</v>
      </c>
    </row>
    <row r="12" spans="1:14" ht="15" x14ac:dyDescent="0.2">
      <c r="A12" t="s">
        <v>142</v>
      </c>
      <c r="B12">
        <v>9.77</v>
      </c>
      <c r="C12" t="s">
        <v>12</v>
      </c>
      <c r="D12" t="s">
        <v>37</v>
      </c>
      <c r="E12">
        <v>48497296</v>
      </c>
      <c r="F12">
        <v>0.48799999999999999</v>
      </c>
      <c r="G12" t="s">
        <v>38</v>
      </c>
      <c r="H12" t="s">
        <v>143</v>
      </c>
      <c r="I12">
        <v>0.15</v>
      </c>
      <c r="J12">
        <v>324199432</v>
      </c>
      <c r="K12">
        <f t="shared" si="0"/>
        <v>0.1495909345084849</v>
      </c>
      <c r="L12">
        <v>0.48799999999999999</v>
      </c>
      <c r="M12" s="4">
        <f t="shared" si="1"/>
        <v>0.52167184690386992</v>
      </c>
      <c r="N12" s="5">
        <f t="shared" si="2"/>
        <v>6.8999686278421981</v>
      </c>
    </row>
    <row r="13" spans="1:14" ht="15" x14ac:dyDescent="0.2">
      <c r="A13" t="s">
        <v>142</v>
      </c>
      <c r="B13">
        <v>9.77</v>
      </c>
      <c r="C13" t="s">
        <v>12</v>
      </c>
      <c r="D13" t="s">
        <v>40</v>
      </c>
      <c r="E13">
        <v>26298334</v>
      </c>
      <c r="F13">
        <v>0.24399999999999999</v>
      </c>
      <c r="G13" t="s">
        <v>41</v>
      </c>
      <c r="H13" t="s">
        <v>143</v>
      </c>
      <c r="I13">
        <v>7.0999999999999994E-2</v>
      </c>
      <c r="J13">
        <v>369857419</v>
      </c>
      <c r="K13">
        <f t="shared" si="0"/>
        <v>7.1103978584785399E-2</v>
      </c>
      <c r="L13">
        <v>0.24399999999999999</v>
      </c>
      <c r="M13" s="4">
        <f t="shared" si="1"/>
        <v>0.2446822739661019</v>
      </c>
      <c r="N13" s="5">
        <f t="shared" si="2"/>
        <v>0.27962047791061639</v>
      </c>
    </row>
    <row r="14" spans="1:14" ht="15" x14ac:dyDescent="0.2">
      <c r="A14" t="s">
        <v>142</v>
      </c>
      <c r="B14">
        <v>9.77</v>
      </c>
      <c r="C14" t="s">
        <v>12</v>
      </c>
      <c r="D14" t="s">
        <v>43</v>
      </c>
      <c r="E14">
        <v>6057905857</v>
      </c>
      <c r="F14">
        <v>500</v>
      </c>
      <c r="G14" t="s">
        <v>44</v>
      </c>
      <c r="H14" t="s">
        <v>143</v>
      </c>
      <c r="I14">
        <v>165.8</v>
      </c>
      <c r="J14">
        <v>36537388</v>
      </c>
      <c r="M14" s="4"/>
    </row>
    <row r="15" spans="1:14" ht="15" x14ac:dyDescent="0.2">
      <c r="A15" t="s">
        <v>142</v>
      </c>
      <c r="B15">
        <v>9.77</v>
      </c>
      <c r="C15" t="s">
        <v>12</v>
      </c>
      <c r="D15" t="s">
        <v>45</v>
      </c>
      <c r="E15">
        <v>3656729832</v>
      </c>
      <c r="F15">
        <v>250</v>
      </c>
      <c r="G15" t="s">
        <v>46</v>
      </c>
      <c r="H15" t="s">
        <v>143</v>
      </c>
      <c r="I15">
        <v>67.683000000000007</v>
      </c>
      <c r="J15">
        <v>54027290</v>
      </c>
      <c r="K15">
        <f t="shared" si="0"/>
        <v>67.683014121196905</v>
      </c>
      <c r="L15">
        <v>250</v>
      </c>
      <c r="M15" s="4">
        <f t="shared" si="1"/>
        <v>263.34184579421373</v>
      </c>
      <c r="N15" s="5">
        <f>ABS(M15-L15)/L15*100</f>
        <v>5.3367383176854899</v>
      </c>
    </row>
    <row r="16" spans="1:14" ht="15" x14ac:dyDescent="0.2">
      <c r="A16" t="s">
        <v>142</v>
      </c>
      <c r="B16">
        <v>9.77</v>
      </c>
      <c r="C16" t="s">
        <v>12</v>
      </c>
      <c r="D16" t="s">
        <v>47</v>
      </c>
      <c r="E16">
        <v>2234928594</v>
      </c>
      <c r="F16">
        <v>125</v>
      </c>
      <c r="G16" t="s">
        <v>48</v>
      </c>
      <c r="H16" t="s">
        <v>143</v>
      </c>
      <c r="I16">
        <v>31.983000000000001</v>
      </c>
      <c r="J16">
        <v>69877894</v>
      </c>
      <c r="K16">
        <f t="shared" si="0"/>
        <v>31.983342171130687</v>
      </c>
      <c r="L16">
        <v>125</v>
      </c>
      <c r="M16" s="4">
        <f t="shared" si="1"/>
        <v>122.78207011143597</v>
      </c>
      <c r="N16" s="5">
        <f t="shared" ref="N16:N25" si="3">ABS(M16-L16)/L16*100</f>
        <v>1.7743439108512233</v>
      </c>
    </row>
    <row r="17" spans="1:14" ht="15" x14ac:dyDescent="0.2">
      <c r="A17" t="s">
        <v>142</v>
      </c>
      <c r="B17">
        <v>9.77</v>
      </c>
      <c r="C17" t="s">
        <v>12</v>
      </c>
      <c r="D17" t="s">
        <v>49</v>
      </c>
      <c r="E17">
        <v>1400043975</v>
      </c>
      <c r="F17">
        <v>62.5</v>
      </c>
      <c r="G17" t="s">
        <v>50</v>
      </c>
      <c r="H17" t="s">
        <v>143</v>
      </c>
      <c r="I17">
        <v>16.388000000000002</v>
      </c>
      <c r="J17">
        <v>85429529</v>
      </c>
      <c r="K17">
        <f t="shared" si="0"/>
        <v>16.388290926899526</v>
      </c>
      <c r="L17">
        <v>62.5</v>
      </c>
      <c r="M17" s="4">
        <f t="shared" si="1"/>
        <v>62.164913804371409</v>
      </c>
      <c r="N17" s="5">
        <f t="shared" si="3"/>
        <v>0.53613791300574576</v>
      </c>
    </row>
    <row r="18" spans="1:14" ht="15" x14ac:dyDescent="0.2">
      <c r="A18" t="s">
        <v>142</v>
      </c>
      <c r="B18">
        <v>9.77</v>
      </c>
      <c r="C18" t="s">
        <v>12</v>
      </c>
      <c r="D18" t="s">
        <v>51</v>
      </c>
      <c r="E18">
        <v>894546124</v>
      </c>
      <c r="F18">
        <v>31.25</v>
      </c>
      <c r="G18" t="s">
        <v>52</v>
      </c>
      <c r="H18" t="s">
        <v>143</v>
      </c>
      <c r="I18">
        <v>8.3179999999999996</v>
      </c>
      <c r="J18">
        <v>107539853</v>
      </c>
      <c r="K18">
        <f t="shared" si="0"/>
        <v>8.318275495503979</v>
      </c>
      <c r="L18">
        <v>31.25</v>
      </c>
      <c r="M18" s="4">
        <f t="shared" si="1"/>
        <v>31.172522104614419</v>
      </c>
      <c r="N18" s="5">
        <f t="shared" si="3"/>
        <v>0.24792926523385861</v>
      </c>
    </row>
    <row r="19" spans="1:14" ht="15" x14ac:dyDescent="0.2">
      <c r="A19" t="s">
        <v>142</v>
      </c>
      <c r="B19">
        <v>9.77</v>
      </c>
      <c r="C19" t="s">
        <v>12</v>
      </c>
      <c r="D19" t="s">
        <v>53</v>
      </c>
      <c r="E19">
        <v>605752419</v>
      </c>
      <c r="F19">
        <v>15.625</v>
      </c>
      <c r="G19" t="s">
        <v>54</v>
      </c>
      <c r="H19" t="s">
        <v>143</v>
      </c>
      <c r="I19">
        <v>4.319</v>
      </c>
      <c r="J19">
        <v>140261738</v>
      </c>
      <c r="K19">
        <f t="shared" si="0"/>
        <v>4.3187288824269379</v>
      </c>
      <c r="L19">
        <v>15.625</v>
      </c>
      <c r="M19" s="4">
        <f t="shared" si="1"/>
        <v>15.995485806729041</v>
      </c>
      <c r="N19" s="5">
        <f t="shared" si="3"/>
        <v>2.3711091630658645</v>
      </c>
    </row>
    <row r="20" spans="1:14" ht="15" x14ac:dyDescent="0.2">
      <c r="A20" t="s">
        <v>142</v>
      </c>
      <c r="B20">
        <v>9.77</v>
      </c>
      <c r="C20" t="s">
        <v>12</v>
      </c>
      <c r="D20" t="s">
        <v>55</v>
      </c>
      <c r="E20">
        <v>352942435</v>
      </c>
      <c r="F20">
        <v>7.8129999999999997</v>
      </c>
      <c r="G20" t="s">
        <v>56</v>
      </c>
      <c r="H20" t="s">
        <v>143</v>
      </c>
      <c r="I20">
        <v>1.9039999999999999</v>
      </c>
      <c r="J20">
        <v>185325224</v>
      </c>
      <c r="K20">
        <f t="shared" si="0"/>
        <v>1.9044489863937788</v>
      </c>
      <c r="L20">
        <v>7.8129999999999997</v>
      </c>
      <c r="M20" s="4">
        <f t="shared" si="1"/>
        <v>6.950948319775895</v>
      </c>
      <c r="N20" s="5">
        <f t="shared" si="3"/>
        <v>11.033555359325543</v>
      </c>
    </row>
    <row r="21" spans="1:14" ht="15" x14ac:dyDescent="0.2">
      <c r="A21" t="s">
        <v>142</v>
      </c>
      <c r="B21">
        <v>9.77</v>
      </c>
      <c r="C21" t="s">
        <v>12</v>
      </c>
      <c r="D21" t="s">
        <v>57</v>
      </c>
      <c r="E21">
        <v>254223901</v>
      </c>
      <c r="F21">
        <v>3.9060000000000001</v>
      </c>
      <c r="G21" t="s">
        <v>58</v>
      </c>
      <c r="H21" t="s">
        <v>143</v>
      </c>
      <c r="I21">
        <v>1.0449999999999999</v>
      </c>
      <c r="J21">
        <v>243210360</v>
      </c>
      <c r="K21">
        <f t="shared" si="0"/>
        <v>1.0452840125724907</v>
      </c>
      <c r="L21">
        <v>3.9060000000000001</v>
      </c>
      <c r="M21" s="4">
        <f t="shared" si="1"/>
        <v>3.7743671510165213</v>
      </c>
      <c r="N21" s="5">
        <f t="shared" si="3"/>
        <v>3.3700166150404205</v>
      </c>
    </row>
    <row r="22" spans="1:14" ht="15" x14ac:dyDescent="0.2">
      <c r="A22" t="s">
        <v>142</v>
      </c>
      <c r="B22">
        <v>9.77</v>
      </c>
      <c r="C22" t="s">
        <v>12</v>
      </c>
      <c r="D22" t="s">
        <v>59</v>
      </c>
      <c r="E22">
        <v>154633137</v>
      </c>
      <c r="F22">
        <v>1.9530000000000001</v>
      </c>
      <c r="G22" t="s">
        <v>60</v>
      </c>
      <c r="H22" t="s">
        <v>143</v>
      </c>
      <c r="I22">
        <v>0.54800000000000004</v>
      </c>
      <c r="J22">
        <v>282037106</v>
      </c>
      <c r="K22">
        <f t="shared" si="0"/>
        <v>0.54827231492015094</v>
      </c>
      <c r="L22">
        <v>1.9530000000000001</v>
      </c>
      <c r="M22" s="4">
        <f t="shared" si="1"/>
        <v>1.9569894809151414</v>
      </c>
      <c r="N22" s="5">
        <f t="shared" si="3"/>
        <v>0.20427449642300491</v>
      </c>
    </row>
    <row r="23" spans="1:14" ht="15" x14ac:dyDescent="0.2">
      <c r="A23" t="s">
        <v>142</v>
      </c>
      <c r="B23">
        <v>9.77</v>
      </c>
      <c r="C23" t="s">
        <v>12</v>
      </c>
      <c r="D23" t="s">
        <v>61</v>
      </c>
      <c r="E23">
        <v>86859091</v>
      </c>
      <c r="F23">
        <v>0.97699999999999998</v>
      </c>
      <c r="G23" t="s">
        <v>62</v>
      </c>
      <c r="H23" t="s">
        <v>143</v>
      </c>
      <c r="I23">
        <v>0.27300000000000002</v>
      </c>
      <c r="J23">
        <v>318508509</v>
      </c>
      <c r="K23">
        <f t="shared" si="0"/>
        <v>0.27270571600333604</v>
      </c>
      <c r="L23">
        <v>0.97699999999999998</v>
      </c>
      <c r="M23" s="4">
        <f t="shared" si="1"/>
        <v>0.96129302671081229</v>
      </c>
      <c r="N23" s="5">
        <f t="shared" si="3"/>
        <v>1.6076738269383508</v>
      </c>
    </row>
    <row r="24" spans="1:14" ht="15" x14ac:dyDescent="0.2">
      <c r="A24" t="s">
        <v>142</v>
      </c>
      <c r="B24">
        <v>9.77</v>
      </c>
      <c r="C24" t="s">
        <v>12</v>
      </c>
      <c r="D24" t="s">
        <v>64</v>
      </c>
      <c r="E24">
        <v>51427995</v>
      </c>
      <c r="F24">
        <v>0.48799999999999999</v>
      </c>
      <c r="G24" t="s">
        <v>65</v>
      </c>
      <c r="H24" t="s">
        <v>143</v>
      </c>
      <c r="I24">
        <v>0.14099999999999999</v>
      </c>
      <c r="J24">
        <v>365763444</v>
      </c>
      <c r="K24">
        <f t="shared" si="0"/>
        <v>0.14060452416343716</v>
      </c>
      <c r="L24">
        <v>0.48799999999999999</v>
      </c>
      <c r="M24" s="4">
        <f t="shared" si="1"/>
        <v>0.48978972254428826</v>
      </c>
      <c r="N24" s="5">
        <f t="shared" si="3"/>
        <v>0.36674642300989235</v>
      </c>
    </row>
    <row r="25" spans="1:14" ht="15" x14ac:dyDescent="0.2">
      <c r="A25" t="s">
        <v>142</v>
      </c>
      <c r="B25">
        <v>9.77</v>
      </c>
      <c r="C25" t="s">
        <v>12</v>
      </c>
      <c r="D25" t="s">
        <v>67</v>
      </c>
      <c r="E25">
        <v>27703673</v>
      </c>
      <c r="F25">
        <v>0.24399999999999999</v>
      </c>
      <c r="G25" t="s">
        <v>68</v>
      </c>
      <c r="H25" t="s">
        <v>143</v>
      </c>
      <c r="I25">
        <v>7.0999999999999994E-2</v>
      </c>
      <c r="J25">
        <v>388654199</v>
      </c>
      <c r="K25">
        <f t="shared" si="0"/>
        <v>7.1281033554458015E-2</v>
      </c>
      <c r="L25">
        <v>0.24399999999999999</v>
      </c>
      <c r="M25" s="4">
        <f t="shared" si="1"/>
        <v>0.24530247665999105</v>
      </c>
      <c r="N25" s="5">
        <f t="shared" si="3"/>
        <v>0.53380190983240106</v>
      </c>
    </row>
    <row r="26" spans="1:14" ht="15" x14ac:dyDescent="0.2">
      <c r="A26" t="s">
        <v>142</v>
      </c>
      <c r="B26">
        <v>9.77</v>
      </c>
      <c r="C26" t="s">
        <v>12</v>
      </c>
      <c r="D26" t="s">
        <v>70</v>
      </c>
      <c r="E26">
        <v>5521156781</v>
      </c>
      <c r="F26">
        <v>500</v>
      </c>
      <c r="G26" t="s">
        <v>71</v>
      </c>
      <c r="H26" t="s">
        <v>143</v>
      </c>
      <c r="I26">
        <v>166.64400000000001</v>
      </c>
      <c r="J26">
        <v>33131409</v>
      </c>
      <c r="M26" s="4"/>
    </row>
    <row r="27" spans="1:14" ht="15" x14ac:dyDescent="0.2">
      <c r="A27" t="s">
        <v>142</v>
      </c>
      <c r="B27">
        <v>9.77</v>
      </c>
      <c r="C27" t="s">
        <v>12</v>
      </c>
      <c r="D27" t="s">
        <v>72</v>
      </c>
      <c r="E27">
        <v>3293379656</v>
      </c>
      <c r="F27">
        <v>250</v>
      </c>
      <c r="G27" t="s">
        <v>73</v>
      </c>
      <c r="H27" t="s">
        <v>143</v>
      </c>
      <c r="I27">
        <v>64.83</v>
      </c>
      <c r="J27">
        <v>50800175</v>
      </c>
      <c r="K27">
        <f t="shared" si="0"/>
        <v>64.830084856991135</v>
      </c>
      <c r="L27">
        <v>250</v>
      </c>
      <c r="M27" s="4">
        <f t="shared" si="1"/>
        <v>252.04721058092281</v>
      </c>
      <c r="N27" s="5">
        <f>ABS(M27-L27)/L27*100</f>
        <v>0.81888423236912333</v>
      </c>
    </row>
    <row r="28" spans="1:14" ht="15" x14ac:dyDescent="0.2">
      <c r="A28" t="s">
        <v>142</v>
      </c>
      <c r="B28">
        <v>9.77</v>
      </c>
      <c r="C28" t="s">
        <v>12</v>
      </c>
      <c r="D28" t="s">
        <v>74</v>
      </c>
      <c r="E28">
        <v>2094702469</v>
      </c>
      <c r="F28">
        <v>125</v>
      </c>
      <c r="G28" t="s">
        <v>75</v>
      </c>
      <c r="H28" t="s">
        <v>143</v>
      </c>
      <c r="I28">
        <v>31.995999999999999</v>
      </c>
      <c r="J28">
        <v>65468519</v>
      </c>
      <c r="K28">
        <f t="shared" si="0"/>
        <v>31.995568266940634</v>
      </c>
      <c r="L28">
        <v>125</v>
      </c>
      <c r="M28" s="4">
        <f t="shared" si="1"/>
        <v>122.82984587485926</v>
      </c>
      <c r="N28" s="5">
        <f t="shared" ref="N28:N37" si="4">ABS(M28-L28)/L28*100</f>
        <v>1.7361233001125926</v>
      </c>
    </row>
    <row r="29" spans="1:14" ht="15" x14ac:dyDescent="0.2">
      <c r="A29" t="s">
        <v>142</v>
      </c>
      <c r="B29">
        <v>9.77</v>
      </c>
      <c r="C29" t="s">
        <v>12</v>
      </c>
      <c r="D29" t="s">
        <v>76</v>
      </c>
      <c r="E29">
        <v>1292197359</v>
      </c>
      <c r="F29">
        <v>62.5</v>
      </c>
      <c r="G29" t="s">
        <v>77</v>
      </c>
      <c r="H29" t="s">
        <v>143</v>
      </c>
      <c r="I29">
        <v>15.612</v>
      </c>
      <c r="J29">
        <v>82769292</v>
      </c>
      <c r="K29">
        <f t="shared" si="0"/>
        <v>15.612038326967928</v>
      </c>
      <c r="L29">
        <v>62.5</v>
      </c>
      <c r="M29" s="4">
        <f t="shared" si="1"/>
        <v>59.168961740926669</v>
      </c>
      <c r="N29" s="5">
        <f t="shared" si="4"/>
        <v>5.3296612145173299</v>
      </c>
    </row>
    <row r="30" spans="1:14" ht="15" x14ac:dyDescent="0.2">
      <c r="A30" t="s">
        <v>142</v>
      </c>
      <c r="B30">
        <v>9.77</v>
      </c>
      <c r="C30" t="s">
        <v>12</v>
      </c>
      <c r="D30" t="s">
        <v>78</v>
      </c>
      <c r="E30">
        <v>854980239</v>
      </c>
      <c r="F30">
        <v>31.25</v>
      </c>
      <c r="G30" t="s">
        <v>79</v>
      </c>
      <c r="H30" t="s">
        <v>143</v>
      </c>
      <c r="I30">
        <v>8.0830000000000002</v>
      </c>
      <c r="J30">
        <v>105779020</v>
      </c>
      <c r="K30">
        <f t="shared" si="0"/>
        <v>8.0827014563001249</v>
      </c>
      <c r="L30">
        <v>31.25</v>
      </c>
      <c r="M30" s="4">
        <f t="shared" si="1"/>
        <v>30.274137792914072</v>
      </c>
      <c r="N30" s="5">
        <f t="shared" si="4"/>
        <v>3.1227590626749704</v>
      </c>
    </row>
    <row r="31" spans="1:14" ht="15" x14ac:dyDescent="0.2">
      <c r="A31" t="s">
        <v>142</v>
      </c>
      <c r="B31">
        <v>9.77</v>
      </c>
      <c r="C31" t="s">
        <v>12</v>
      </c>
      <c r="D31" t="s">
        <v>80</v>
      </c>
      <c r="E31">
        <v>583996191</v>
      </c>
      <c r="F31">
        <v>15.625</v>
      </c>
      <c r="G31" t="s">
        <v>81</v>
      </c>
      <c r="H31" t="s">
        <v>143</v>
      </c>
      <c r="I31">
        <v>4.1139999999999999</v>
      </c>
      <c r="J31">
        <v>141954398</v>
      </c>
      <c r="K31">
        <f t="shared" si="0"/>
        <v>4.1139703963240368</v>
      </c>
      <c r="L31">
        <v>15.625</v>
      </c>
      <c r="M31" s="4">
        <f t="shared" si="1"/>
        <v>15.223866043303513</v>
      </c>
      <c r="N31" s="5">
        <f t="shared" si="4"/>
        <v>2.5672573228575173</v>
      </c>
    </row>
    <row r="32" spans="1:14" ht="15" x14ac:dyDescent="0.2">
      <c r="A32" t="s">
        <v>142</v>
      </c>
      <c r="B32">
        <v>9.77</v>
      </c>
      <c r="C32" t="s">
        <v>12</v>
      </c>
      <c r="D32" t="s">
        <v>82</v>
      </c>
      <c r="E32">
        <v>369403656</v>
      </c>
      <c r="F32">
        <v>7.8129999999999997</v>
      </c>
      <c r="G32" t="s">
        <v>83</v>
      </c>
      <c r="H32" t="s">
        <v>143</v>
      </c>
      <c r="I32">
        <v>1.9019999999999999</v>
      </c>
      <c r="J32">
        <v>194226840</v>
      </c>
      <c r="K32">
        <f t="shared" si="0"/>
        <v>1.901918684358969</v>
      </c>
      <c r="L32">
        <v>7.8129999999999997</v>
      </c>
      <c r="M32" s="4">
        <f t="shared" si="1"/>
        <v>6.9415478586019947</v>
      </c>
      <c r="N32" s="5">
        <f t="shared" si="4"/>
        <v>11.153873561986497</v>
      </c>
    </row>
    <row r="33" spans="1:14" ht="15" x14ac:dyDescent="0.2">
      <c r="A33" t="s">
        <v>142</v>
      </c>
      <c r="B33">
        <v>9.77</v>
      </c>
      <c r="C33" t="s">
        <v>12</v>
      </c>
      <c r="D33" t="s">
        <v>84</v>
      </c>
      <c r="E33">
        <v>232634693</v>
      </c>
      <c r="F33">
        <v>3.9060000000000001</v>
      </c>
      <c r="G33" t="s">
        <v>85</v>
      </c>
      <c r="H33" t="s">
        <v>143</v>
      </c>
      <c r="I33">
        <v>1.012</v>
      </c>
      <c r="J33">
        <v>229835210</v>
      </c>
      <c r="K33">
        <f t="shared" si="0"/>
        <v>1.0121803922036141</v>
      </c>
      <c r="L33">
        <v>3.9060000000000001</v>
      </c>
      <c r="M33" s="4">
        <f t="shared" si="1"/>
        <v>3.6527294705652653</v>
      </c>
      <c r="N33" s="5">
        <f t="shared" si="4"/>
        <v>6.4841405385236763</v>
      </c>
    </row>
    <row r="34" spans="1:14" ht="15" x14ac:dyDescent="0.2">
      <c r="A34" t="s">
        <v>142</v>
      </c>
      <c r="B34">
        <v>9.77</v>
      </c>
      <c r="C34" t="s">
        <v>12</v>
      </c>
      <c r="D34" t="s">
        <v>86</v>
      </c>
      <c r="E34">
        <v>164027468</v>
      </c>
      <c r="F34">
        <v>1.9530000000000001</v>
      </c>
      <c r="G34" t="s">
        <v>87</v>
      </c>
      <c r="H34" t="s">
        <v>143</v>
      </c>
      <c r="I34">
        <v>0.56299999999999994</v>
      </c>
      <c r="J34">
        <v>291455960</v>
      </c>
      <c r="K34">
        <f t="shared" si="0"/>
        <v>0.56278646008817246</v>
      </c>
      <c r="L34">
        <v>1.9530000000000001</v>
      </c>
      <c r="M34" s="4">
        <f t="shared" si="1"/>
        <v>2.0097358923426474</v>
      </c>
      <c r="N34" s="5">
        <f t="shared" si="4"/>
        <v>2.9050636120147111</v>
      </c>
    </row>
    <row r="35" spans="1:14" ht="15" x14ac:dyDescent="0.2">
      <c r="A35" t="s">
        <v>142</v>
      </c>
      <c r="B35">
        <v>9.77</v>
      </c>
      <c r="C35" t="s">
        <v>12</v>
      </c>
      <c r="D35" t="s">
        <v>89</v>
      </c>
      <c r="E35">
        <v>94219951</v>
      </c>
      <c r="F35">
        <v>0.97699999999999998</v>
      </c>
      <c r="G35" t="s">
        <v>90</v>
      </c>
      <c r="H35" t="s">
        <v>143</v>
      </c>
      <c r="I35">
        <v>0.27800000000000002</v>
      </c>
      <c r="J35">
        <v>338912350</v>
      </c>
      <c r="K35">
        <f t="shared" si="0"/>
        <v>0.27800683864131831</v>
      </c>
      <c r="L35">
        <v>0.97699999999999998</v>
      </c>
      <c r="M35" s="4">
        <f t="shared" si="1"/>
        <v>0.98031746077671456</v>
      </c>
      <c r="N35" s="5">
        <f t="shared" si="4"/>
        <v>0.33955586250916847</v>
      </c>
    </row>
    <row r="36" spans="1:14" ht="15" x14ac:dyDescent="0.2">
      <c r="A36" t="s">
        <v>142</v>
      </c>
      <c r="B36">
        <v>9.77</v>
      </c>
      <c r="C36" t="s">
        <v>12</v>
      </c>
      <c r="D36" t="s">
        <v>92</v>
      </c>
      <c r="E36">
        <v>51587196</v>
      </c>
      <c r="F36">
        <v>0.48799999999999999</v>
      </c>
      <c r="G36" t="s">
        <v>93</v>
      </c>
      <c r="H36" t="s">
        <v>143</v>
      </c>
      <c r="I36">
        <v>0.14199999999999999</v>
      </c>
      <c r="J36">
        <v>363094298</v>
      </c>
      <c r="K36">
        <f t="shared" si="0"/>
        <v>0.14207657978699517</v>
      </c>
      <c r="L36">
        <v>0.48799999999999999</v>
      </c>
      <c r="M36" s="4">
        <f t="shared" si="1"/>
        <v>0.49500986561570126</v>
      </c>
      <c r="N36" s="5">
        <f t="shared" si="4"/>
        <v>1.4364478720699327</v>
      </c>
    </row>
    <row r="37" spans="1:14" ht="15" x14ac:dyDescent="0.2">
      <c r="A37" t="s">
        <v>142</v>
      </c>
      <c r="B37">
        <v>9.77</v>
      </c>
      <c r="C37" t="s">
        <v>12</v>
      </c>
      <c r="D37" t="s">
        <v>95</v>
      </c>
      <c r="E37">
        <v>25635141</v>
      </c>
      <c r="F37">
        <v>0.24399999999999999</v>
      </c>
      <c r="G37" t="s">
        <v>96</v>
      </c>
      <c r="H37" t="s">
        <v>143</v>
      </c>
      <c r="I37">
        <v>7.0000000000000007E-2</v>
      </c>
      <c r="J37">
        <v>366489321</v>
      </c>
      <c r="K37">
        <f t="shared" si="0"/>
        <v>6.9947852586951645E-2</v>
      </c>
      <c r="L37">
        <v>0.24399999999999999</v>
      </c>
      <c r="M37" s="4">
        <f t="shared" si="1"/>
        <v>0.24063318369579162</v>
      </c>
      <c r="N37" s="5">
        <f t="shared" si="4"/>
        <v>1.3798427476263835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144</v>
      </c>
      <c r="B2">
        <v>9.77</v>
      </c>
      <c r="C2" t="s">
        <v>99</v>
      </c>
      <c r="D2" t="s">
        <v>13</v>
      </c>
      <c r="E2">
        <v>33798409</v>
      </c>
      <c r="F2">
        <v>1</v>
      </c>
      <c r="G2" t="s">
        <v>14</v>
      </c>
      <c r="H2" t="s">
        <v>145</v>
      </c>
      <c r="I2" t="s">
        <v>101</v>
      </c>
      <c r="J2" t="s">
        <v>101</v>
      </c>
      <c r="K2" t="s">
        <v>146</v>
      </c>
    </row>
    <row r="3" spans="1:11" ht="15" x14ac:dyDescent="0.2">
      <c r="A3" t="s">
        <v>144</v>
      </c>
      <c r="B3">
        <v>9.77</v>
      </c>
      <c r="C3" t="s">
        <v>99</v>
      </c>
      <c r="D3" t="s">
        <v>17</v>
      </c>
      <c r="E3">
        <v>56094804</v>
      </c>
      <c r="F3">
        <v>1</v>
      </c>
      <c r="G3" t="s">
        <v>18</v>
      </c>
      <c r="H3" t="s">
        <v>145</v>
      </c>
      <c r="I3" t="s">
        <v>101</v>
      </c>
      <c r="J3" t="s">
        <v>101</v>
      </c>
      <c r="K3" t="s">
        <v>147</v>
      </c>
    </row>
    <row r="4" spans="1:11" ht="15" x14ac:dyDescent="0.2">
      <c r="A4" t="s">
        <v>144</v>
      </c>
      <c r="B4">
        <v>9.77</v>
      </c>
      <c r="C4" t="s">
        <v>99</v>
      </c>
      <c r="D4" t="s">
        <v>19</v>
      </c>
      <c r="E4">
        <v>70322377</v>
      </c>
      <c r="F4">
        <v>1</v>
      </c>
      <c r="G4" t="s">
        <v>20</v>
      </c>
      <c r="H4" t="s">
        <v>145</v>
      </c>
      <c r="I4" t="s">
        <v>101</v>
      </c>
      <c r="J4" t="s">
        <v>101</v>
      </c>
      <c r="K4" t="s">
        <v>148</v>
      </c>
    </row>
    <row r="5" spans="1:11" ht="15" x14ac:dyDescent="0.2">
      <c r="A5" t="s">
        <v>144</v>
      </c>
      <c r="B5">
        <v>9.77</v>
      </c>
      <c r="C5" t="s">
        <v>99</v>
      </c>
      <c r="D5" t="s">
        <v>21</v>
      </c>
      <c r="E5">
        <v>84382157</v>
      </c>
      <c r="F5">
        <v>1</v>
      </c>
      <c r="G5" t="s">
        <v>22</v>
      </c>
      <c r="H5" t="s">
        <v>145</v>
      </c>
      <c r="I5" t="s">
        <v>101</v>
      </c>
      <c r="J5" t="s">
        <v>101</v>
      </c>
      <c r="K5" t="s">
        <v>149</v>
      </c>
    </row>
    <row r="6" spans="1:11" ht="15" x14ac:dyDescent="0.2">
      <c r="A6" t="s">
        <v>144</v>
      </c>
      <c r="B6">
        <v>9.77</v>
      </c>
      <c r="C6" t="s">
        <v>99</v>
      </c>
      <c r="D6" t="s">
        <v>23</v>
      </c>
      <c r="E6">
        <v>108477019</v>
      </c>
      <c r="F6">
        <v>1</v>
      </c>
      <c r="G6" t="s">
        <v>24</v>
      </c>
      <c r="H6" t="s">
        <v>145</v>
      </c>
      <c r="I6" t="s">
        <v>101</v>
      </c>
      <c r="J6" t="s">
        <v>101</v>
      </c>
      <c r="K6" t="s">
        <v>16</v>
      </c>
    </row>
    <row r="7" spans="1:11" ht="15" x14ac:dyDescent="0.2">
      <c r="A7" t="s">
        <v>144</v>
      </c>
      <c r="B7">
        <v>9.77</v>
      </c>
      <c r="C7" t="s">
        <v>99</v>
      </c>
      <c r="D7" t="s">
        <v>25</v>
      </c>
      <c r="E7">
        <v>130535534</v>
      </c>
      <c r="F7">
        <v>1</v>
      </c>
      <c r="G7" t="s">
        <v>26</v>
      </c>
      <c r="H7" t="s">
        <v>145</v>
      </c>
      <c r="I7" t="s">
        <v>101</v>
      </c>
      <c r="J7" t="s">
        <v>101</v>
      </c>
      <c r="K7" t="s">
        <v>16</v>
      </c>
    </row>
    <row r="8" spans="1:11" ht="15" x14ac:dyDescent="0.2">
      <c r="A8" t="s">
        <v>144</v>
      </c>
      <c r="B8">
        <v>9.77</v>
      </c>
      <c r="C8" t="s">
        <v>99</v>
      </c>
      <c r="D8" t="s">
        <v>27</v>
      </c>
      <c r="E8">
        <v>167872636</v>
      </c>
      <c r="F8">
        <v>1</v>
      </c>
      <c r="G8" t="s">
        <v>28</v>
      </c>
      <c r="H8" t="s">
        <v>145</v>
      </c>
      <c r="I8" t="s">
        <v>101</v>
      </c>
      <c r="J8" t="s">
        <v>101</v>
      </c>
      <c r="K8" t="s">
        <v>16</v>
      </c>
    </row>
    <row r="9" spans="1:11" ht="15" x14ac:dyDescent="0.2">
      <c r="A9" t="s">
        <v>144</v>
      </c>
      <c r="B9">
        <v>9.77</v>
      </c>
      <c r="C9" t="s">
        <v>99</v>
      </c>
      <c r="D9" t="s">
        <v>29</v>
      </c>
      <c r="E9">
        <v>225083253</v>
      </c>
      <c r="F9">
        <v>1</v>
      </c>
      <c r="G9" t="s">
        <v>30</v>
      </c>
      <c r="H9" t="s">
        <v>145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144</v>
      </c>
      <c r="B10">
        <v>9.77</v>
      </c>
      <c r="C10" t="s">
        <v>99</v>
      </c>
      <c r="D10" t="s">
        <v>31</v>
      </c>
      <c r="E10">
        <v>243339141</v>
      </c>
      <c r="F10">
        <v>1</v>
      </c>
      <c r="G10" t="s">
        <v>32</v>
      </c>
      <c r="H10" t="s">
        <v>145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144</v>
      </c>
      <c r="B11">
        <v>9.77</v>
      </c>
      <c r="C11" t="s">
        <v>99</v>
      </c>
      <c r="D11" t="s">
        <v>34</v>
      </c>
      <c r="E11">
        <v>303369098</v>
      </c>
      <c r="F11">
        <v>1</v>
      </c>
      <c r="G11" t="s">
        <v>35</v>
      </c>
      <c r="H11" t="s">
        <v>145</v>
      </c>
      <c r="I11" t="s">
        <v>101</v>
      </c>
      <c r="J11" t="s">
        <v>101</v>
      </c>
      <c r="K11" t="s">
        <v>150</v>
      </c>
    </row>
    <row r="12" spans="1:11" ht="15" x14ac:dyDescent="0.2">
      <c r="A12" t="s">
        <v>144</v>
      </c>
      <c r="B12">
        <v>9.77</v>
      </c>
      <c r="C12" t="s">
        <v>99</v>
      </c>
      <c r="D12" t="s">
        <v>37</v>
      </c>
      <c r="E12">
        <v>324199432</v>
      </c>
      <c r="F12">
        <v>1</v>
      </c>
      <c r="G12" t="s">
        <v>38</v>
      </c>
      <c r="H12" t="s">
        <v>145</v>
      </c>
      <c r="I12" t="s">
        <v>101</v>
      </c>
      <c r="J12" t="s">
        <v>101</v>
      </c>
      <c r="K12" t="s">
        <v>151</v>
      </c>
    </row>
    <row r="13" spans="1:11" ht="15" x14ac:dyDescent="0.2">
      <c r="A13" t="s">
        <v>144</v>
      </c>
      <c r="B13">
        <v>9.77</v>
      </c>
      <c r="C13" t="s">
        <v>99</v>
      </c>
      <c r="D13" t="s">
        <v>40</v>
      </c>
      <c r="E13">
        <v>369857419</v>
      </c>
      <c r="F13">
        <v>1</v>
      </c>
      <c r="G13" t="s">
        <v>41</v>
      </c>
      <c r="H13" t="s">
        <v>145</v>
      </c>
      <c r="I13" t="s">
        <v>101</v>
      </c>
      <c r="J13" t="s">
        <v>101</v>
      </c>
      <c r="K13" t="s">
        <v>152</v>
      </c>
    </row>
    <row r="14" spans="1:11" ht="15" x14ac:dyDescent="0.2">
      <c r="A14" t="s">
        <v>144</v>
      </c>
      <c r="B14">
        <v>9.77</v>
      </c>
      <c r="C14" t="s">
        <v>99</v>
      </c>
      <c r="D14" t="s">
        <v>43</v>
      </c>
      <c r="E14">
        <v>36537388</v>
      </c>
      <c r="F14">
        <v>1</v>
      </c>
      <c r="G14" t="s">
        <v>44</v>
      </c>
      <c r="H14" t="s">
        <v>145</v>
      </c>
      <c r="I14" t="s">
        <v>101</v>
      </c>
      <c r="J14" t="s">
        <v>101</v>
      </c>
      <c r="K14" t="s">
        <v>153</v>
      </c>
    </row>
    <row r="15" spans="1:11" ht="15" x14ac:dyDescent="0.2">
      <c r="A15" t="s">
        <v>144</v>
      </c>
      <c r="B15">
        <v>9.77</v>
      </c>
      <c r="C15" t="s">
        <v>99</v>
      </c>
      <c r="D15" t="s">
        <v>45</v>
      </c>
      <c r="E15">
        <v>54027290</v>
      </c>
      <c r="F15">
        <v>1</v>
      </c>
      <c r="G15" t="s">
        <v>46</v>
      </c>
      <c r="H15" t="s">
        <v>145</v>
      </c>
      <c r="I15" t="s">
        <v>101</v>
      </c>
      <c r="J15" t="s">
        <v>101</v>
      </c>
      <c r="K15" t="s">
        <v>154</v>
      </c>
    </row>
    <row r="16" spans="1:11" ht="15" x14ac:dyDescent="0.2">
      <c r="A16" t="s">
        <v>144</v>
      </c>
      <c r="B16">
        <v>9.77</v>
      </c>
      <c r="C16" t="s">
        <v>99</v>
      </c>
      <c r="D16" t="s">
        <v>47</v>
      </c>
      <c r="E16">
        <v>69877894</v>
      </c>
      <c r="F16">
        <v>1</v>
      </c>
      <c r="G16" t="s">
        <v>48</v>
      </c>
      <c r="H16" t="s">
        <v>145</v>
      </c>
      <c r="I16" t="s">
        <v>101</v>
      </c>
      <c r="J16" t="s">
        <v>101</v>
      </c>
      <c r="K16" t="s">
        <v>155</v>
      </c>
    </row>
    <row r="17" spans="1:11" ht="15" x14ac:dyDescent="0.2">
      <c r="A17" t="s">
        <v>144</v>
      </c>
      <c r="B17">
        <v>9.77</v>
      </c>
      <c r="C17" t="s">
        <v>99</v>
      </c>
      <c r="D17" t="s">
        <v>49</v>
      </c>
      <c r="E17">
        <v>85429529</v>
      </c>
      <c r="F17">
        <v>1</v>
      </c>
      <c r="G17" t="s">
        <v>50</v>
      </c>
      <c r="H17" t="s">
        <v>145</v>
      </c>
      <c r="I17" t="s">
        <v>101</v>
      </c>
      <c r="J17" t="s">
        <v>101</v>
      </c>
      <c r="K17" t="s">
        <v>156</v>
      </c>
    </row>
    <row r="18" spans="1:11" ht="15" x14ac:dyDescent="0.2">
      <c r="A18" t="s">
        <v>144</v>
      </c>
      <c r="B18">
        <v>9.77</v>
      </c>
      <c r="C18" t="s">
        <v>99</v>
      </c>
      <c r="D18" t="s">
        <v>51</v>
      </c>
      <c r="E18">
        <v>107539853</v>
      </c>
      <c r="F18">
        <v>1</v>
      </c>
      <c r="G18" t="s">
        <v>52</v>
      </c>
      <c r="H18" t="s">
        <v>145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144</v>
      </c>
      <c r="B19">
        <v>9.77</v>
      </c>
      <c r="C19" t="s">
        <v>99</v>
      </c>
      <c r="D19" t="s">
        <v>53</v>
      </c>
      <c r="E19">
        <v>140261738</v>
      </c>
      <c r="F19">
        <v>1</v>
      </c>
      <c r="G19" t="s">
        <v>54</v>
      </c>
      <c r="H19" t="s">
        <v>145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144</v>
      </c>
      <c r="B20">
        <v>9.77</v>
      </c>
      <c r="C20" t="s">
        <v>99</v>
      </c>
      <c r="D20" t="s">
        <v>55</v>
      </c>
      <c r="E20">
        <v>185325224</v>
      </c>
      <c r="F20">
        <v>1</v>
      </c>
      <c r="G20" t="s">
        <v>56</v>
      </c>
      <c r="H20" t="s">
        <v>145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144</v>
      </c>
      <c r="B21">
        <v>9.77</v>
      </c>
      <c r="C21" t="s">
        <v>99</v>
      </c>
      <c r="D21" t="s">
        <v>57</v>
      </c>
      <c r="E21">
        <v>243210360</v>
      </c>
      <c r="F21">
        <v>1</v>
      </c>
      <c r="G21" t="s">
        <v>58</v>
      </c>
      <c r="H21" t="s">
        <v>145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144</v>
      </c>
      <c r="B22">
        <v>9.77</v>
      </c>
      <c r="C22" t="s">
        <v>99</v>
      </c>
      <c r="D22" t="s">
        <v>59</v>
      </c>
      <c r="E22">
        <v>282037106</v>
      </c>
      <c r="F22">
        <v>1</v>
      </c>
      <c r="G22" t="s">
        <v>60</v>
      </c>
      <c r="H22" t="s">
        <v>145</v>
      </c>
      <c r="I22" t="s">
        <v>101</v>
      </c>
      <c r="J22" t="s">
        <v>101</v>
      </c>
      <c r="K22" t="s">
        <v>157</v>
      </c>
    </row>
    <row r="23" spans="1:11" ht="15" x14ac:dyDescent="0.2">
      <c r="A23" t="s">
        <v>144</v>
      </c>
      <c r="B23">
        <v>9.77</v>
      </c>
      <c r="C23" t="s">
        <v>99</v>
      </c>
      <c r="D23" t="s">
        <v>61</v>
      </c>
      <c r="E23">
        <v>318508509</v>
      </c>
      <c r="F23">
        <v>1</v>
      </c>
      <c r="G23" t="s">
        <v>62</v>
      </c>
      <c r="H23" t="s">
        <v>145</v>
      </c>
      <c r="I23" t="s">
        <v>101</v>
      </c>
      <c r="J23" t="s">
        <v>101</v>
      </c>
      <c r="K23" t="s">
        <v>158</v>
      </c>
    </row>
    <row r="24" spans="1:11" ht="15" x14ac:dyDescent="0.2">
      <c r="A24" t="s">
        <v>144</v>
      </c>
      <c r="B24">
        <v>9.77</v>
      </c>
      <c r="C24" t="s">
        <v>99</v>
      </c>
      <c r="D24" t="s">
        <v>64</v>
      </c>
      <c r="E24">
        <v>365763444</v>
      </c>
      <c r="F24">
        <v>1</v>
      </c>
      <c r="G24" t="s">
        <v>65</v>
      </c>
      <c r="H24" t="s">
        <v>145</v>
      </c>
      <c r="I24" t="s">
        <v>101</v>
      </c>
      <c r="J24" t="s">
        <v>101</v>
      </c>
      <c r="K24" t="s">
        <v>159</v>
      </c>
    </row>
    <row r="25" spans="1:11" ht="15" x14ac:dyDescent="0.2">
      <c r="A25" t="s">
        <v>144</v>
      </c>
      <c r="B25">
        <v>9.77</v>
      </c>
      <c r="C25" t="s">
        <v>99</v>
      </c>
      <c r="D25" t="s">
        <v>67</v>
      </c>
      <c r="E25">
        <v>388654199</v>
      </c>
      <c r="F25">
        <v>1</v>
      </c>
      <c r="G25" t="s">
        <v>68</v>
      </c>
      <c r="H25" t="s">
        <v>145</v>
      </c>
      <c r="I25" t="s">
        <v>101</v>
      </c>
      <c r="J25" t="s">
        <v>101</v>
      </c>
      <c r="K25" t="s">
        <v>160</v>
      </c>
    </row>
    <row r="26" spans="1:11" ht="15" x14ac:dyDescent="0.2">
      <c r="A26" t="s">
        <v>144</v>
      </c>
      <c r="B26">
        <v>9.77</v>
      </c>
      <c r="C26" t="s">
        <v>99</v>
      </c>
      <c r="D26" t="s">
        <v>70</v>
      </c>
      <c r="E26">
        <v>33131409</v>
      </c>
      <c r="F26">
        <v>1</v>
      </c>
      <c r="G26" t="s">
        <v>71</v>
      </c>
      <c r="H26" t="s">
        <v>145</v>
      </c>
      <c r="I26" t="s">
        <v>101</v>
      </c>
      <c r="J26" t="s">
        <v>101</v>
      </c>
      <c r="K26" t="s">
        <v>161</v>
      </c>
    </row>
    <row r="27" spans="1:11" ht="15" x14ac:dyDescent="0.2">
      <c r="A27" t="s">
        <v>144</v>
      </c>
      <c r="B27">
        <v>9.77</v>
      </c>
      <c r="C27" t="s">
        <v>99</v>
      </c>
      <c r="D27" t="s">
        <v>72</v>
      </c>
      <c r="E27">
        <v>50800175</v>
      </c>
      <c r="F27">
        <v>1</v>
      </c>
      <c r="G27" t="s">
        <v>73</v>
      </c>
      <c r="H27" t="s">
        <v>145</v>
      </c>
      <c r="I27" t="s">
        <v>101</v>
      </c>
      <c r="J27" t="s">
        <v>101</v>
      </c>
      <c r="K27" t="s">
        <v>162</v>
      </c>
    </row>
    <row r="28" spans="1:11" ht="15" x14ac:dyDescent="0.2">
      <c r="A28" t="s">
        <v>144</v>
      </c>
      <c r="B28">
        <v>9.77</v>
      </c>
      <c r="C28" t="s">
        <v>99</v>
      </c>
      <c r="D28" t="s">
        <v>74</v>
      </c>
      <c r="E28">
        <v>65468519</v>
      </c>
      <c r="F28">
        <v>1</v>
      </c>
      <c r="G28" t="s">
        <v>75</v>
      </c>
      <c r="H28" t="s">
        <v>145</v>
      </c>
      <c r="I28" t="s">
        <v>101</v>
      </c>
      <c r="J28" t="s">
        <v>101</v>
      </c>
      <c r="K28" t="s">
        <v>163</v>
      </c>
    </row>
    <row r="29" spans="1:11" ht="15" x14ac:dyDescent="0.2">
      <c r="A29" t="s">
        <v>144</v>
      </c>
      <c r="B29">
        <v>9.77</v>
      </c>
      <c r="C29" t="s">
        <v>99</v>
      </c>
      <c r="D29" t="s">
        <v>76</v>
      </c>
      <c r="E29">
        <v>82769292</v>
      </c>
      <c r="F29">
        <v>1</v>
      </c>
      <c r="G29" t="s">
        <v>77</v>
      </c>
      <c r="H29" t="s">
        <v>145</v>
      </c>
      <c r="I29" t="s">
        <v>101</v>
      </c>
      <c r="J29" t="s">
        <v>101</v>
      </c>
      <c r="K29" t="s">
        <v>164</v>
      </c>
    </row>
    <row r="30" spans="1:11" ht="15" x14ac:dyDescent="0.2">
      <c r="A30" t="s">
        <v>144</v>
      </c>
      <c r="B30">
        <v>9.77</v>
      </c>
      <c r="C30" t="s">
        <v>99</v>
      </c>
      <c r="D30" t="s">
        <v>78</v>
      </c>
      <c r="E30">
        <v>105779020</v>
      </c>
      <c r="F30">
        <v>1</v>
      </c>
      <c r="G30" t="s">
        <v>79</v>
      </c>
      <c r="H30" t="s">
        <v>145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144</v>
      </c>
      <c r="B31">
        <v>9.77</v>
      </c>
      <c r="C31" t="s">
        <v>99</v>
      </c>
      <c r="D31" t="s">
        <v>80</v>
      </c>
      <c r="E31">
        <v>141954398</v>
      </c>
      <c r="F31">
        <v>1</v>
      </c>
      <c r="G31" t="s">
        <v>81</v>
      </c>
      <c r="H31" t="s">
        <v>145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144</v>
      </c>
      <c r="B32">
        <v>9.77</v>
      </c>
      <c r="C32" t="s">
        <v>99</v>
      </c>
      <c r="D32" t="s">
        <v>82</v>
      </c>
      <c r="E32">
        <v>194226840</v>
      </c>
      <c r="F32">
        <v>1</v>
      </c>
      <c r="G32" t="s">
        <v>83</v>
      </c>
      <c r="H32" t="s">
        <v>145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144</v>
      </c>
      <c r="B33">
        <v>9.77</v>
      </c>
      <c r="C33" t="s">
        <v>99</v>
      </c>
      <c r="D33" t="s">
        <v>84</v>
      </c>
      <c r="E33">
        <v>229835210</v>
      </c>
      <c r="F33">
        <v>1</v>
      </c>
      <c r="G33" t="s">
        <v>85</v>
      </c>
      <c r="H33" t="s">
        <v>145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144</v>
      </c>
      <c r="B34">
        <v>9.77</v>
      </c>
      <c r="C34" t="s">
        <v>99</v>
      </c>
      <c r="D34" t="s">
        <v>86</v>
      </c>
      <c r="E34">
        <v>291455960</v>
      </c>
      <c r="F34">
        <v>1</v>
      </c>
      <c r="G34" t="s">
        <v>87</v>
      </c>
      <c r="H34" t="s">
        <v>145</v>
      </c>
      <c r="I34" t="s">
        <v>101</v>
      </c>
      <c r="J34" t="s">
        <v>101</v>
      </c>
      <c r="K34" t="s">
        <v>165</v>
      </c>
    </row>
    <row r="35" spans="1:11" ht="15" x14ac:dyDescent="0.2">
      <c r="A35" t="s">
        <v>144</v>
      </c>
      <c r="B35">
        <v>9.77</v>
      </c>
      <c r="C35" t="s">
        <v>99</v>
      </c>
      <c r="D35" t="s">
        <v>89</v>
      </c>
      <c r="E35">
        <v>338912350</v>
      </c>
      <c r="F35">
        <v>1</v>
      </c>
      <c r="G35" t="s">
        <v>90</v>
      </c>
      <c r="H35" t="s">
        <v>145</v>
      </c>
      <c r="I35" t="s">
        <v>101</v>
      </c>
      <c r="J35" t="s">
        <v>101</v>
      </c>
      <c r="K35" t="s">
        <v>166</v>
      </c>
    </row>
    <row r="36" spans="1:11" ht="15" x14ac:dyDescent="0.2">
      <c r="A36" t="s">
        <v>144</v>
      </c>
      <c r="B36">
        <v>9.77</v>
      </c>
      <c r="C36" t="s">
        <v>99</v>
      </c>
      <c r="D36" t="s">
        <v>92</v>
      </c>
      <c r="E36">
        <v>363094298</v>
      </c>
      <c r="F36">
        <v>1</v>
      </c>
      <c r="G36" t="s">
        <v>93</v>
      </c>
      <c r="H36" t="s">
        <v>145</v>
      </c>
      <c r="I36" t="s">
        <v>101</v>
      </c>
      <c r="J36" t="s">
        <v>101</v>
      </c>
      <c r="K36" t="s">
        <v>167</v>
      </c>
    </row>
    <row r="37" spans="1:11" ht="15" x14ac:dyDescent="0.2">
      <c r="A37" t="s">
        <v>144</v>
      </c>
      <c r="B37">
        <v>9.77</v>
      </c>
      <c r="C37" t="s">
        <v>99</v>
      </c>
      <c r="D37" t="s">
        <v>95</v>
      </c>
      <c r="E37">
        <v>366489321</v>
      </c>
      <c r="F37">
        <v>1</v>
      </c>
      <c r="G37" t="s">
        <v>96</v>
      </c>
      <c r="H37" t="s">
        <v>145</v>
      </c>
      <c r="I37" t="s">
        <v>101</v>
      </c>
      <c r="J37" t="s">
        <v>101</v>
      </c>
      <c r="K37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I1" workbookViewId="0">
      <selection activeCell="N1" sqref="N1:N1048576"/>
    </sheetView>
  </sheetViews>
  <sheetFormatPr baseColWidth="10" defaultRowHeight="16" x14ac:dyDescent="0.2"/>
  <cols>
    <col min="1" max="12" width="15" customWidth="1"/>
  </cols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567</v>
      </c>
      <c r="L1" s="1" t="s">
        <v>5</v>
      </c>
      <c r="M1" s="1" t="s">
        <v>570</v>
      </c>
      <c r="N1" s="1" t="s">
        <v>569</v>
      </c>
    </row>
    <row r="2" spans="1:14" ht="15" x14ac:dyDescent="0.2">
      <c r="A2" t="s">
        <v>169</v>
      </c>
      <c r="B2">
        <v>10.26</v>
      </c>
      <c r="C2" t="s">
        <v>12</v>
      </c>
      <c r="D2" t="s">
        <v>13</v>
      </c>
      <c r="E2">
        <v>9505475013</v>
      </c>
      <c r="F2">
        <v>500</v>
      </c>
      <c r="G2" t="s">
        <v>14</v>
      </c>
      <c r="H2" t="s">
        <v>170</v>
      </c>
      <c r="I2">
        <v>91.287999999999997</v>
      </c>
      <c r="J2">
        <v>104126550</v>
      </c>
      <c r="K2">
        <f>E2/J2</f>
        <v>91.287716850313387</v>
      </c>
      <c r="L2">
        <v>500</v>
      </c>
      <c r="M2" s="5">
        <f>4.625997*(K2^1.065545)</f>
        <v>567.69218971751343</v>
      </c>
      <c r="N2" s="5">
        <f>ABS(M2-L2)/L2*100</f>
        <v>13.538437943502684</v>
      </c>
    </row>
    <row r="3" spans="1:14" ht="15" x14ac:dyDescent="0.2">
      <c r="A3" t="s">
        <v>169</v>
      </c>
      <c r="B3">
        <v>10.26</v>
      </c>
      <c r="C3" t="s">
        <v>12</v>
      </c>
      <c r="D3" t="s">
        <v>17</v>
      </c>
      <c r="E3">
        <v>5375568234</v>
      </c>
      <c r="F3">
        <v>250</v>
      </c>
      <c r="G3" t="s">
        <v>18</v>
      </c>
      <c r="H3" t="s">
        <v>170</v>
      </c>
      <c r="I3">
        <v>40.298000000000002</v>
      </c>
      <c r="J3">
        <v>133394152</v>
      </c>
      <c r="K3">
        <f>E3/J3</f>
        <v>40.298380051923118</v>
      </c>
      <c r="L3">
        <v>250</v>
      </c>
      <c r="M3" s="5">
        <f t="shared" ref="M3:M37" si="0">4.625997*(K3^1.065545)</f>
        <v>237.52619413198926</v>
      </c>
      <c r="N3" s="5">
        <f>ABS(M3-L3)/L3*100</f>
        <v>4.9895223472042973</v>
      </c>
    </row>
    <row r="4" spans="1:14" ht="15" x14ac:dyDescent="0.2">
      <c r="A4" t="s">
        <v>169</v>
      </c>
      <c r="B4">
        <v>10.26</v>
      </c>
      <c r="C4" t="s">
        <v>12</v>
      </c>
      <c r="D4" t="s">
        <v>19</v>
      </c>
      <c r="E4">
        <v>3885416389</v>
      </c>
      <c r="F4">
        <v>125</v>
      </c>
      <c r="G4" t="s">
        <v>20</v>
      </c>
      <c r="H4" t="s">
        <v>170</v>
      </c>
      <c r="I4">
        <v>21.199000000000002</v>
      </c>
      <c r="J4">
        <v>183284491</v>
      </c>
      <c r="K4">
        <f t="shared" ref="K4:K37" si="1">E4/J4</f>
        <v>21.198827941203167</v>
      </c>
      <c r="L4">
        <v>125</v>
      </c>
      <c r="M4" s="5">
        <f t="shared" si="0"/>
        <v>119.79820392661014</v>
      </c>
      <c r="N4" s="5">
        <f t="shared" ref="N4:N37" si="2">ABS(M4-L4)/L4*100</f>
        <v>4.1614368587118857</v>
      </c>
    </row>
    <row r="5" spans="1:14" ht="15" x14ac:dyDescent="0.2">
      <c r="A5" t="s">
        <v>169</v>
      </c>
      <c r="B5">
        <v>10.26</v>
      </c>
      <c r="C5" t="s">
        <v>12</v>
      </c>
      <c r="D5" t="s">
        <v>21</v>
      </c>
      <c r="E5">
        <v>3188682403</v>
      </c>
      <c r="F5">
        <v>62.5</v>
      </c>
      <c r="G5" t="s">
        <v>22</v>
      </c>
      <c r="H5" t="s">
        <v>170</v>
      </c>
      <c r="I5">
        <v>11.231</v>
      </c>
      <c r="J5">
        <v>283922238</v>
      </c>
      <c r="K5">
        <f t="shared" si="1"/>
        <v>11.230830052135614</v>
      </c>
      <c r="L5">
        <v>62.5</v>
      </c>
      <c r="M5" s="5">
        <f t="shared" si="0"/>
        <v>60.878851018346815</v>
      </c>
      <c r="N5" s="5">
        <f t="shared" si="2"/>
        <v>2.5938383706450963</v>
      </c>
    </row>
    <row r="6" spans="1:14" ht="15" x14ac:dyDescent="0.2">
      <c r="A6" t="s">
        <v>169</v>
      </c>
      <c r="B6">
        <v>10.26</v>
      </c>
      <c r="C6" t="s">
        <v>12</v>
      </c>
      <c r="D6" t="s">
        <v>23</v>
      </c>
      <c r="E6">
        <v>2368070884</v>
      </c>
      <c r="F6">
        <v>31.25</v>
      </c>
      <c r="G6" t="s">
        <v>24</v>
      </c>
      <c r="H6" t="s">
        <v>170</v>
      </c>
      <c r="I6">
        <v>6.2130000000000001</v>
      </c>
      <c r="J6">
        <v>381124511</v>
      </c>
      <c r="K6">
        <f t="shared" si="1"/>
        <v>6.2133786089659289</v>
      </c>
      <c r="L6">
        <v>31.25</v>
      </c>
      <c r="M6" s="5">
        <f t="shared" si="0"/>
        <v>32.399017210081496</v>
      </c>
      <c r="N6" s="5">
        <f t="shared" si="2"/>
        <v>3.6768550722607865</v>
      </c>
    </row>
    <row r="7" spans="1:14" ht="15" x14ac:dyDescent="0.2">
      <c r="A7" t="s">
        <v>169</v>
      </c>
      <c r="B7">
        <v>10.26</v>
      </c>
      <c r="C7" t="s">
        <v>12</v>
      </c>
      <c r="D7" t="s">
        <v>25</v>
      </c>
      <c r="E7">
        <v>1553684153</v>
      </c>
      <c r="F7">
        <v>15.625</v>
      </c>
      <c r="G7" t="s">
        <v>26</v>
      </c>
      <c r="H7" t="s">
        <v>170</v>
      </c>
      <c r="I7">
        <v>3.1629999999999998</v>
      </c>
      <c r="J7">
        <v>491201220</v>
      </c>
      <c r="K7">
        <f t="shared" si="1"/>
        <v>3.1630299147058309</v>
      </c>
      <c r="L7">
        <v>15.625</v>
      </c>
      <c r="M7" s="5">
        <f t="shared" si="0"/>
        <v>15.779306674532441</v>
      </c>
      <c r="N7" s="5">
        <f t="shared" si="2"/>
        <v>0.98756271700761988</v>
      </c>
    </row>
    <row r="8" spans="1:14" ht="15" x14ac:dyDescent="0.2">
      <c r="A8" t="s">
        <v>169</v>
      </c>
      <c r="B8">
        <v>10.26</v>
      </c>
      <c r="C8" t="s">
        <v>12</v>
      </c>
      <c r="D8" t="s">
        <v>27</v>
      </c>
      <c r="E8">
        <v>983503456</v>
      </c>
      <c r="F8">
        <v>7.8129999999999997</v>
      </c>
      <c r="G8" t="s">
        <v>28</v>
      </c>
      <c r="H8" t="s">
        <v>170</v>
      </c>
      <c r="I8">
        <v>1.5980000000000001</v>
      </c>
      <c r="J8">
        <v>615402697</v>
      </c>
      <c r="K8">
        <f t="shared" si="1"/>
        <v>1.5981461582707364</v>
      </c>
      <c r="L8">
        <v>7.8129999999999997</v>
      </c>
      <c r="M8" s="5">
        <f t="shared" si="0"/>
        <v>7.6237366366876484</v>
      </c>
      <c r="N8" s="5">
        <f t="shared" si="2"/>
        <v>2.422416015773087</v>
      </c>
    </row>
    <row r="9" spans="1:14" ht="15" x14ac:dyDescent="0.2">
      <c r="A9" t="s">
        <v>169</v>
      </c>
      <c r="B9">
        <v>10.26</v>
      </c>
      <c r="C9" t="s">
        <v>12</v>
      </c>
      <c r="D9" t="s">
        <v>29</v>
      </c>
      <c r="E9">
        <v>542206946</v>
      </c>
      <c r="F9">
        <v>3.9060000000000001</v>
      </c>
      <c r="G9" t="s">
        <v>30</v>
      </c>
      <c r="H9" t="s">
        <v>170</v>
      </c>
      <c r="I9">
        <v>0.81699999999999995</v>
      </c>
      <c r="J9">
        <v>663701678</v>
      </c>
      <c r="K9">
        <f t="shared" si="1"/>
        <v>0.81694376249565548</v>
      </c>
      <c r="L9">
        <v>3.9060000000000001</v>
      </c>
      <c r="M9" s="5">
        <f t="shared" si="0"/>
        <v>3.729427279424673</v>
      </c>
      <c r="N9" s="5">
        <f t="shared" si="2"/>
        <v>4.520550961989942</v>
      </c>
    </row>
    <row r="10" spans="1:14" ht="15" x14ac:dyDescent="0.2">
      <c r="A10" t="s">
        <v>169</v>
      </c>
      <c r="B10">
        <v>10.26</v>
      </c>
      <c r="C10" t="s">
        <v>12</v>
      </c>
      <c r="D10" t="s">
        <v>31</v>
      </c>
      <c r="E10">
        <v>307817589</v>
      </c>
      <c r="F10">
        <v>1.9530000000000001</v>
      </c>
      <c r="G10" t="s">
        <v>32</v>
      </c>
      <c r="H10" t="s">
        <v>170</v>
      </c>
      <c r="I10">
        <v>0.46500000000000002</v>
      </c>
      <c r="J10">
        <v>662671558</v>
      </c>
      <c r="K10">
        <f t="shared" si="1"/>
        <v>0.46451003560348969</v>
      </c>
      <c r="L10">
        <v>1.9530000000000001</v>
      </c>
      <c r="M10" s="5">
        <f t="shared" si="0"/>
        <v>2.0434952941556821</v>
      </c>
      <c r="N10" s="5">
        <f t="shared" si="2"/>
        <v>4.6336556147302623</v>
      </c>
    </row>
    <row r="11" spans="1:14" ht="15" x14ac:dyDescent="0.2">
      <c r="A11" t="s">
        <v>169</v>
      </c>
      <c r="B11">
        <v>10.26</v>
      </c>
      <c r="C11" t="s">
        <v>12</v>
      </c>
      <c r="D11" t="s">
        <v>34</v>
      </c>
      <c r="E11">
        <v>165473899</v>
      </c>
      <c r="F11">
        <v>0.97699999999999998</v>
      </c>
      <c r="G11" t="s">
        <v>35</v>
      </c>
      <c r="H11" t="s">
        <v>170</v>
      </c>
      <c r="I11">
        <v>0.22900000000000001</v>
      </c>
      <c r="J11">
        <v>723929472</v>
      </c>
      <c r="K11">
        <f t="shared" si="1"/>
        <v>0.22857737583586044</v>
      </c>
      <c r="L11">
        <v>0.97699999999999998</v>
      </c>
      <c r="M11" s="5">
        <f t="shared" si="0"/>
        <v>0.95990095377419471</v>
      </c>
      <c r="N11" s="5">
        <f t="shared" si="2"/>
        <v>1.7501582626208056</v>
      </c>
    </row>
    <row r="12" spans="1:14" ht="15" x14ac:dyDescent="0.2">
      <c r="A12" t="s">
        <v>169</v>
      </c>
      <c r="B12">
        <v>10.26</v>
      </c>
      <c r="C12" t="s">
        <v>12</v>
      </c>
      <c r="D12" t="s">
        <v>37</v>
      </c>
      <c r="E12">
        <v>91934267</v>
      </c>
      <c r="F12">
        <v>0.48799999999999999</v>
      </c>
      <c r="G12" t="s">
        <v>38</v>
      </c>
      <c r="H12" t="s">
        <v>170</v>
      </c>
      <c r="I12">
        <v>0.122</v>
      </c>
      <c r="J12">
        <v>751326187</v>
      </c>
      <c r="K12">
        <f t="shared" si="1"/>
        <v>0.12236265498356708</v>
      </c>
      <c r="L12">
        <v>0.48799999999999999</v>
      </c>
      <c r="M12" s="5">
        <f t="shared" si="0"/>
        <v>0.49323533888325477</v>
      </c>
      <c r="N12" s="5">
        <f t="shared" si="2"/>
        <v>1.0728153449292586</v>
      </c>
    </row>
    <row r="13" spans="1:14" ht="15" x14ac:dyDescent="0.2">
      <c r="A13" t="s">
        <v>169</v>
      </c>
      <c r="B13">
        <v>10.26</v>
      </c>
      <c r="C13" t="s">
        <v>12</v>
      </c>
      <c r="D13" t="s">
        <v>40</v>
      </c>
      <c r="E13">
        <v>50948060</v>
      </c>
      <c r="F13">
        <v>0.24399999999999999</v>
      </c>
      <c r="G13" t="s">
        <v>41</v>
      </c>
      <c r="H13" t="s">
        <v>170</v>
      </c>
      <c r="I13">
        <v>6.5000000000000002E-2</v>
      </c>
      <c r="J13">
        <v>783189475</v>
      </c>
      <c r="K13">
        <f t="shared" si="1"/>
        <v>6.5052023330625069E-2</v>
      </c>
      <c r="L13">
        <v>0.24399999999999999</v>
      </c>
      <c r="M13" s="5">
        <f t="shared" si="0"/>
        <v>0.25158302551686534</v>
      </c>
      <c r="N13" s="5">
        <f t="shared" si="2"/>
        <v>3.107797342977602</v>
      </c>
    </row>
    <row r="14" spans="1:14" ht="15" x14ac:dyDescent="0.2">
      <c r="A14" t="s">
        <v>169</v>
      </c>
      <c r="B14">
        <v>10.26</v>
      </c>
      <c r="C14" t="s">
        <v>12</v>
      </c>
      <c r="D14" t="s">
        <v>43</v>
      </c>
      <c r="E14">
        <v>9257377773</v>
      </c>
      <c r="F14">
        <v>500</v>
      </c>
      <c r="G14" t="s">
        <v>44</v>
      </c>
      <c r="H14" t="s">
        <v>170</v>
      </c>
      <c r="I14">
        <v>86.486999999999995</v>
      </c>
      <c r="J14">
        <v>107037424</v>
      </c>
      <c r="K14">
        <f t="shared" si="1"/>
        <v>86.487299741070004</v>
      </c>
      <c r="L14">
        <v>500</v>
      </c>
      <c r="M14" s="5">
        <f t="shared" si="0"/>
        <v>535.93883244979509</v>
      </c>
      <c r="N14" s="5">
        <f t="shared" si="2"/>
        <v>7.1877664899590172</v>
      </c>
    </row>
    <row r="15" spans="1:14" ht="15" x14ac:dyDescent="0.2">
      <c r="A15" t="s">
        <v>169</v>
      </c>
      <c r="B15">
        <v>10.26</v>
      </c>
      <c r="C15" t="s">
        <v>12</v>
      </c>
      <c r="D15" t="s">
        <v>45</v>
      </c>
      <c r="E15">
        <v>5676418961</v>
      </c>
      <c r="F15">
        <v>250</v>
      </c>
      <c r="G15" t="s">
        <v>46</v>
      </c>
      <c r="H15" t="s">
        <v>170</v>
      </c>
      <c r="I15">
        <v>40.713000000000001</v>
      </c>
      <c r="J15">
        <v>139424184</v>
      </c>
      <c r="K15">
        <f t="shared" si="1"/>
        <v>40.713302370842634</v>
      </c>
      <c r="L15">
        <v>250</v>
      </c>
      <c r="M15" s="5">
        <f t="shared" si="0"/>
        <v>240.13299926321</v>
      </c>
      <c r="N15" s="5">
        <f t="shared" si="2"/>
        <v>3.9468002947160019</v>
      </c>
    </row>
    <row r="16" spans="1:14" ht="15" x14ac:dyDescent="0.2">
      <c r="A16" t="s">
        <v>169</v>
      </c>
      <c r="B16">
        <v>10.26</v>
      </c>
      <c r="C16" t="s">
        <v>12</v>
      </c>
      <c r="D16" t="s">
        <v>47</v>
      </c>
      <c r="E16">
        <v>4298601583</v>
      </c>
      <c r="F16">
        <v>125</v>
      </c>
      <c r="G16" t="s">
        <v>48</v>
      </c>
      <c r="H16" t="s">
        <v>170</v>
      </c>
      <c r="I16">
        <v>21.146000000000001</v>
      </c>
      <c r="J16">
        <v>203280829</v>
      </c>
      <c r="K16">
        <f t="shared" si="1"/>
        <v>21.146123833448161</v>
      </c>
      <c r="L16">
        <v>125</v>
      </c>
      <c r="M16" s="5">
        <f t="shared" si="0"/>
        <v>119.48086795563411</v>
      </c>
      <c r="N16" s="5">
        <f t="shared" si="2"/>
        <v>4.4153056354927118</v>
      </c>
    </row>
    <row r="17" spans="1:14" ht="15" x14ac:dyDescent="0.2">
      <c r="A17" t="s">
        <v>169</v>
      </c>
      <c r="B17">
        <v>10.26</v>
      </c>
      <c r="C17" t="s">
        <v>12</v>
      </c>
      <c r="D17" t="s">
        <v>49</v>
      </c>
      <c r="E17">
        <v>3130887300</v>
      </c>
      <c r="F17">
        <v>62.5</v>
      </c>
      <c r="G17" t="s">
        <v>50</v>
      </c>
      <c r="H17" t="s">
        <v>170</v>
      </c>
      <c r="I17">
        <v>11.265000000000001</v>
      </c>
      <c r="J17">
        <v>277920637</v>
      </c>
      <c r="K17">
        <f t="shared" si="1"/>
        <v>11.265400561096152</v>
      </c>
      <c r="L17">
        <v>62.5</v>
      </c>
      <c r="M17" s="5">
        <f t="shared" si="0"/>
        <v>61.078550035823739</v>
      </c>
      <c r="N17" s="5">
        <f t="shared" si="2"/>
        <v>2.274319942682018</v>
      </c>
    </row>
    <row r="18" spans="1:14" ht="15" x14ac:dyDescent="0.2">
      <c r="A18" t="s">
        <v>169</v>
      </c>
      <c r="B18">
        <v>10.26</v>
      </c>
      <c r="C18" t="s">
        <v>12</v>
      </c>
      <c r="D18" t="s">
        <v>51</v>
      </c>
      <c r="E18">
        <v>2284976292</v>
      </c>
      <c r="F18">
        <v>31.25</v>
      </c>
      <c r="G18" t="s">
        <v>52</v>
      </c>
      <c r="H18" t="s">
        <v>170</v>
      </c>
      <c r="I18">
        <v>5.984</v>
      </c>
      <c r="J18">
        <v>381849401</v>
      </c>
      <c r="K18">
        <f t="shared" si="1"/>
        <v>5.9839724404857719</v>
      </c>
      <c r="L18">
        <v>31.25</v>
      </c>
      <c r="M18" s="5">
        <f t="shared" si="0"/>
        <v>31.125957047862002</v>
      </c>
      <c r="N18" s="5">
        <f t="shared" si="2"/>
        <v>0.3969374468415936</v>
      </c>
    </row>
    <row r="19" spans="1:14" ht="15" x14ac:dyDescent="0.2">
      <c r="A19" t="s">
        <v>169</v>
      </c>
      <c r="B19">
        <v>10.26</v>
      </c>
      <c r="C19" t="s">
        <v>12</v>
      </c>
      <c r="D19" t="s">
        <v>53</v>
      </c>
      <c r="E19">
        <v>1652125828</v>
      </c>
      <c r="F19">
        <v>15.625</v>
      </c>
      <c r="G19" t="s">
        <v>54</v>
      </c>
      <c r="H19" t="s">
        <v>170</v>
      </c>
      <c r="I19">
        <v>3.2719999999999998</v>
      </c>
      <c r="J19">
        <v>505002763</v>
      </c>
      <c r="K19">
        <f t="shared" si="1"/>
        <v>3.2715183936528285</v>
      </c>
      <c r="L19">
        <v>15.625</v>
      </c>
      <c r="M19" s="5">
        <f t="shared" si="0"/>
        <v>16.356634922812436</v>
      </c>
      <c r="N19" s="5">
        <f t="shared" si="2"/>
        <v>4.68246350599959</v>
      </c>
    </row>
    <row r="20" spans="1:14" ht="15" x14ac:dyDescent="0.2">
      <c r="A20" t="s">
        <v>169</v>
      </c>
      <c r="B20">
        <v>10.26</v>
      </c>
      <c r="C20" t="s">
        <v>12</v>
      </c>
      <c r="D20" t="s">
        <v>55</v>
      </c>
      <c r="E20">
        <v>984336296</v>
      </c>
      <c r="F20">
        <v>7.8129999999999997</v>
      </c>
      <c r="G20" t="s">
        <v>56</v>
      </c>
      <c r="H20" t="s">
        <v>170</v>
      </c>
      <c r="I20">
        <v>1.4870000000000001</v>
      </c>
      <c r="J20">
        <v>661822723</v>
      </c>
      <c r="K20">
        <f t="shared" si="1"/>
        <v>1.4873111209268648</v>
      </c>
      <c r="L20">
        <v>7.8129999999999997</v>
      </c>
      <c r="M20" s="5">
        <f t="shared" si="0"/>
        <v>7.0616672531601523</v>
      </c>
      <c r="N20" s="5">
        <f t="shared" si="2"/>
        <v>9.61644370715279</v>
      </c>
    </row>
    <row r="21" spans="1:14" ht="15" x14ac:dyDescent="0.2">
      <c r="A21" t="s">
        <v>169</v>
      </c>
      <c r="B21">
        <v>10.26</v>
      </c>
      <c r="C21" t="s">
        <v>12</v>
      </c>
      <c r="D21" t="s">
        <v>57</v>
      </c>
      <c r="E21">
        <v>625389427</v>
      </c>
      <c r="F21">
        <v>3.9060000000000001</v>
      </c>
      <c r="G21" t="s">
        <v>58</v>
      </c>
      <c r="H21" t="s">
        <v>170</v>
      </c>
      <c r="I21">
        <v>0.83</v>
      </c>
      <c r="J21">
        <v>753578003</v>
      </c>
      <c r="K21">
        <f t="shared" si="1"/>
        <v>0.82989342113267606</v>
      </c>
      <c r="L21">
        <v>3.9060000000000001</v>
      </c>
      <c r="M21" s="5">
        <f t="shared" si="0"/>
        <v>3.7924510736005255</v>
      </c>
      <c r="N21" s="5">
        <f t="shared" si="2"/>
        <v>2.9070385662947942</v>
      </c>
    </row>
    <row r="22" spans="1:14" ht="15" x14ac:dyDescent="0.2">
      <c r="A22" t="s">
        <v>169</v>
      </c>
      <c r="B22">
        <v>10.26</v>
      </c>
      <c r="C22" t="s">
        <v>12</v>
      </c>
      <c r="D22" t="s">
        <v>59</v>
      </c>
      <c r="E22">
        <v>335613436</v>
      </c>
      <c r="F22">
        <v>1.9530000000000001</v>
      </c>
      <c r="G22" t="s">
        <v>60</v>
      </c>
      <c r="H22" t="s">
        <v>170</v>
      </c>
      <c r="I22">
        <v>0.44600000000000001</v>
      </c>
      <c r="J22">
        <v>751941929</v>
      </c>
      <c r="K22">
        <f t="shared" si="1"/>
        <v>0.44632892921176631</v>
      </c>
      <c r="L22">
        <v>1.9530000000000001</v>
      </c>
      <c r="M22" s="5">
        <f t="shared" si="0"/>
        <v>1.9583802610108694</v>
      </c>
      <c r="N22" s="5">
        <f t="shared" si="2"/>
        <v>0.27548699492418344</v>
      </c>
    </row>
    <row r="23" spans="1:14" ht="15" x14ac:dyDescent="0.2">
      <c r="A23" t="s">
        <v>169</v>
      </c>
      <c r="B23">
        <v>10.26</v>
      </c>
      <c r="C23" t="s">
        <v>12</v>
      </c>
      <c r="D23" t="s">
        <v>61</v>
      </c>
      <c r="E23">
        <v>186652958</v>
      </c>
      <c r="F23">
        <v>0.97699999999999998</v>
      </c>
      <c r="G23" t="s">
        <v>62</v>
      </c>
      <c r="H23" t="s">
        <v>170</v>
      </c>
      <c r="I23">
        <v>0.23</v>
      </c>
      <c r="J23">
        <v>812870812</v>
      </c>
      <c r="K23">
        <f t="shared" si="1"/>
        <v>0.22962192176731769</v>
      </c>
      <c r="L23">
        <v>0.97699999999999998</v>
      </c>
      <c r="M23" s="5">
        <f t="shared" si="0"/>
        <v>0.96457569378134889</v>
      </c>
      <c r="N23" s="5">
        <f t="shared" si="2"/>
        <v>1.2716792444883414</v>
      </c>
    </row>
    <row r="24" spans="1:14" ht="15" x14ac:dyDescent="0.2">
      <c r="A24" t="s">
        <v>169</v>
      </c>
      <c r="B24">
        <v>10.26</v>
      </c>
      <c r="C24" t="s">
        <v>12</v>
      </c>
      <c r="D24" t="s">
        <v>64</v>
      </c>
      <c r="E24">
        <v>100620553</v>
      </c>
      <c r="F24">
        <v>0.48799999999999999</v>
      </c>
      <c r="G24" t="s">
        <v>65</v>
      </c>
      <c r="H24" t="s">
        <v>170</v>
      </c>
      <c r="I24">
        <v>0.122</v>
      </c>
      <c r="J24">
        <v>824376630</v>
      </c>
      <c r="K24">
        <f t="shared" si="1"/>
        <v>0.12205653258268614</v>
      </c>
      <c r="L24">
        <v>0.48799999999999999</v>
      </c>
      <c r="M24" s="5">
        <f t="shared" si="0"/>
        <v>0.4919206089131255</v>
      </c>
      <c r="N24" s="5">
        <f t="shared" si="2"/>
        <v>0.80340346580440813</v>
      </c>
    </row>
    <row r="25" spans="1:14" ht="15" x14ac:dyDescent="0.2">
      <c r="A25" t="s">
        <v>169</v>
      </c>
      <c r="B25">
        <v>10.26</v>
      </c>
      <c r="C25" t="s">
        <v>12</v>
      </c>
      <c r="D25" t="s">
        <v>67</v>
      </c>
      <c r="E25">
        <v>56479086</v>
      </c>
      <c r="F25">
        <v>0.24399999999999999</v>
      </c>
      <c r="G25" t="s">
        <v>68</v>
      </c>
      <c r="H25" t="s">
        <v>170</v>
      </c>
      <c r="I25">
        <v>6.6000000000000003E-2</v>
      </c>
      <c r="J25">
        <v>854706387</v>
      </c>
      <c r="K25">
        <f t="shared" si="1"/>
        <v>6.6080102897370763E-2</v>
      </c>
      <c r="L25">
        <v>0.24399999999999999</v>
      </c>
      <c r="M25" s="5">
        <f t="shared" si="0"/>
        <v>0.25582182457794528</v>
      </c>
      <c r="N25" s="5">
        <f t="shared" si="2"/>
        <v>4.8450100729283951</v>
      </c>
    </row>
    <row r="26" spans="1:14" ht="15" x14ac:dyDescent="0.2">
      <c r="A26" t="s">
        <v>169</v>
      </c>
      <c r="B26">
        <v>10.26</v>
      </c>
      <c r="C26" t="s">
        <v>12</v>
      </c>
      <c r="D26" t="s">
        <v>70</v>
      </c>
      <c r="E26">
        <v>9308849904</v>
      </c>
      <c r="F26">
        <v>500</v>
      </c>
      <c r="G26" t="s">
        <v>71</v>
      </c>
      <c r="H26" t="s">
        <v>170</v>
      </c>
      <c r="I26">
        <v>89.334999999999994</v>
      </c>
      <c r="J26">
        <v>104202136</v>
      </c>
      <c r="K26">
        <f t="shared" si="1"/>
        <v>89.334540167199648</v>
      </c>
      <c r="L26">
        <v>500</v>
      </c>
      <c r="M26" s="5">
        <f t="shared" si="0"/>
        <v>554.75895330115713</v>
      </c>
      <c r="N26" s="5">
        <f t="shared" si="2"/>
        <v>10.951790660231426</v>
      </c>
    </row>
    <row r="27" spans="1:14" ht="15" x14ac:dyDescent="0.2">
      <c r="A27" t="s">
        <v>169</v>
      </c>
      <c r="B27">
        <v>10.26</v>
      </c>
      <c r="C27" t="s">
        <v>12</v>
      </c>
      <c r="D27" t="s">
        <v>72</v>
      </c>
      <c r="E27">
        <v>5767960227</v>
      </c>
      <c r="F27">
        <v>250</v>
      </c>
      <c r="G27" t="s">
        <v>73</v>
      </c>
      <c r="H27" t="s">
        <v>170</v>
      </c>
      <c r="I27">
        <v>40.734000000000002</v>
      </c>
      <c r="J27">
        <v>141599321</v>
      </c>
      <c r="K27">
        <f t="shared" si="1"/>
        <v>40.734377723463801</v>
      </c>
      <c r="L27">
        <v>250</v>
      </c>
      <c r="M27" s="5">
        <f t="shared" si="0"/>
        <v>240.26545461983898</v>
      </c>
      <c r="N27" s="5">
        <f t="shared" si="2"/>
        <v>3.8938181520644091</v>
      </c>
    </row>
    <row r="28" spans="1:14" ht="15" x14ac:dyDescent="0.2">
      <c r="A28" t="s">
        <v>169</v>
      </c>
      <c r="B28">
        <v>10.26</v>
      </c>
      <c r="C28" t="s">
        <v>12</v>
      </c>
      <c r="D28" t="s">
        <v>74</v>
      </c>
      <c r="E28">
        <v>4220942507</v>
      </c>
      <c r="F28">
        <v>125</v>
      </c>
      <c r="G28" t="s">
        <v>75</v>
      </c>
      <c r="H28" t="s">
        <v>170</v>
      </c>
      <c r="I28">
        <v>21.751000000000001</v>
      </c>
      <c r="J28">
        <v>194058996</v>
      </c>
      <c r="K28">
        <f t="shared" si="1"/>
        <v>21.75082111112231</v>
      </c>
      <c r="L28">
        <v>125</v>
      </c>
      <c r="M28" s="5">
        <f t="shared" si="0"/>
        <v>123.12488709776812</v>
      </c>
      <c r="N28" s="5">
        <f t="shared" si="2"/>
        <v>1.5000903217855011</v>
      </c>
    </row>
    <row r="29" spans="1:14" ht="15" x14ac:dyDescent="0.2">
      <c r="A29" t="s">
        <v>169</v>
      </c>
      <c r="B29">
        <v>10.26</v>
      </c>
      <c r="C29" t="s">
        <v>12</v>
      </c>
      <c r="D29" t="s">
        <v>76</v>
      </c>
      <c r="E29">
        <v>3297951884</v>
      </c>
      <c r="F29">
        <v>62.5</v>
      </c>
      <c r="G29" t="s">
        <v>77</v>
      </c>
      <c r="H29" t="s">
        <v>170</v>
      </c>
      <c r="I29">
        <v>11.167999999999999</v>
      </c>
      <c r="J29">
        <v>295309099</v>
      </c>
      <c r="K29">
        <f t="shared" si="1"/>
        <v>11.167796370541227</v>
      </c>
      <c r="L29">
        <v>62.5</v>
      </c>
      <c r="M29" s="5">
        <f t="shared" si="0"/>
        <v>60.51483622748254</v>
      </c>
      <c r="N29" s="5">
        <f t="shared" si="2"/>
        <v>3.1762620360279352</v>
      </c>
    </row>
    <row r="30" spans="1:14" ht="15" x14ac:dyDescent="0.2">
      <c r="A30" t="s">
        <v>169</v>
      </c>
      <c r="B30">
        <v>10.26</v>
      </c>
      <c r="C30" t="s">
        <v>12</v>
      </c>
      <c r="D30" t="s">
        <v>78</v>
      </c>
      <c r="E30">
        <v>2382607067</v>
      </c>
      <c r="F30">
        <v>31.25</v>
      </c>
      <c r="G30" t="s">
        <v>79</v>
      </c>
      <c r="H30" t="s">
        <v>170</v>
      </c>
      <c r="I30">
        <v>6.0960000000000001</v>
      </c>
      <c r="J30">
        <v>390869748</v>
      </c>
      <c r="K30">
        <f t="shared" si="1"/>
        <v>6.095654829239944</v>
      </c>
      <c r="L30">
        <v>31.25</v>
      </c>
      <c r="M30" s="5">
        <f t="shared" si="0"/>
        <v>31.745332010424196</v>
      </c>
      <c r="N30" s="5">
        <f t="shared" si="2"/>
        <v>1.5850624333574272</v>
      </c>
    </row>
    <row r="31" spans="1:14" ht="15" x14ac:dyDescent="0.2">
      <c r="A31" t="s">
        <v>169</v>
      </c>
      <c r="B31">
        <v>10.26</v>
      </c>
      <c r="C31" t="s">
        <v>12</v>
      </c>
      <c r="D31" t="s">
        <v>80</v>
      </c>
      <c r="E31">
        <v>1715980069</v>
      </c>
      <c r="F31">
        <v>15.625</v>
      </c>
      <c r="G31" t="s">
        <v>81</v>
      </c>
      <c r="H31" t="s">
        <v>170</v>
      </c>
      <c r="I31">
        <v>3.1680000000000001</v>
      </c>
      <c r="J31">
        <v>541623092</v>
      </c>
      <c r="K31">
        <f t="shared" si="1"/>
        <v>3.1682180733165639</v>
      </c>
      <c r="L31">
        <v>15.625</v>
      </c>
      <c r="M31" s="5">
        <f t="shared" si="0"/>
        <v>15.806886593813871</v>
      </c>
      <c r="N31" s="5">
        <f t="shared" si="2"/>
        <v>1.164074200408777</v>
      </c>
    </row>
    <row r="32" spans="1:14" ht="15" x14ac:dyDescent="0.2">
      <c r="A32" t="s">
        <v>169</v>
      </c>
      <c r="B32">
        <v>10.26</v>
      </c>
      <c r="C32" t="s">
        <v>12</v>
      </c>
      <c r="D32" t="s">
        <v>82</v>
      </c>
      <c r="E32">
        <v>991633725</v>
      </c>
      <c r="F32">
        <v>7.8129999999999997</v>
      </c>
      <c r="G32" t="s">
        <v>83</v>
      </c>
      <c r="H32" t="s">
        <v>170</v>
      </c>
      <c r="I32">
        <v>1.504</v>
      </c>
      <c r="J32">
        <v>659165756</v>
      </c>
      <c r="K32">
        <f t="shared" si="1"/>
        <v>1.5043768824058876</v>
      </c>
      <c r="L32">
        <v>7.8129999999999997</v>
      </c>
      <c r="M32" s="5">
        <f t="shared" si="0"/>
        <v>7.1480377846838019</v>
      </c>
      <c r="N32" s="5">
        <f t="shared" si="2"/>
        <v>8.5109716538614855</v>
      </c>
    </row>
    <row r="33" spans="1:14" ht="15" x14ac:dyDescent="0.2">
      <c r="A33" t="s">
        <v>169</v>
      </c>
      <c r="B33">
        <v>10.26</v>
      </c>
      <c r="C33" t="s">
        <v>12</v>
      </c>
      <c r="D33" t="s">
        <v>84</v>
      </c>
      <c r="E33">
        <v>591254631</v>
      </c>
      <c r="F33">
        <v>3.9060000000000001</v>
      </c>
      <c r="G33" t="s">
        <v>85</v>
      </c>
      <c r="H33" t="s">
        <v>170</v>
      </c>
      <c r="I33">
        <v>0.82399999999999995</v>
      </c>
      <c r="J33">
        <v>717456406</v>
      </c>
      <c r="K33">
        <f t="shared" si="1"/>
        <v>0.82409833692390222</v>
      </c>
      <c r="L33">
        <v>3.9060000000000001</v>
      </c>
      <c r="M33" s="5">
        <f t="shared" si="0"/>
        <v>3.7642393515910144</v>
      </c>
      <c r="N33" s="5">
        <f t="shared" si="2"/>
        <v>3.6293048747820205</v>
      </c>
    </row>
    <row r="34" spans="1:14" ht="15" x14ac:dyDescent="0.2">
      <c r="A34" t="s">
        <v>169</v>
      </c>
      <c r="B34">
        <v>10.26</v>
      </c>
      <c r="C34" t="s">
        <v>12</v>
      </c>
      <c r="D34" t="s">
        <v>86</v>
      </c>
      <c r="E34">
        <v>375013162</v>
      </c>
      <c r="F34">
        <v>1.9530000000000001</v>
      </c>
      <c r="G34" t="s">
        <v>87</v>
      </c>
      <c r="H34" t="s">
        <v>170</v>
      </c>
      <c r="I34">
        <v>0.46400000000000002</v>
      </c>
      <c r="J34">
        <v>807365196</v>
      </c>
      <c r="K34">
        <f t="shared" si="1"/>
        <v>0.46449012647307625</v>
      </c>
      <c r="L34">
        <v>1.9530000000000001</v>
      </c>
      <c r="M34" s="5">
        <f t="shared" si="0"/>
        <v>2.0434019682920375</v>
      </c>
      <c r="N34" s="5">
        <f t="shared" si="2"/>
        <v>4.628877024681894</v>
      </c>
    </row>
    <row r="35" spans="1:14" ht="15" x14ac:dyDescent="0.2">
      <c r="A35" t="s">
        <v>169</v>
      </c>
      <c r="B35">
        <v>10.26</v>
      </c>
      <c r="C35" t="s">
        <v>12</v>
      </c>
      <c r="D35" t="s">
        <v>89</v>
      </c>
      <c r="E35">
        <v>196706954</v>
      </c>
      <c r="F35">
        <v>0.97699999999999998</v>
      </c>
      <c r="G35" t="s">
        <v>90</v>
      </c>
      <c r="H35" t="s">
        <v>170</v>
      </c>
      <c r="I35">
        <v>0.23100000000000001</v>
      </c>
      <c r="J35">
        <v>849932404</v>
      </c>
      <c r="K35">
        <f t="shared" si="1"/>
        <v>0.23143835094914206</v>
      </c>
      <c r="L35">
        <v>0.97699999999999998</v>
      </c>
      <c r="M35" s="5">
        <f t="shared" si="0"/>
        <v>0.97270822111266442</v>
      </c>
      <c r="N35" s="5">
        <f t="shared" si="2"/>
        <v>0.43928136001387535</v>
      </c>
    </row>
    <row r="36" spans="1:14" ht="15" x14ac:dyDescent="0.2">
      <c r="A36" t="s">
        <v>169</v>
      </c>
      <c r="B36">
        <v>10.26</v>
      </c>
      <c r="C36" t="s">
        <v>12</v>
      </c>
      <c r="D36" t="s">
        <v>92</v>
      </c>
      <c r="E36">
        <v>98909074</v>
      </c>
      <c r="F36">
        <v>0.48799999999999999</v>
      </c>
      <c r="G36" t="s">
        <v>93</v>
      </c>
      <c r="H36" t="s">
        <v>170</v>
      </c>
      <c r="I36">
        <v>0.124</v>
      </c>
      <c r="J36">
        <v>797406113</v>
      </c>
      <c r="K36">
        <f t="shared" si="1"/>
        <v>0.12403851988027084</v>
      </c>
      <c r="L36">
        <v>0.48799999999999999</v>
      </c>
      <c r="M36" s="5">
        <f t="shared" si="0"/>
        <v>0.50043662648571852</v>
      </c>
      <c r="N36" s="5">
        <f t="shared" si="2"/>
        <v>2.5484890339587145</v>
      </c>
    </row>
    <row r="37" spans="1:14" ht="15" x14ac:dyDescent="0.2">
      <c r="A37" t="s">
        <v>169</v>
      </c>
      <c r="B37">
        <v>10.26</v>
      </c>
      <c r="C37" t="s">
        <v>12</v>
      </c>
      <c r="D37" t="s">
        <v>95</v>
      </c>
      <c r="E37">
        <v>49532914</v>
      </c>
      <c r="F37">
        <v>0.24399999999999999</v>
      </c>
      <c r="G37" t="s">
        <v>96</v>
      </c>
      <c r="H37" t="s">
        <v>170</v>
      </c>
      <c r="I37">
        <v>6.6000000000000003E-2</v>
      </c>
      <c r="J37">
        <v>749596958</v>
      </c>
      <c r="K37">
        <f t="shared" si="1"/>
        <v>6.6079395695733331E-2</v>
      </c>
      <c r="L37">
        <v>0.24399999999999999</v>
      </c>
      <c r="M37" s="5">
        <f t="shared" si="0"/>
        <v>0.25581890727330853</v>
      </c>
      <c r="N37" s="5">
        <f t="shared" si="2"/>
        <v>4.8438144562739884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171</v>
      </c>
      <c r="B2">
        <v>10.26</v>
      </c>
      <c r="C2" t="s">
        <v>99</v>
      </c>
      <c r="D2" t="s">
        <v>13</v>
      </c>
      <c r="E2">
        <v>104126550</v>
      </c>
      <c r="F2">
        <v>1</v>
      </c>
      <c r="G2" t="s">
        <v>14</v>
      </c>
      <c r="H2" t="s">
        <v>172</v>
      </c>
      <c r="I2" t="s">
        <v>101</v>
      </c>
      <c r="J2" t="s">
        <v>101</v>
      </c>
      <c r="K2" t="s">
        <v>173</v>
      </c>
    </row>
    <row r="3" spans="1:11" ht="15" x14ac:dyDescent="0.2">
      <c r="A3" t="s">
        <v>171</v>
      </c>
      <c r="B3">
        <v>10.26</v>
      </c>
      <c r="C3" t="s">
        <v>99</v>
      </c>
      <c r="D3" t="s">
        <v>17</v>
      </c>
      <c r="E3">
        <v>133394152</v>
      </c>
      <c r="F3">
        <v>1</v>
      </c>
      <c r="G3" t="s">
        <v>18</v>
      </c>
      <c r="H3" t="s">
        <v>172</v>
      </c>
      <c r="I3" t="s">
        <v>101</v>
      </c>
      <c r="J3" t="s">
        <v>101</v>
      </c>
      <c r="K3" t="s">
        <v>174</v>
      </c>
    </row>
    <row r="4" spans="1:11" ht="15" x14ac:dyDescent="0.2">
      <c r="A4" t="s">
        <v>171</v>
      </c>
      <c r="B4">
        <v>10.26</v>
      </c>
      <c r="C4" t="s">
        <v>99</v>
      </c>
      <c r="D4" t="s">
        <v>19</v>
      </c>
      <c r="E4">
        <v>183284491</v>
      </c>
      <c r="F4">
        <v>1</v>
      </c>
      <c r="G4" t="s">
        <v>20</v>
      </c>
      <c r="H4" t="s">
        <v>172</v>
      </c>
      <c r="I4" t="s">
        <v>101</v>
      </c>
      <c r="J4" t="s">
        <v>101</v>
      </c>
      <c r="K4" t="s">
        <v>175</v>
      </c>
    </row>
    <row r="5" spans="1:11" ht="15" x14ac:dyDescent="0.2">
      <c r="A5" t="s">
        <v>171</v>
      </c>
      <c r="B5">
        <v>10.26</v>
      </c>
      <c r="C5" t="s">
        <v>99</v>
      </c>
      <c r="D5" t="s">
        <v>21</v>
      </c>
      <c r="E5">
        <v>283922238</v>
      </c>
      <c r="F5">
        <v>1</v>
      </c>
      <c r="G5" t="s">
        <v>22</v>
      </c>
      <c r="H5" t="s">
        <v>172</v>
      </c>
      <c r="I5" t="s">
        <v>101</v>
      </c>
      <c r="J5" t="s">
        <v>101</v>
      </c>
      <c r="K5" t="s">
        <v>16</v>
      </c>
    </row>
    <row r="6" spans="1:11" ht="15" x14ac:dyDescent="0.2">
      <c r="A6" t="s">
        <v>171</v>
      </c>
      <c r="B6">
        <v>10.26</v>
      </c>
      <c r="C6" t="s">
        <v>99</v>
      </c>
      <c r="D6" t="s">
        <v>23</v>
      </c>
      <c r="E6">
        <v>381124511</v>
      </c>
      <c r="F6">
        <v>1</v>
      </c>
      <c r="G6" t="s">
        <v>24</v>
      </c>
      <c r="H6" t="s">
        <v>172</v>
      </c>
      <c r="I6" t="s">
        <v>101</v>
      </c>
      <c r="J6" t="s">
        <v>101</v>
      </c>
      <c r="K6" t="s">
        <v>16</v>
      </c>
    </row>
    <row r="7" spans="1:11" ht="15" x14ac:dyDescent="0.2">
      <c r="A7" t="s">
        <v>171</v>
      </c>
      <c r="B7">
        <v>10.26</v>
      </c>
      <c r="C7" t="s">
        <v>99</v>
      </c>
      <c r="D7" t="s">
        <v>25</v>
      </c>
      <c r="E7">
        <v>491201220</v>
      </c>
      <c r="F7">
        <v>1</v>
      </c>
      <c r="G7" t="s">
        <v>26</v>
      </c>
      <c r="H7" t="s">
        <v>172</v>
      </c>
      <c r="I7" t="s">
        <v>101</v>
      </c>
      <c r="J7" t="s">
        <v>101</v>
      </c>
      <c r="K7" t="s">
        <v>16</v>
      </c>
    </row>
    <row r="8" spans="1:11" ht="15" x14ac:dyDescent="0.2">
      <c r="A8" t="s">
        <v>171</v>
      </c>
      <c r="B8">
        <v>10.26</v>
      </c>
      <c r="C8" t="s">
        <v>99</v>
      </c>
      <c r="D8" t="s">
        <v>27</v>
      </c>
      <c r="E8">
        <v>615402697</v>
      </c>
      <c r="F8">
        <v>1</v>
      </c>
      <c r="G8" t="s">
        <v>28</v>
      </c>
      <c r="H8" t="s">
        <v>172</v>
      </c>
      <c r="I8" t="s">
        <v>101</v>
      </c>
      <c r="J8" t="s">
        <v>101</v>
      </c>
      <c r="K8" t="s">
        <v>16</v>
      </c>
    </row>
    <row r="9" spans="1:11" ht="15" x14ac:dyDescent="0.2">
      <c r="A9" t="s">
        <v>171</v>
      </c>
      <c r="B9">
        <v>10.26</v>
      </c>
      <c r="C9" t="s">
        <v>99</v>
      </c>
      <c r="D9" t="s">
        <v>29</v>
      </c>
      <c r="E9">
        <v>663701678</v>
      </c>
      <c r="F9">
        <v>1</v>
      </c>
      <c r="G9" t="s">
        <v>30</v>
      </c>
      <c r="H9" t="s">
        <v>172</v>
      </c>
      <c r="I9" t="s">
        <v>101</v>
      </c>
      <c r="J9" t="s">
        <v>101</v>
      </c>
      <c r="K9" t="s">
        <v>16</v>
      </c>
    </row>
    <row r="10" spans="1:11" ht="15" x14ac:dyDescent="0.2">
      <c r="A10" t="s">
        <v>171</v>
      </c>
      <c r="B10">
        <v>10.26</v>
      </c>
      <c r="C10" t="s">
        <v>99</v>
      </c>
      <c r="D10" t="s">
        <v>31</v>
      </c>
      <c r="E10">
        <v>662671558</v>
      </c>
      <c r="F10">
        <v>1</v>
      </c>
      <c r="G10" t="s">
        <v>32</v>
      </c>
      <c r="H10" t="s">
        <v>172</v>
      </c>
      <c r="I10" t="s">
        <v>101</v>
      </c>
      <c r="J10" t="s">
        <v>101</v>
      </c>
      <c r="K10" t="s">
        <v>16</v>
      </c>
    </row>
    <row r="11" spans="1:11" ht="15" x14ac:dyDescent="0.2">
      <c r="A11" t="s">
        <v>171</v>
      </c>
      <c r="B11">
        <v>10.26</v>
      </c>
      <c r="C11" t="s">
        <v>99</v>
      </c>
      <c r="D11" t="s">
        <v>34</v>
      </c>
      <c r="E11">
        <v>723929472</v>
      </c>
      <c r="F11">
        <v>1</v>
      </c>
      <c r="G11" t="s">
        <v>35</v>
      </c>
      <c r="H11" t="s">
        <v>172</v>
      </c>
      <c r="I11" t="s">
        <v>101</v>
      </c>
      <c r="J11" t="s">
        <v>101</v>
      </c>
      <c r="K11" t="s">
        <v>16</v>
      </c>
    </row>
    <row r="12" spans="1:11" ht="15" x14ac:dyDescent="0.2">
      <c r="A12" t="s">
        <v>171</v>
      </c>
      <c r="B12">
        <v>10.26</v>
      </c>
      <c r="C12" t="s">
        <v>99</v>
      </c>
      <c r="D12" t="s">
        <v>37</v>
      </c>
      <c r="E12">
        <v>751326187</v>
      </c>
      <c r="F12">
        <v>1</v>
      </c>
      <c r="G12" t="s">
        <v>38</v>
      </c>
      <c r="H12" t="s">
        <v>172</v>
      </c>
      <c r="I12" t="s">
        <v>101</v>
      </c>
      <c r="J12" t="s">
        <v>101</v>
      </c>
      <c r="K12" t="s">
        <v>16</v>
      </c>
    </row>
    <row r="13" spans="1:11" ht="15" x14ac:dyDescent="0.2">
      <c r="A13" t="s">
        <v>171</v>
      </c>
      <c r="B13">
        <v>10.26</v>
      </c>
      <c r="C13" t="s">
        <v>99</v>
      </c>
      <c r="D13" t="s">
        <v>40</v>
      </c>
      <c r="E13">
        <v>783189475</v>
      </c>
      <c r="F13">
        <v>1</v>
      </c>
      <c r="G13" t="s">
        <v>41</v>
      </c>
      <c r="H13" t="s">
        <v>172</v>
      </c>
      <c r="I13" t="s">
        <v>101</v>
      </c>
      <c r="J13" t="s">
        <v>101</v>
      </c>
      <c r="K13" t="s">
        <v>176</v>
      </c>
    </row>
    <row r="14" spans="1:11" ht="15" x14ac:dyDescent="0.2">
      <c r="A14" t="s">
        <v>171</v>
      </c>
      <c r="B14">
        <v>10.26</v>
      </c>
      <c r="C14" t="s">
        <v>99</v>
      </c>
      <c r="D14" t="s">
        <v>43</v>
      </c>
      <c r="E14">
        <v>107037424</v>
      </c>
      <c r="F14">
        <v>1</v>
      </c>
      <c r="G14" t="s">
        <v>44</v>
      </c>
      <c r="H14" t="s">
        <v>172</v>
      </c>
      <c r="I14" t="s">
        <v>101</v>
      </c>
      <c r="J14" t="s">
        <v>101</v>
      </c>
      <c r="K14" t="s">
        <v>177</v>
      </c>
    </row>
    <row r="15" spans="1:11" ht="15" x14ac:dyDescent="0.2">
      <c r="A15" t="s">
        <v>171</v>
      </c>
      <c r="B15">
        <v>10.26</v>
      </c>
      <c r="C15" t="s">
        <v>99</v>
      </c>
      <c r="D15" t="s">
        <v>45</v>
      </c>
      <c r="E15">
        <v>139424184</v>
      </c>
      <c r="F15">
        <v>1</v>
      </c>
      <c r="G15" t="s">
        <v>46</v>
      </c>
      <c r="H15" t="s">
        <v>172</v>
      </c>
      <c r="I15" t="s">
        <v>101</v>
      </c>
      <c r="J15" t="s">
        <v>101</v>
      </c>
      <c r="K15" t="s">
        <v>178</v>
      </c>
    </row>
    <row r="16" spans="1:11" ht="15" x14ac:dyDescent="0.2">
      <c r="A16" t="s">
        <v>171</v>
      </c>
      <c r="B16">
        <v>10.26</v>
      </c>
      <c r="C16" t="s">
        <v>99</v>
      </c>
      <c r="D16" t="s">
        <v>47</v>
      </c>
      <c r="E16">
        <v>203280829</v>
      </c>
      <c r="F16">
        <v>1</v>
      </c>
      <c r="G16" t="s">
        <v>48</v>
      </c>
      <c r="H16" t="s">
        <v>172</v>
      </c>
      <c r="I16" t="s">
        <v>101</v>
      </c>
      <c r="J16" t="s">
        <v>101</v>
      </c>
      <c r="K16" t="s">
        <v>179</v>
      </c>
    </row>
    <row r="17" spans="1:11" ht="15" x14ac:dyDescent="0.2">
      <c r="A17" t="s">
        <v>171</v>
      </c>
      <c r="B17">
        <v>10.26</v>
      </c>
      <c r="C17" t="s">
        <v>99</v>
      </c>
      <c r="D17" t="s">
        <v>49</v>
      </c>
      <c r="E17">
        <v>277920637</v>
      </c>
      <c r="F17">
        <v>1</v>
      </c>
      <c r="G17" t="s">
        <v>50</v>
      </c>
      <c r="H17" t="s">
        <v>172</v>
      </c>
      <c r="I17" t="s">
        <v>101</v>
      </c>
      <c r="J17" t="s">
        <v>101</v>
      </c>
      <c r="K17" t="s">
        <v>16</v>
      </c>
    </row>
    <row r="18" spans="1:11" ht="15" x14ac:dyDescent="0.2">
      <c r="A18" t="s">
        <v>171</v>
      </c>
      <c r="B18">
        <v>10.26</v>
      </c>
      <c r="C18" t="s">
        <v>99</v>
      </c>
      <c r="D18" t="s">
        <v>51</v>
      </c>
      <c r="E18">
        <v>381849401</v>
      </c>
      <c r="F18">
        <v>1</v>
      </c>
      <c r="G18" t="s">
        <v>52</v>
      </c>
      <c r="H18" t="s">
        <v>172</v>
      </c>
      <c r="I18" t="s">
        <v>101</v>
      </c>
      <c r="J18" t="s">
        <v>101</v>
      </c>
      <c r="K18" t="s">
        <v>16</v>
      </c>
    </row>
    <row r="19" spans="1:11" ht="15" x14ac:dyDescent="0.2">
      <c r="A19" t="s">
        <v>171</v>
      </c>
      <c r="B19">
        <v>10.26</v>
      </c>
      <c r="C19" t="s">
        <v>99</v>
      </c>
      <c r="D19" t="s">
        <v>53</v>
      </c>
      <c r="E19">
        <v>505002763</v>
      </c>
      <c r="F19">
        <v>1</v>
      </c>
      <c r="G19" t="s">
        <v>54</v>
      </c>
      <c r="H19" t="s">
        <v>172</v>
      </c>
      <c r="I19" t="s">
        <v>101</v>
      </c>
      <c r="J19" t="s">
        <v>101</v>
      </c>
      <c r="K19" t="s">
        <v>16</v>
      </c>
    </row>
    <row r="20" spans="1:11" ht="15" x14ac:dyDescent="0.2">
      <c r="A20" t="s">
        <v>171</v>
      </c>
      <c r="B20">
        <v>10.26</v>
      </c>
      <c r="C20" t="s">
        <v>99</v>
      </c>
      <c r="D20" t="s">
        <v>55</v>
      </c>
      <c r="E20">
        <v>661822723</v>
      </c>
      <c r="F20">
        <v>1</v>
      </c>
      <c r="G20" t="s">
        <v>56</v>
      </c>
      <c r="H20" t="s">
        <v>172</v>
      </c>
      <c r="I20" t="s">
        <v>101</v>
      </c>
      <c r="J20" t="s">
        <v>101</v>
      </c>
      <c r="K20" t="s">
        <v>16</v>
      </c>
    </row>
    <row r="21" spans="1:11" ht="15" x14ac:dyDescent="0.2">
      <c r="A21" t="s">
        <v>171</v>
      </c>
      <c r="B21">
        <v>10.26</v>
      </c>
      <c r="C21" t="s">
        <v>99</v>
      </c>
      <c r="D21" t="s">
        <v>57</v>
      </c>
      <c r="E21">
        <v>753578003</v>
      </c>
      <c r="F21">
        <v>1</v>
      </c>
      <c r="G21" t="s">
        <v>58</v>
      </c>
      <c r="H21" t="s">
        <v>172</v>
      </c>
      <c r="I21" t="s">
        <v>101</v>
      </c>
      <c r="J21" t="s">
        <v>101</v>
      </c>
      <c r="K21" t="s">
        <v>16</v>
      </c>
    </row>
    <row r="22" spans="1:11" ht="15" x14ac:dyDescent="0.2">
      <c r="A22" t="s">
        <v>171</v>
      </c>
      <c r="B22">
        <v>10.26</v>
      </c>
      <c r="C22" t="s">
        <v>99</v>
      </c>
      <c r="D22" t="s">
        <v>59</v>
      </c>
      <c r="E22">
        <v>751941929</v>
      </c>
      <c r="F22">
        <v>1</v>
      </c>
      <c r="G22" t="s">
        <v>60</v>
      </c>
      <c r="H22" t="s">
        <v>172</v>
      </c>
      <c r="I22" t="s">
        <v>101</v>
      </c>
      <c r="J22" t="s">
        <v>101</v>
      </c>
      <c r="K22" t="s">
        <v>16</v>
      </c>
    </row>
    <row r="23" spans="1:11" ht="15" x14ac:dyDescent="0.2">
      <c r="A23" t="s">
        <v>171</v>
      </c>
      <c r="B23">
        <v>10.26</v>
      </c>
      <c r="C23" t="s">
        <v>99</v>
      </c>
      <c r="D23" t="s">
        <v>61</v>
      </c>
      <c r="E23">
        <v>812870812</v>
      </c>
      <c r="F23">
        <v>1</v>
      </c>
      <c r="G23" t="s">
        <v>62</v>
      </c>
      <c r="H23" t="s">
        <v>172</v>
      </c>
      <c r="I23" t="s">
        <v>101</v>
      </c>
      <c r="J23" t="s">
        <v>101</v>
      </c>
      <c r="K23" t="s">
        <v>180</v>
      </c>
    </row>
    <row r="24" spans="1:11" ht="15" x14ac:dyDescent="0.2">
      <c r="A24" t="s">
        <v>171</v>
      </c>
      <c r="B24">
        <v>10.26</v>
      </c>
      <c r="C24" t="s">
        <v>99</v>
      </c>
      <c r="D24" t="s">
        <v>64</v>
      </c>
      <c r="E24">
        <v>824376630</v>
      </c>
      <c r="F24">
        <v>1</v>
      </c>
      <c r="G24" t="s">
        <v>65</v>
      </c>
      <c r="H24" t="s">
        <v>172</v>
      </c>
      <c r="I24" t="s">
        <v>101</v>
      </c>
      <c r="J24" t="s">
        <v>101</v>
      </c>
      <c r="K24" t="s">
        <v>181</v>
      </c>
    </row>
    <row r="25" spans="1:11" ht="15" x14ac:dyDescent="0.2">
      <c r="A25" t="s">
        <v>171</v>
      </c>
      <c r="B25">
        <v>10.26</v>
      </c>
      <c r="C25" t="s">
        <v>99</v>
      </c>
      <c r="D25" t="s">
        <v>67</v>
      </c>
      <c r="E25">
        <v>854706387</v>
      </c>
      <c r="F25">
        <v>1</v>
      </c>
      <c r="G25" t="s">
        <v>68</v>
      </c>
      <c r="H25" t="s">
        <v>172</v>
      </c>
      <c r="I25" t="s">
        <v>101</v>
      </c>
      <c r="J25" t="s">
        <v>101</v>
      </c>
      <c r="K25" t="s">
        <v>182</v>
      </c>
    </row>
    <row r="26" spans="1:11" ht="15" x14ac:dyDescent="0.2">
      <c r="A26" t="s">
        <v>171</v>
      </c>
      <c r="B26">
        <v>10.26</v>
      </c>
      <c r="C26" t="s">
        <v>99</v>
      </c>
      <c r="D26" t="s">
        <v>70</v>
      </c>
      <c r="E26">
        <v>104202136</v>
      </c>
      <c r="F26">
        <v>1</v>
      </c>
      <c r="G26" t="s">
        <v>71</v>
      </c>
      <c r="H26" t="s">
        <v>172</v>
      </c>
      <c r="I26" t="s">
        <v>101</v>
      </c>
      <c r="J26" t="s">
        <v>101</v>
      </c>
      <c r="K26" t="s">
        <v>183</v>
      </c>
    </row>
    <row r="27" spans="1:11" ht="15" x14ac:dyDescent="0.2">
      <c r="A27" t="s">
        <v>171</v>
      </c>
      <c r="B27">
        <v>10.26</v>
      </c>
      <c r="C27" t="s">
        <v>99</v>
      </c>
      <c r="D27" t="s">
        <v>72</v>
      </c>
      <c r="E27">
        <v>141599321</v>
      </c>
      <c r="F27">
        <v>1</v>
      </c>
      <c r="G27" t="s">
        <v>73</v>
      </c>
      <c r="H27" t="s">
        <v>172</v>
      </c>
      <c r="I27" t="s">
        <v>101</v>
      </c>
      <c r="J27" t="s">
        <v>101</v>
      </c>
      <c r="K27" t="s">
        <v>184</v>
      </c>
    </row>
    <row r="28" spans="1:11" ht="15" x14ac:dyDescent="0.2">
      <c r="A28" t="s">
        <v>171</v>
      </c>
      <c r="B28">
        <v>10.26</v>
      </c>
      <c r="C28" t="s">
        <v>99</v>
      </c>
      <c r="D28" t="s">
        <v>74</v>
      </c>
      <c r="E28">
        <v>194058996</v>
      </c>
      <c r="F28">
        <v>1</v>
      </c>
      <c r="G28" t="s">
        <v>75</v>
      </c>
      <c r="H28" t="s">
        <v>172</v>
      </c>
      <c r="I28" t="s">
        <v>101</v>
      </c>
      <c r="J28" t="s">
        <v>101</v>
      </c>
      <c r="K28" t="s">
        <v>185</v>
      </c>
    </row>
    <row r="29" spans="1:11" ht="15" x14ac:dyDescent="0.2">
      <c r="A29" t="s">
        <v>171</v>
      </c>
      <c r="B29">
        <v>10.26</v>
      </c>
      <c r="C29" t="s">
        <v>99</v>
      </c>
      <c r="D29" t="s">
        <v>76</v>
      </c>
      <c r="E29">
        <v>295309099</v>
      </c>
      <c r="F29">
        <v>1</v>
      </c>
      <c r="G29" t="s">
        <v>77</v>
      </c>
      <c r="H29" t="s">
        <v>172</v>
      </c>
      <c r="I29" t="s">
        <v>101</v>
      </c>
      <c r="J29" t="s">
        <v>101</v>
      </c>
      <c r="K29" t="s">
        <v>16</v>
      </c>
    </row>
    <row r="30" spans="1:11" ht="15" x14ac:dyDescent="0.2">
      <c r="A30" t="s">
        <v>171</v>
      </c>
      <c r="B30">
        <v>10.26</v>
      </c>
      <c r="C30" t="s">
        <v>99</v>
      </c>
      <c r="D30" t="s">
        <v>78</v>
      </c>
      <c r="E30">
        <v>390869748</v>
      </c>
      <c r="F30">
        <v>1</v>
      </c>
      <c r="G30" t="s">
        <v>79</v>
      </c>
      <c r="H30" t="s">
        <v>172</v>
      </c>
      <c r="I30" t="s">
        <v>101</v>
      </c>
      <c r="J30" t="s">
        <v>101</v>
      </c>
      <c r="K30" t="s">
        <v>16</v>
      </c>
    </row>
    <row r="31" spans="1:11" ht="15" x14ac:dyDescent="0.2">
      <c r="A31" t="s">
        <v>171</v>
      </c>
      <c r="B31">
        <v>10.26</v>
      </c>
      <c r="C31" t="s">
        <v>99</v>
      </c>
      <c r="D31" t="s">
        <v>80</v>
      </c>
      <c r="E31">
        <v>541623092</v>
      </c>
      <c r="F31">
        <v>1</v>
      </c>
      <c r="G31" t="s">
        <v>81</v>
      </c>
      <c r="H31" t="s">
        <v>172</v>
      </c>
      <c r="I31" t="s">
        <v>101</v>
      </c>
      <c r="J31" t="s">
        <v>101</v>
      </c>
      <c r="K31" t="s">
        <v>16</v>
      </c>
    </row>
    <row r="32" spans="1:11" ht="15" x14ac:dyDescent="0.2">
      <c r="A32" t="s">
        <v>171</v>
      </c>
      <c r="B32">
        <v>10.26</v>
      </c>
      <c r="C32" t="s">
        <v>99</v>
      </c>
      <c r="D32" t="s">
        <v>82</v>
      </c>
      <c r="E32">
        <v>659165756</v>
      </c>
      <c r="F32">
        <v>1</v>
      </c>
      <c r="G32" t="s">
        <v>83</v>
      </c>
      <c r="H32" t="s">
        <v>172</v>
      </c>
      <c r="I32" t="s">
        <v>101</v>
      </c>
      <c r="J32" t="s">
        <v>101</v>
      </c>
      <c r="K32" t="s">
        <v>16</v>
      </c>
    </row>
    <row r="33" spans="1:11" ht="15" x14ac:dyDescent="0.2">
      <c r="A33" t="s">
        <v>171</v>
      </c>
      <c r="B33">
        <v>10.26</v>
      </c>
      <c r="C33" t="s">
        <v>99</v>
      </c>
      <c r="D33" t="s">
        <v>84</v>
      </c>
      <c r="E33">
        <v>717456406</v>
      </c>
      <c r="F33">
        <v>1</v>
      </c>
      <c r="G33" t="s">
        <v>85</v>
      </c>
      <c r="H33" t="s">
        <v>172</v>
      </c>
      <c r="I33" t="s">
        <v>101</v>
      </c>
      <c r="J33" t="s">
        <v>101</v>
      </c>
      <c r="K33" t="s">
        <v>16</v>
      </c>
    </row>
    <row r="34" spans="1:11" ht="15" x14ac:dyDescent="0.2">
      <c r="A34" t="s">
        <v>171</v>
      </c>
      <c r="B34">
        <v>10.26</v>
      </c>
      <c r="C34" t="s">
        <v>99</v>
      </c>
      <c r="D34" t="s">
        <v>86</v>
      </c>
      <c r="E34">
        <v>807365196</v>
      </c>
      <c r="F34">
        <v>1</v>
      </c>
      <c r="G34" t="s">
        <v>87</v>
      </c>
      <c r="H34" t="s">
        <v>172</v>
      </c>
      <c r="I34" t="s">
        <v>101</v>
      </c>
      <c r="J34" t="s">
        <v>101</v>
      </c>
      <c r="K34" t="s">
        <v>186</v>
      </c>
    </row>
    <row r="35" spans="1:11" ht="15" x14ac:dyDescent="0.2">
      <c r="A35" t="s">
        <v>171</v>
      </c>
      <c r="B35">
        <v>10.26</v>
      </c>
      <c r="C35" t="s">
        <v>99</v>
      </c>
      <c r="D35" t="s">
        <v>89</v>
      </c>
      <c r="E35">
        <v>849932404</v>
      </c>
      <c r="F35">
        <v>1</v>
      </c>
      <c r="G35" t="s">
        <v>90</v>
      </c>
      <c r="H35" t="s">
        <v>172</v>
      </c>
      <c r="I35" t="s">
        <v>101</v>
      </c>
      <c r="J35" t="s">
        <v>101</v>
      </c>
      <c r="K35" t="s">
        <v>187</v>
      </c>
    </row>
    <row r="36" spans="1:11" ht="15" x14ac:dyDescent="0.2">
      <c r="A36" t="s">
        <v>171</v>
      </c>
      <c r="B36">
        <v>10.26</v>
      </c>
      <c r="C36" t="s">
        <v>99</v>
      </c>
      <c r="D36" t="s">
        <v>92</v>
      </c>
      <c r="E36">
        <v>797406113</v>
      </c>
      <c r="F36">
        <v>1</v>
      </c>
      <c r="G36" t="s">
        <v>93</v>
      </c>
      <c r="H36" t="s">
        <v>172</v>
      </c>
      <c r="I36" t="s">
        <v>101</v>
      </c>
      <c r="J36" t="s">
        <v>101</v>
      </c>
      <c r="K36" t="s">
        <v>188</v>
      </c>
    </row>
    <row r="37" spans="1:11" ht="15" x14ac:dyDescent="0.2">
      <c r="A37" t="s">
        <v>171</v>
      </c>
      <c r="B37">
        <v>10.26</v>
      </c>
      <c r="C37" t="s">
        <v>99</v>
      </c>
      <c r="D37" t="s">
        <v>95</v>
      </c>
      <c r="E37">
        <v>749596958</v>
      </c>
      <c r="F37">
        <v>1</v>
      </c>
      <c r="G37" t="s">
        <v>96</v>
      </c>
      <c r="H37" t="s">
        <v>172</v>
      </c>
      <c r="I37" t="s">
        <v>101</v>
      </c>
      <c r="J37" t="s">
        <v>101</v>
      </c>
      <c r="K37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"/>
  <sheetViews>
    <sheetView workbookViewId="0"/>
  </sheetViews>
  <sheetFormatPr baseColWidth="10" defaultRowHeight="16" x14ac:dyDescent="0.2"/>
  <cols>
    <col min="1" max="11" width="1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t="s">
        <v>189</v>
      </c>
      <c r="B2">
        <v>10.6</v>
      </c>
      <c r="C2" t="s">
        <v>12</v>
      </c>
      <c r="D2" t="s">
        <v>13</v>
      </c>
      <c r="E2">
        <v>835875962</v>
      </c>
      <c r="F2">
        <v>500</v>
      </c>
      <c r="G2" t="s">
        <v>14</v>
      </c>
      <c r="H2" t="s">
        <v>190</v>
      </c>
      <c r="I2">
        <v>515.89700000000005</v>
      </c>
      <c r="J2">
        <v>1620237</v>
      </c>
      <c r="K2" t="s">
        <v>191</v>
      </c>
    </row>
    <row r="3" spans="1:11" ht="15" x14ac:dyDescent="0.2">
      <c r="A3" t="s">
        <v>189</v>
      </c>
      <c r="B3">
        <v>10.6</v>
      </c>
      <c r="C3" t="s">
        <v>12</v>
      </c>
      <c r="D3" t="s">
        <v>17</v>
      </c>
      <c r="E3">
        <v>3556291831</v>
      </c>
      <c r="F3">
        <v>250</v>
      </c>
      <c r="G3" t="s">
        <v>18</v>
      </c>
      <c r="H3" t="s">
        <v>190</v>
      </c>
      <c r="I3">
        <v>114.765</v>
      </c>
      <c r="J3">
        <v>30987597</v>
      </c>
      <c r="K3" t="s">
        <v>191</v>
      </c>
    </row>
    <row r="4" spans="1:11" ht="15" x14ac:dyDescent="0.2">
      <c r="A4" t="s">
        <v>189</v>
      </c>
      <c r="B4">
        <v>10.6</v>
      </c>
      <c r="C4" t="s">
        <v>12</v>
      </c>
      <c r="D4" t="s">
        <v>19</v>
      </c>
      <c r="E4">
        <v>2347139675</v>
      </c>
      <c r="F4">
        <v>125</v>
      </c>
      <c r="G4" t="s">
        <v>20</v>
      </c>
      <c r="H4" t="s">
        <v>190</v>
      </c>
      <c r="I4">
        <v>54.197000000000003</v>
      </c>
      <c r="J4">
        <v>43307530</v>
      </c>
      <c r="K4" t="s">
        <v>191</v>
      </c>
    </row>
    <row r="5" spans="1:11" ht="15" x14ac:dyDescent="0.2">
      <c r="A5" t="s">
        <v>189</v>
      </c>
      <c r="B5">
        <v>10.6</v>
      </c>
      <c r="C5" t="s">
        <v>12</v>
      </c>
      <c r="D5" t="s">
        <v>21</v>
      </c>
      <c r="E5">
        <v>1431964348</v>
      </c>
      <c r="F5">
        <v>62.5</v>
      </c>
      <c r="G5" t="s">
        <v>22</v>
      </c>
      <c r="H5" t="s">
        <v>190</v>
      </c>
      <c r="I5">
        <v>26.108000000000001</v>
      </c>
      <c r="J5">
        <v>54848499</v>
      </c>
      <c r="K5" t="s">
        <v>191</v>
      </c>
    </row>
    <row r="6" spans="1:11" ht="15" x14ac:dyDescent="0.2">
      <c r="A6" t="s">
        <v>189</v>
      </c>
      <c r="B6">
        <v>10.6</v>
      </c>
      <c r="C6" t="s">
        <v>12</v>
      </c>
      <c r="D6" t="s">
        <v>23</v>
      </c>
      <c r="E6">
        <v>888446478</v>
      </c>
      <c r="F6">
        <v>31.25</v>
      </c>
      <c r="G6" t="s">
        <v>24</v>
      </c>
      <c r="H6" t="s">
        <v>190</v>
      </c>
      <c r="I6">
        <v>14.303000000000001</v>
      </c>
      <c r="J6">
        <v>62117713</v>
      </c>
      <c r="K6" t="s">
        <v>192</v>
      </c>
    </row>
    <row r="7" spans="1:11" ht="15" x14ac:dyDescent="0.2">
      <c r="A7" t="s">
        <v>189</v>
      </c>
      <c r="B7">
        <v>10.6</v>
      </c>
      <c r="C7" t="s">
        <v>12</v>
      </c>
      <c r="D7" t="s">
        <v>25</v>
      </c>
      <c r="E7">
        <v>453824751</v>
      </c>
      <c r="F7">
        <v>15.625</v>
      </c>
      <c r="G7" t="s">
        <v>26</v>
      </c>
      <c r="H7" t="s">
        <v>190</v>
      </c>
      <c r="I7">
        <v>7.0780000000000003</v>
      </c>
      <c r="J7">
        <v>64121888</v>
      </c>
      <c r="K7" t="s">
        <v>193</v>
      </c>
    </row>
    <row r="8" spans="1:11" ht="15" x14ac:dyDescent="0.2">
      <c r="A8" t="s">
        <v>189</v>
      </c>
      <c r="B8">
        <v>10.6</v>
      </c>
      <c r="C8" t="s">
        <v>12</v>
      </c>
      <c r="D8" t="s">
        <v>27</v>
      </c>
      <c r="E8">
        <v>257641530</v>
      </c>
      <c r="F8">
        <v>7.8129999999999997</v>
      </c>
      <c r="G8" t="s">
        <v>28</v>
      </c>
      <c r="H8" t="s">
        <v>190</v>
      </c>
      <c r="I8">
        <v>3.536</v>
      </c>
      <c r="J8">
        <v>72864785</v>
      </c>
      <c r="K8" t="s">
        <v>194</v>
      </c>
    </row>
    <row r="9" spans="1:11" ht="15" x14ac:dyDescent="0.2">
      <c r="A9" t="s">
        <v>189</v>
      </c>
      <c r="B9">
        <v>10.6</v>
      </c>
      <c r="C9" t="s">
        <v>12</v>
      </c>
      <c r="D9" t="s">
        <v>29</v>
      </c>
      <c r="E9">
        <v>139215537</v>
      </c>
      <c r="F9">
        <v>3.9060000000000001</v>
      </c>
      <c r="G9" t="s">
        <v>30</v>
      </c>
      <c r="H9" t="s">
        <v>190</v>
      </c>
      <c r="I9">
        <v>1.764</v>
      </c>
      <c r="J9">
        <v>78929912</v>
      </c>
      <c r="K9" t="s">
        <v>195</v>
      </c>
    </row>
    <row r="10" spans="1:11" ht="15" x14ac:dyDescent="0.2">
      <c r="A10" t="s">
        <v>189</v>
      </c>
      <c r="B10">
        <v>10.6</v>
      </c>
      <c r="C10" t="s">
        <v>12</v>
      </c>
      <c r="D10" t="s">
        <v>31</v>
      </c>
      <c r="E10">
        <v>65954644</v>
      </c>
      <c r="F10">
        <v>1.9530000000000001</v>
      </c>
      <c r="G10" t="s">
        <v>32</v>
      </c>
      <c r="H10" t="s">
        <v>190</v>
      </c>
      <c r="I10">
        <v>0.96899999999999997</v>
      </c>
      <c r="J10">
        <v>68089751</v>
      </c>
      <c r="K10" t="s">
        <v>196</v>
      </c>
    </row>
    <row r="11" spans="1:11" ht="15" x14ac:dyDescent="0.2">
      <c r="A11" t="s">
        <v>189</v>
      </c>
      <c r="B11">
        <v>10.6</v>
      </c>
      <c r="C11" t="s">
        <v>12</v>
      </c>
      <c r="D11" t="s">
        <v>34</v>
      </c>
      <c r="E11">
        <v>39556732</v>
      </c>
      <c r="F11">
        <v>0.97699999999999998</v>
      </c>
      <c r="G11" t="s">
        <v>35</v>
      </c>
      <c r="H11" t="s">
        <v>190</v>
      </c>
      <c r="I11">
        <v>0.45800000000000002</v>
      </c>
      <c r="J11">
        <v>86412897</v>
      </c>
      <c r="K11" t="s">
        <v>197</v>
      </c>
    </row>
    <row r="12" spans="1:11" ht="15" x14ac:dyDescent="0.2">
      <c r="A12" t="s">
        <v>189</v>
      </c>
      <c r="B12">
        <v>10.6</v>
      </c>
      <c r="C12" t="s">
        <v>12</v>
      </c>
      <c r="D12" t="s">
        <v>37</v>
      </c>
      <c r="E12">
        <v>19093411</v>
      </c>
      <c r="F12">
        <v>0.48799999999999999</v>
      </c>
      <c r="G12" t="s">
        <v>38</v>
      </c>
      <c r="H12" t="s">
        <v>190</v>
      </c>
      <c r="I12">
        <v>0.222</v>
      </c>
      <c r="J12">
        <v>85901051</v>
      </c>
      <c r="K12" t="s">
        <v>198</v>
      </c>
    </row>
    <row r="13" spans="1:11" ht="15" x14ac:dyDescent="0.2">
      <c r="A13" t="s">
        <v>189</v>
      </c>
      <c r="B13">
        <v>10.6</v>
      </c>
      <c r="C13" t="s">
        <v>12</v>
      </c>
      <c r="D13" t="s">
        <v>40</v>
      </c>
      <c r="E13">
        <v>8064209</v>
      </c>
      <c r="F13">
        <v>0.24399999999999999</v>
      </c>
      <c r="G13" t="s">
        <v>41</v>
      </c>
      <c r="H13" t="s">
        <v>190</v>
      </c>
      <c r="I13">
        <v>9.4E-2</v>
      </c>
      <c r="J13">
        <v>86120921</v>
      </c>
      <c r="K13" t="s">
        <v>199</v>
      </c>
    </row>
    <row r="14" spans="1:11" ht="15" x14ac:dyDescent="0.2">
      <c r="A14" t="s">
        <v>189</v>
      </c>
      <c r="B14">
        <v>10.6</v>
      </c>
      <c r="C14" t="s">
        <v>12</v>
      </c>
      <c r="D14" t="s">
        <v>43</v>
      </c>
      <c r="E14">
        <v>898963938</v>
      </c>
      <c r="F14">
        <v>500</v>
      </c>
      <c r="G14" t="s">
        <v>44</v>
      </c>
      <c r="H14" t="s">
        <v>190</v>
      </c>
      <c r="I14">
        <v>371.19400000000002</v>
      </c>
      <c r="J14">
        <v>2421816</v>
      </c>
      <c r="K14" t="s">
        <v>191</v>
      </c>
    </row>
    <row r="15" spans="1:11" ht="15" x14ac:dyDescent="0.2">
      <c r="A15" t="s">
        <v>189</v>
      </c>
      <c r="B15">
        <v>10.6</v>
      </c>
      <c r="C15" t="s">
        <v>12</v>
      </c>
      <c r="D15" t="s">
        <v>45</v>
      </c>
      <c r="E15">
        <v>3215130838</v>
      </c>
      <c r="F15">
        <v>250</v>
      </c>
      <c r="G15" t="s">
        <v>46</v>
      </c>
      <c r="H15" t="s">
        <v>190</v>
      </c>
      <c r="I15">
        <v>118.453</v>
      </c>
      <c r="J15">
        <v>27142567</v>
      </c>
      <c r="K15" t="s">
        <v>191</v>
      </c>
    </row>
    <row r="16" spans="1:11" ht="15" x14ac:dyDescent="0.2">
      <c r="A16" t="s">
        <v>189</v>
      </c>
      <c r="B16">
        <v>10.6</v>
      </c>
      <c r="C16" t="s">
        <v>12</v>
      </c>
      <c r="D16" t="s">
        <v>47</v>
      </c>
      <c r="E16">
        <v>2272011038</v>
      </c>
      <c r="F16">
        <v>125</v>
      </c>
      <c r="G16" t="s">
        <v>48</v>
      </c>
      <c r="H16" t="s">
        <v>190</v>
      </c>
      <c r="I16">
        <v>52.773000000000003</v>
      </c>
      <c r="J16">
        <v>43052648</v>
      </c>
      <c r="K16" t="s">
        <v>191</v>
      </c>
    </row>
    <row r="17" spans="1:11" ht="15" x14ac:dyDescent="0.2">
      <c r="A17" t="s">
        <v>189</v>
      </c>
      <c r="B17">
        <v>10.6</v>
      </c>
      <c r="C17" t="s">
        <v>12</v>
      </c>
      <c r="D17" t="s">
        <v>49</v>
      </c>
      <c r="E17">
        <v>1392725392</v>
      </c>
      <c r="F17">
        <v>62.5</v>
      </c>
      <c r="G17" t="s">
        <v>50</v>
      </c>
      <c r="H17" t="s">
        <v>190</v>
      </c>
      <c r="I17">
        <v>26.581</v>
      </c>
      <c r="J17">
        <v>52396198</v>
      </c>
      <c r="K17" t="s">
        <v>191</v>
      </c>
    </row>
    <row r="18" spans="1:11" ht="15" x14ac:dyDescent="0.2">
      <c r="A18" t="s">
        <v>189</v>
      </c>
      <c r="B18">
        <v>10.6</v>
      </c>
      <c r="C18" t="s">
        <v>12</v>
      </c>
      <c r="D18" t="s">
        <v>51</v>
      </c>
      <c r="E18">
        <v>828852785</v>
      </c>
      <c r="F18">
        <v>31.25</v>
      </c>
      <c r="G18" t="s">
        <v>52</v>
      </c>
      <c r="H18" t="s">
        <v>190</v>
      </c>
      <c r="I18">
        <v>13.842000000000001</v>
      </c>
      <c r="J18">
        <v>59880577</v>
      </c>
      <c r="K18" t="s">
        <v>200</v>
      </c>
    </row>
    <row r="19" spans="1:11" ht="15" x14ac:dyDescent="0.2">
      <c r="A19" t="s">
        <v>189</v>
      </c>
      <c r="B19">
        <v>10.6</v>
      </c>
      <c r="C19" t="s">
        <v>12</v>
      </c>
      <c r="D19" t="s">
        <v>53</v>
      </c>
      <c r="E19">
        <v>495535429</v>
      </c>
      <c r="F19">
        <v>15.625</v>
      </c>
      <c r="G19" t="s">
        <v>54</v>
      </c>
      <c r="H19" t="s">
        <v>190</v>
      </c>
      <c r="I19">
        <v>7.3929999999999998</v>
      </c>
      <c r="J19">
        <v>67027365</v>
      </c>
      <c r="K19" t="s">
        <v>201</v>
      </c>
    </row>
    <row r="20" spans="1:11" ht="15" x14ac:dyDescent="0.2">
      <c r="A20" t="s">
        <v>189</v>
      </c>
      <c r="B20">
        <v>10.6</v>
      </c>
      <c r="C20" t="s">
        <v>12</v>
      </c>
      <c r="D20" t="s">
        <v>55</v>
      </c>
      <c r="E20">
        <v>245239352</v>
      </c>
      <c r="F20">
        <v>7.8129999999999997</v>
      </c>
      <c r="G20" t="s">
        <v>56</v>
      </c>
      <c r="H20" t="s">
        <v>190</v>
      </c>
      <c r="I20">
        <v>3.2450000000000001</v>
      </c>
      <c r="J20">
        <v>75581709</v>
      </c>
      <c r="K20" t="s">
        <v>202</v>
      </c>
    </row>
    <row r="21" spans="1:11" ht="15" x14ac:dyDescent="0.2">
      <c r="A21" t="s">
        <v>189</v>
      </c>
      <c r="B21">
        <v>10.6</v>
      </c>
      <c r="C21" t="s">
        <v>12</v>
      </c>
      <c r="D21" t="s">
        <v>57</v>
      </c>
      <c r="E21">
        <v>142933110</v>
      </c>
      <c r="F21">
        <v>3.9060000000000001</v>
      </c>
      <c r="G21" t="s">
        <v>58</v>
      </c>
      <c r="H21" t="s">
        <v>190</v>
      </c>
      <c r="I21">
        <v>1.76</v>
      </c>
      <c r="J21">
        <v>81220273</v>
      </c>
      <c r="K21" t="s">
        <v>203</v>
      </c>
    </row>
    <row r="22" spans="1:11" ht="15" x14ac:dyDescent="0.2">
      <c r="A22" t="s">
        <v>189</v>
      </c>
      <c r="B22">
        <v>10.6</v>
      </c>
      <c r="C22" t="s">
        <v>12</v>
      </c>
      <c r="D22" t="s">
        <v>59</v>
      </c>
      <c r="E22">
        <v>85537408</v>
      </c>
      <c r="F22">
        <v>1.9530000000000001</v>
      </c>
      <c r="G22" t="s">
        <v>60</v>
      </c>
      <c r="H22" t="s">
        <v>190</v>
      </c>
      <c r="I22">
        <v>0.93300000000000005</v>
      </c>
      <c r="J22">
        <v>91676242</v>
      </c>
      <c r="K22" t="s">
        <v>204</v>
      </c>
    </row>
    <row r="23" spans="1:11" ht="15" x14ac:dyDescent="0.2">
      <c r="A23" t="s">
        <v>189</v>
      </c>
      <c r="B23">
        <v>10.6</v>
      </c>
      <c r="C23" t="s">
        <v>12</v>
      </c>
      <c r="D23" t="s">
        <v>61</v>
      </c>
      <c r="E23">
        <v>44714432</v>
      </c>
      <c r="F23">
        <v>0.97699999999999998</v>
      </c>
      <c r="G23" t="s">
        <v>62</v>
      </c>
      <c r="H23" t="s">
        <v>190</v>
      </c>
      <c r="I23">
        <v>0.45900000000000002</v>
      </c>
      <c r="J23">
        <v>97358324</v>
      </c>
      <c r="K23" t="s">
        <v>205</v>
      </c>
    </row>
    <row r="24" spans="1:11" ht="15" x14ac:dyDescent="0.2">
      <c r="A24" t="s">
        <v>189</v>
      </c>
      <c r="B24">
        <v>10.6</v>
      </c>
      <c r="C24" t="s">
        <v>12</v>
      </c>
      <c r="D24" t="s">
        <v>64</v>
      </c>
      <c r="E24">
        <v>23910520</v>
      </c>
      <c r="F24">
        <v>0.48799999999999999</v>
      </c>
      <c r="G24" t="s">
        <v>65</v>
      </c>
      <c r="H24" t="s">
        <v>190</v>
      </c>
      <c r="I24">
        <v>0.23300000000000001</v>
      </c>
      <c r="J24">
        <v>102765602</v>
      </c>
      <c r="K24" t="s">
        <v>206</v>
      </c>
    </row>
    <row r="25" spans="1:11" ht="15" x14ac:dyDescent="0.2">
      <c r="A25" t="s">
        <v>189</v>
      </c>
      <c r="B25">
        <v>10.6</v>
      </c>
      <c r="C25" t="s">
        <v>12</v>
      </c>
      <c r="D25" t="s">
        <v>67</v>
      </c>
      <c r="E25">
        <v>10221884</v>
      </c>
      <c r="F25">
        <v>0.24399999999999999</v>
      </c>
      <c r="G25" t="s">
        <v>68</v>
      </c>
      <c r="H25" t="s">
        <v>190</v>
      </c>
      <c r="I25">
        <v>0.106</v>
      </c>
      <c r="J25">
        <v>96832247</v>
      </c>
      <c r="K25" t="s">
        <v>207</v>
      </c>
    </row>
    <row r="26" spans="1:11" ht="15" x14ac:dyDescent="0.2">
      <c r="A26" t="s">
        <v>189</v>
      </c>
      <c r="B26">
        <v>10.6</v>
      </c>
      <c r="C26" t="s">
        <v>12</v>
      </c>
      <c r="D26" t="s">
        <v>70</v>
      </c>
      <c r="E26">
        <v>707945301</v>
      </c>
      <c r="F26">
        <v>500</v>
      </c>
      <c r="G26" t="s">
        <v>71</v>
      </c>
      <c r="H26" t="s">
        <v>190</v>
      </c>
      <c r="I26">
        <v>413.85</v>
      </c>
      <c r="J26">
        <v>1710634</v>
      </c>
      <c r="K26" t="s">
        <v>191</v>
      </c>
    </row>
    <row r="27" spans="1:11" ht="15" x14ac:dyDescent="0.2">
      <c r="A27" t="s">
        <v>189</v>
      </c>
      <c r="B27">
        <v>10.6</v>
      </c>
      <c r="C27" t="s">
        <v>12</v>
      </c>
      <c r="D27" t="s">
        <v>72</v>
      </c>
      <c r="E27">
        <v>2167932042</v>
      </c>
      <c r="F27">
        <v>250</v>
      </c>
      <c r="G27" t="s">
        <v>73</v>
      </c>
      <c r="H27" t="s">
        <v>190</v>
      </c>
      <c r="I27">
        <v>127.236</v>
      </c>
      <c r="J27">
        <v>17038613</v>
      </c>
      <c r="K27" t="s">
        <v>191</v>
      </c>
    </row>
    <row r="28" spans="1:11" ht="15" x14ac:dyDescent="0.2">
      <c r="A28" t="s">
        <v>189</v>
      </c>
      <c r="B28">
        <v>10.6</v>
      </c>
      <c r="C28" t="s">
        <v>12</v>
      </c>
      <c r="D28" t="s">
        <v>74</v>
      </c>
      <c r="E28">
        <v>2431418184</v>
      </c>
      <c r="F28">
        <v>125</v>
      </c>
      <c r="G28" t="s">
        <v>75</v>
      </c>
      <c r="H28" t="s">
        <v>190</v>
      </c>
      <c r="I28">
        <v>55.642000000000003</v>
      </c>
      <c r="J28">
        <v>43697710</v>
      </c>
      <c r="K28" t="s">
        <v>191</v>
      </c>
    </row>
    <row r="29" spans="1:11" ht="15" x14ac:dyDescent="0.2">
      <c r="A29" t="s">
        <v>189</v>
      </c>
      <c r="B29">
        <v>10.6</v>
      </c>
      <c r="C29" t="s">
        <v>12</v>
      </c>
      <c r="D29" t="s">
        <v>76</v>
      </c>
      <c r="E29">
        <v>1497371367</v>
      </c>
      <c r="F29">
        <v>62.5</v>
      </c>
      <c r="G29" t="s">
        <v>77</v>
      </c>
      <c r="H29" t="s">
        <v>190</v>
      </c>
      <c r="I29">
        <v>26.498000000000001</v>
      </c>
      <c r="J29">
        <v>56508924</v>
      </c>
      <c r="K29" t="s">
        <v>191</v>
      </c>
    </row>
    <row r="30" spans="1:11" ht="15" x14ac:dyDescent="0.2">
      <c r="A30" t="s">
        <v>189</v>
      </c>
      <c r="B30">
        <v>10.6</v>
      </c>
      <c r="C30" t="s">
        <v>12</v>
      </c>
      <c r="D30" t="s">
        <v>78</v>
      </c>
      <c r="E30">
        <v>924281387</v>
      </c>
      <c r="F30">
        <v>31.25</v>
      </c>
      <c r="G30" t="s">
        <v>79</v>
      </c>
      <c r="H30" t="s">
        <v>190</v>
      </c>
      <c r="I30">
        <v>13.821</v>
      </c>
      <c r="J30">
        <v>66876652</v>
      </c>
      <c r="K30" t="s">
        <v>208</v>
      </c>
    </row>
    <row r="31" spans="1:11" ht="15" x14ac:dyDescent="0.2">
      <c r="A31" t="s">
        <v>189</v>
      </c>
      <c r="B31">
        <v>10.6</v>
      </c>
      <c r="C31" t="s">
        <v>12</v>
      </c>
      <c r="D31" t="s">
        <v>80</v>
      </c>
      <c r="E31">
        <v>534630392</v>
      </c>
      <c r="F31">
        <v>15.625</v>
      </c>
      <c r="G31" t="s">
        <v>81</v>
      </c>
      <c r="H31" t="s">
        <v>190</v>
      </c>
      <c r="I31">
        <v>6.992</v>
      </c>
      <c r="J31">
        <v>76465701</v>
      </c>
      <c r="K31" t="s">
        <v>209</v>
      </c>
    </row>
    <row r="32" spans="1:11" ht="15" x14ac:dyDescent="0.2">
      <c r="A32" t="s">
        <v>189</v>
      </c>
      <c r="B32">
        <v>10.6</v>
      </c>
      <c r="C32" t="s">
        <v>12</v>
      </c>
      <c r="D32" t="s">
        <v>82</v>
      </c>
      <c r="E32">
        <v>288189096</v>
      </c>
      <c r="F32">
        <v>7.8129999999999997</v>
      </c>
      <c r="G32" t="s">
        <v>83</v>
      </c>
      <c r="H32" t="s">
        <v>190</v>
      </c>
      <c r="I32">
        <v>3.1949999999999998</v>
      </c>
      <c r="J32">
        <v>90207079</v>
      </c>
      <c r="K32" t="s">
        <v>210</v>
      </c>
    </row>
    <row r="33" spans="1:11" ht="15" x14ac:dyDescent="0.2">
      <c r="A33" t="s">
        <v>189</v>
      </c>
      <c r="B33">
        <v>10.6</v>
      </c>
      <c r="C33" t="s">
        <v>12</v>
      </c>
      <c r="D33" t="s">
        <v>84</v>
      </c>
      <c r="E33">
        <v>146363089</v>
      </c>
      <c r="F33">
        <v>3.9060000000000001</v>
      </c>
      <c r="G33" t="s">
        <v>85</v>
      </c>
      <c r="H33" t="s">
        <v>190</v>
      </c>
      <c r="I33">
        <v>1.7450000000000001</v>
      </c>
      <c r="J33">
        <v>83889145</v>
      </c>
      <c r="K33" t="s">
        <v>211</v>
      </c>
    </row>
    <row r="34" spans="1:11" ht="15" x14ac:dyDescent="0.2">
      <c r="A34" t="s">
        <v>189</v>
      </c>
      <c r="B34">
        <v>10.6</v>
      </c>
      <c r="C34" t="s">
        <v>12</v>
      </c>
      <c r="D34" t="s">
        <v>86</v>
      </c>
      <c r="E34">
        <v>93363862</v>
      </c>
      <c r="F34">
        <v>1.9530000000000001</v>
      </c>
      <c r="G34" t="s">
        <v>87</v>
      </c>
      <c r="H34" t="s">
        <v>190</v>
      </c>
      <c r="I34">
        <v>0.97</v>
      </c>
      <c r="J34">
        <v>96238436</v>
      </c>
      <c r="K34" t="s">
        <v>212</v>
      </c>
    </row>
    <row r="35" spans="1:11" ht="15" x14ac:dyDescent="0.2">
      <c r="A35" t="s">
        <v>189</v>
      </c>
      <c r="B35">
        <v>10.6</v>
      </c>
      <c r="C35" t="s">
        <v>12</v>
      </c>
      <c r="D35" t="s">
        <v>89</v>
      </c>
      <c r="E35">
        <v>48340269</v>
      </c>
      <c r="F35">
        <v>0.97699999999999998</v>
      </c>
      <c r="G35" t="s">
        <v>90</v>
      </c>
      <c r="H35" t="s">
        <v>190</v>
      </c>
      <c r="I35">
        <v>0.46200000000000002</v>
      </c>
      <c r="J35">
        <v>104726876</v>
      </c>
      <c r="K35" t="s">
        <v>213</v>
      </c>
    </row>
    <row r="36" spans="1:11" ht="15" x14ac:dyDescent="0.2">
      <c r="A36" t="s">
        <v>189</v>
      </c>
      <c r="B36">
        <v>10.6</v>
      </c>
      <c r="C36" t="s">
        <v>12</v>
      </c>
      <c r="D36" t="s">
        <v>92</v>
      </c>
      <c r="E36">
        <v>20785037</v>
      </c>
      <c r="F36">
        <v>0.48799999999999999</v>
      </c>
      <c r="G36" t="s">
        <v>93</v>
      </c>
      <c r="H36" t="s">
        <v>190</v>
      </c>
      <c r="I36">
        <v>0.22600000000000001</v>
      </c>
      <c r="J36">
        <v>91839633</v>
      </c>
      <c r="K36" t="s">
        <v>214</v>
      </c>
    </row>
    <row r="37" spans="1:11" ht="15" x14ac:dyDescent="0.2">
      <c r="A37" t="s">
        <v>189</v>
      </c>
      <c r="B37">
        <v>10.6</v>
      </c>
      <c r="C37" t="s">
        <v>12</v>
      </c>
      <c r="D37" t="s">
        <v>95</v>
      </c>
      <c r="E37">
        <v>11296664</v>
      </c>
      <c r="F37">
        <v>0.24399999999999999</v>
      </c>
      <c r="G37" t="s">
        <v>96</v>
      </c>
      <c r="H37" t="s">
        <v>190</v>
      </c>
      <c r="I37">
        <v>0.108</v>
      </c>
      <c r="J37">
        <v>104970168</v>
      </c>
      <c r="K37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Alanine pos</vt:lpstr>
      <vt:lpstr>Alanine U-13C, U-15N pos</vt:lpstr>
      <vt:lpstr>Arginine pos</vt:lpstr>
      <vt:lpstr>Arginine U-13C, U-15N pos</vt:lpstr>
      <vt:lpstr>Asparagine pos</vt:lpstr>
      <vt:lpstr>Asparagine U-13C, U-15N pos</vt:lpstr>
      <vt:lpstr>Aspartate neg</vt:lpstr>
      <vt:lpstr>Aspartate U-13C, U-15N neg</vt:lpstr>
      <vt:lpstr>Cystine pos</vt:lpstr>
      <vt:lpstr>Cystine U-13C, U-15N pos</vt:lpstr>
      <vt:lpstr>Glutamate neg</vt:lpstr>
      <vt:lpstr>Glutamate U-13C, U-15N neg</vt:lpstr>
      <vt:lpstr>Glutamine pos</vt:lpstr>
      <vt:lpstr>Glutamine U-13C, U-15N pos</vt:lpstr>
      <vt:lpstr>Glycine neg</vt:lpstr>
      <vt:lpstr>Glycine U-13C, U-15N neg</vt:lpstr>
      <vt:lpstr>Isoleucine pos</vt:lpstr>
      <vt:lpstr>Isoleucine U-13C, U-15N pos</vt:lpstr>
      <vt:lpstr>Leucine pos</vt:lpstr>
      <vt:lpstr>Leucine U-13C, U-15N pos</vt:lpstr>
      <vt:lpstr>Lysine pos</vt:lpstr>
      <vt:lpstr>Lysine U-13C, U-15N pos</vt:lpstr>
      <vt:lpstr>Methionine pos</vt:lpstr>
      <vt:lpstr>Methionine U-13C, U-15N pos</vt:lpstr>
      <vt:lpstr>Phenylalanine pos</vt:lpstr>
      <vt:lpstr>Phenylalanine U-13C, U-15N pos</vt:lpstr>
      <vt:lpstr>Proline pos</vt:lpstr>
      <vt:lpstr>Proline U-13C, U-15N pos</vt:lpstr>
      <vt:lpstr>Serine neg</vt:lpstr>
      <vt:lpstr>Serine U-13C, U-15N neg</vt:lpstr>
      <vt:lpstr>Threonine neg</vt:lpstr>
      <vt:lpstr>Threonine U-13C, U-15N neg</vt:lpstr>
      <vt:lpstr>Tryptophan pos</vt:lpstr>
      <vt:lpstr>Tryptophan U-13C, U-15N pos</vt:lpstr>
      <vt:lpstr>Tyrosine pos</vt:lpstr>
      <vt:lpstr>Tyrosine U-13C, U-15N pos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2022-04-09T01:33:10Z</dcterms:created>
  <dcterms:modified xsi:type="dcterms:W3CDTF">2022-04-13T18:16:44Z</dcterms:modified>
</cp:coreProperties>
</file>