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Desktop/tmp_data_dump/2xGOT-KO_characterization/residual_growth/GOT-KO/exp1_Uridine-Asn_small-start-Asp-conc/"/>
    </mc:Choice>
  </mc:AlternateContent>
  <xr:revisionPtr revIDLastSave="0" documentId="13_ncr:1_{3F4BE0C8-61DA-7447-9DC0-34932D76DB69}" xr6:coauthVersionLast="45" xr6:coauthVersionMax="45" xr10:uidLastSave="{00000000-0000-0000-0000-000000000000}"/>
  <bookViews>
    <workbookView xWindow="240" yWindow="460" windowWidth="22640" windowHeight="13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0" i="1" l="1"/>
  <c r="P10" i="1"/>
  <c r="O19" i="1"/>
  <c r="O15" i="1"/>
  <c r="O9" i="1"/>
  <c r="O5" i="1"/>
  <c r="N13" i="1"/>
  <c r="N19" i="1"/>
  <c r="N15" i="1"/>
  <c r="N18" i="1"/>
  <c r="N14" i="1"/>
  <c r="N7" i="1"/>
  <c r="N3" i="1"/>
  <c r="N9" i="1"/>
  <c r="N5" i="1"/>
  <c r="N8" i="1"/>
  <c r="N4" i="1"/>
  <c r="N17" i="1"/>
</calcChain>
</file>

<file path=xl/sharedStrings.xml><?xml version="1.0" encoding="utf-8"?>
<sst xmlns="http://schemas.openxmlformats.org/spreadsheetml/2006/main" count="64" uniqueCount="42">
  <si>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</si>
  <si>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</si>
  <si>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</si>
  <si>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</si>
  <si>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</si>
  <si>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</si>
  <si>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</si>
  <si>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</si>
  <si>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</si>
  <si>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</si>
  <si>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</si>
  <si>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</si>
  <si>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</si>
  <si>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#10-10uM-U-N</t>
  </si>
  <si>
    <t>#10-10uM-Vec</t>
  </si>
  <si>
    <t>#10-1uM-U-N</t>
  </si>
  <si>
    <t>#10-1uM-Vec</t>
  </si>
  <si>
    <t>#10-3uM-U-N</t>
  </si>
  <si>
    <t>#10-3uM-Vec</t>
  </si>
  <si>
    <t>#7-10uM-U-N</t>
  </si>
  <si>
    <t>#7-10uM-Vec</t>
  </si>
  <si>
    <t>#7-1uM-U-N</t>
  </si>
  <si>
    <t>#7-1uM-Vec</t>
  </si>
  <si>
    <t>#7-3uM-U-N</t>
  </si>
  <si>
    <t>#7-3uM-Vec</t>
  </si>
  <si>
    <t>residual-growth</t>
  </si>
  <si>
    <t>residual-growth_#10-10uM-U-N_ 6 Mar 2021_01.#m4</t>
  </si>
  <si>
    <t>residual-growth_#10-10uM-Vec_ 6 Mar 2021_01.#m4</t>
  </si>
  <si>
    <t>residual-growth_#10-1uM-U-N_ 6 Mar 2021_01.#m4</t>
  </si>
  <si>
    <t>residual-growth_#10-1uM-Vec_ 6 Mar 2021_01.#m4</t>
  </si>
  <si>
    <t>residual-growth_#10-3uM-U-N_ 6 Mar 2021_01.#m4</t>
  </si>
  <si>
    <t>residual-growth_#10-3uM-Vec_ 6 Mar 2021_01.#m4</t>
  </si>
  <si>
    <t>residual-growth_#7-10uM-U-N_ 6 Mar 2021_01.#m4</t>
  </si>
  <si>
    <t>residual-growth_#7-10uM-Vec_ 6 Mar 2021_01.#m4</t>
  </si>
  <si>
    <t>residual-growth_#7-1uM-U-N_ 6 Mar 2021_01.#m4</t>
  </si>
  <si>
    <t>residual-growth_#7-1uM-Vec_ 6 Mar 2021_01.#m4</t>
  </si>
  <si>
    <t>residual-growth_#7-3uM-U-N_ 6 Mar 2021_01.#m4</t>
  </si>
  <si>
    <t>residual-growth_#7-3uM-Vec_ 6 Mar 2021_01.#m4</t>
  </si>
  <si>
    <t>Volumetric,  2000  uL</t>
  </si>
  <si>
    <t>Vol</t>
  </si>
  <si>
    <t>Avg</t>
  </si>
  <si>
    <t>Diff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</si>
</sst>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R17" sqref="R17"/>
    </sheetView>
  </sheetViews>
  <sheetFormatPr baseColWidth="10" defaultColWidth="8.83203125" defaultRowHeight="15" x14ac:dyDescent="0.2"/>
  <cols>
    <col min="1" max="1" width="12.33203125" bestFit="1" customWidth="1"/>
    <col min="14" max="14" width="11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39</v>
      </c>
      <c r="O1" s="3" t="s">
        <v>40</v>
      </c>
      <c r="P1" s="3" t="s">
        <v>41</v>
      </c>
    </row>
    <row r="3" spans="1:16" x14ac:dyDescent="0.2">
      <c r="A3" t="s">
        <v>20</v>
      </c>
      <c r="B3" t="s">
        <v>25</v>
      </c>
      <c r="C3" t="s">
        <v>33</v>
      </c>
      <c r="D3" t="s">
        <v>38</v>
      </c>
      <c r="E3" s="2">
        <v>44261.593055555553</v>
      </c>
      <c r="F3">
        <v>178576</v>
      </c>
      <c r="G3">
        <v>206501</v>
      </c>
      <c r="H3">
        <v>1177</v>
      </c>
      <c r="I3">
        <v>20218</v>
      </c>
      <c r="J3">
        <v>514500</v>
      </c>
      <c r="K3">
        <v>3197</v>
      </c>
      <c r="L3">
        <v>2846</v>
      </c>
      <c r="M3">
        <v>1559</v>
      </c>
      <c r="N3">
        <f>J3*K3*0.000000001</f>
        <v>1.6448565000000002</v>
      </c>
    </row>
    <row r="4" spans="1:16" x14ac:dyDescent="0.2">
      <c r="A4" t="s">
        <v>24</v>
      </c>
      <c r="B4" t="s">
        <v>25</v>
      </c>
      <c r="C4" t="s">
        <v>37</v>
      </c>
      <c r="D4" t="s">
        <v>38</v>
      </c>
      <c r="E4" s="2">
        <v>44261.591666666667</v>
      </c>
      <c r="F4">
        <v>163536</v>
      </c>
      <c r="G4">
        <v>187264</v>
      </c>
      <c r="H4">
        <v>1177</v>
      </c>
      <c r="I4">
        <v>20218</v>
      </c>
      <c r="J4">
        <v>499300</v>
      </c>
      <c r="K4">
        <v>3209</v>
      </c>
      <c r="L4">
        <v>2845</v>
      </c>
      <c r="M4">
        <v>1574</v>
      </c>
      <c r="N4">
        <f>J4*K4*0.000000001</f>
        <v>1.6022537000000001</v>
      </c>
    </row>
    <row r="5" spans="1:16" x14ac:dyDescent="0.2">
      <c r="A5" t="s">
        <v>22</v>
      </c>
      <c r="B5" t="s">
        <v>25</v>
      </c>
      <c r="C5" t="s">
        <v>35</v>
      </c>
      <c r="D5" t="s">
        <v>38</v>
      </c>
      <c r="E5" s="2">
        <v>44261.589583333327</v>
      </c>
      <c r="F5">
        <v>165703</v>
      </c>
      <c r="G5">
        <v>191433</v>
      </c>
      <c r="H5">
        <v>1177</v>
      </c>
      <c r="I5">
        <v>20218</v>
      </c>
      <c r="J5">
        <v>583900</v>
      </c>
      <c r="K5">
        <v>3191</v>
      </c>
      <c r="L5">
        <v>2827</v>
      </c>
      <c r="M5">
        <v>1561</v>
      </c>
      <c r="N5">
        <f>J5*K5*0.000000001</f>
        <v>1.8632249000000001</v>
      </c>
      <c r="O5">
        <f>AVERAGE(N3:N5)</f>
        <v>1.7034450333333335</v>
      </c>
    </row>
    <row r="7" spans="1:16" x14ac:dyDescent="0.2">
      <c r="A7" t="s">
        <v>19</v>
      </c>
      <c r="B7" t="s">
        <v>25</v>
      </c>
      <c r="C7" t="s">
        <v>32</v>
      </c>
      <c r="D7" t="s">
        <v>38</v>
      </c>
      <c r="E7" s="2">
        <v>44261.611111111109</v>
      </c>
      <c r="F7">
        <v>142234</v>
      </c>
      <c r="G7">
        <v>169303</v>
      </c>
      <c r="H7">
        <v>1177</v>
      </c>
      <c r="I7">
        <v>20218</v>
      </c>
      <c r="J7">
        <v>919700</v>
      </c>
      <c r="K7">
        <v>3744</v>
      </c>
      <c r="L7">
        <v>3377</v>
      </c>
      <c r="M7">
        <v>1717</v>
      </c>
      <c r="N7">
        <f t="shared" ref="N7:N9" si="0">J7*K7*0.000000001</f>
        <v>3.4433568000000001</v>
      </c>
    </row>
    <row r="8" spans="1:16" x14ac:dyDescent="0.2">
      <c r="A8" t="s">
        <v>23</v>
      </c>
      <c r="B8" t="s">
        <v>25</v>
      </c>
      <c r="C8" t="s">
        <v>36</v>
      </c>
      <c r="D8" t="s">
        <v>38</v>
      </c>
      <c r="E8" s="2">
        <v>44261.609722222223</v>
      </c>
      <c r="F8">
        <v>142550</v>
      </c>
      <c r="G8">
        <v>169018</v>
      </c>
      <c r="H8">
        <v>1239</v>
      </c>
      <c r="I8">
        <v>20625</v>
      </c>
      <c r="J8">
        <v>901700</v>
      </c>
      <c r="K8">
        <v>3623</v>
      </c>
      <c r="L8">
        <v>3240</v>
      </c>
      <c r="M8">
        <v>1703</v>
      </c>
      <c r="N8">
        <f>J8*K8*0.000000001</f>
        <v>3.2668591</v>
      </c>
    </row>
    <row r="9" spans="1:16" x14ac:dyDescent="0.2">
      <c r="A9" t="s">
        <v>21</v>
      </c>
      <c r="B9" t="s">
        <v>25</v>
      </c>
      <c r="C9" t="s">
        <v>34</v>
      </c>
      <c r="D9" t="s">
        <v>38</v>
      </c>
      <c r="E9" s="2">
        <v>44261.60833333333</v>
      </c>
      <c r="F9">
        <v>142509</v>
      </c>
      <c r="G9">
        <v>168582</v>
      </c>
      <c r="H9">
        <v>1177</v>
      </c>
      <c r="I9">
        <v>20218</v>
      </c>
      <c r="J9">
        <v>937000</v>
      </c>
      <c r="K9">
        <v>3543</v>
      </c>
      <c r="L9">
        <v>3155</v>
      </c>
      <c r="M9">
        <v>1720</v>
      </c>
      <c r="N9">
        <f t="shared" si="0"/>
        <v>3.3197910000000004</v>
      </c>
      <c r="O9">
        <f>AVERAGE(N7:N9)</f>
        <v>3.3433356333333335</v>
      </c>
    </row>
    <row r="10" spans="1:16" x14ac:dyDescent="0.2">
      <c r="P10">
        <f>(O9-O5)/O5*100</f>
        <v>96.269064625527193</v>
      </c>
    </row>
    <row r="13" spans="1:16" x14ac:dyDescent="0.2">
      <c r="A13" t="s">
        <v>14</v>
      </c>
      <c r="B13" t="s">
        <v>25</v>
      </c>
      <c r="C13" t="s">
        <v>27</v>
      </c>
      <c r="D13" t="s">
        <v>38</v>
      </c>
      <c r="E13" s="2">
        <v>44261.597222222219</v>
      </c>
      <c r="F13">
        <v>107913</v>
      </c>
      <c r="G13">
        <v>119449</v>
      </c>
      <c r="H13">
        <v>1177</v>
      </c>
      <c r="I13">
        <v>20218</v>
      </c>
      <c r="J13">
        <v>389900</v>
      </c>
      <c r="K13">
        <v>3888</v>
      </c>
      <c r="L13">
        <v>3587</v>
      </c>
      <c r="M13">
        <v>1738</v>
      </c>
      <c r="N13">
        <f>J13*K13*0.000000001</f>
        <v>1.5159312</v>
      </c>
    </row>
    <row r="14" spans="1:16" x14ac:dyDescent="0.2">
      <c r="A14" t="s">
        <v>18</v>
      </c>
      <c r="B14" t="s">
        <v>25</v>
      </c>
      <c r="C14" t="s">
        <v>31</v>
      </c>
      <c r="D14" t="s">
        <v>38</v>
      </c>
      <c r="E14" s="2">
        <v>44261.595833333333</v>
      </c>
      <c r="F14">
        <v>107981</v>
      </c>
      <c r="G14">
        <v>118956</v>
      </c>
      <c r="H14">
        <v>1177</v>
      </c>
      <c r="I14">
        <v>20218</v>
      </c>
      <c r="J14">
        <v>360600</v>
      </c>
      <c r="K14">
        <v>3752</v>
      </c>
      <c r="L14">
        <v>3460</v>
      </c>
      <c r="M14">
        <v>1682</v>
      </c>
      <c r="N14">
        <f>J14*K14*0.000000001</f>
        <v>1.3529712</v>
      </c>
    </row>
    <row r="15" spans="1:16" x14ac:dyDescent="0.2">
      <c r="A15" t="s">
        <v>16</v>
      </c>
      <c r="B15" t="s">
        <v>25</v>
      </c>
      <c r="C15" t="s">
        <v>29</v>
      </c>
      <c r="D15" t="s">
        <v>38</v>
      </c>
      <c r="E15" s="2">
        <v>44261.594444444447</v>
      </c>
      <c r="F15">
        <v>104135</v>
      </c>
      <c r="G15">
        <v>114864</v>
      </c>
      <c r="H15">
        <v>1177</v>
      </c>
      <c r="I15">
        <v>20218</v>
      </c>
      <c r="J15">
        <v>403300</v>
      </c>
      <c r="K15">
        <v>3851</v>
      </c>
      <c r="L15">
        <v>3550</v>
      </c>
      <c r="M15">
        <v>1709</v>
      </c>
      <c r="N15">
        <f>J15*K15*0.000000001</f>
        <v>1.5531083000000001</v>
      </c>
      <c r="O15">
        <f>AVERAGE(N13:N15)</f>
        <v>1.4740035666666669</v>
      </c>
    </row>
    <row r="17" spans="1:16" x14ac:dyDescent="0.2">
      <c r="A17" t="s">
        <v>13</v>
      </c>
      <c r="B17" t="s">
        <v>25</v>
      </c>
      <c r="C17" t="s">
        <v>26</v>
      </c>
      <c r="D17" t="s">
        <v>38</v>
      </c>
      <c r="E17" s="2">
        <v>44261.615277777782</v>
      </c>
      <c r="F17">
        <v>100230</v>
      </c>
      <c r="G17">
        <v>115566</v>
      </c>
      <c r="H17">
        <v>1177</v>
      </c>
      <c r="I17">
        <v>20625</v>
      </c>
      <c r="J17">
        <v>702900</v>
      </c>
      <c r="K17">
        <v>4603</v>
      </c>
      <c r="L17">
        <v>4246</v>
      </c>
      <c r="M17">
        <v>1928</v>
      </c>
      <c r="N17">
        <f>J17*K17*0.000000001</f>
        <v>3.2354487000000001</v>
      </c>
    </row>
    <row r="18" spans="1:16" x14ac:dyDescent="0.2">
      <c r="A18" t="s">
        <v>17</v>
      </c>
      <c r="B18" t="s">
        <v>25</v>
      </c>
      <c r="C18" t="s">
        <v>30</v>
      </c>
      <c r="D18" t="s">
        <v>38</v>
      </c>
      <c r="E18" s="2">
        <v>44261.613888888889</v>
      </c>
      <c r="F18">
        <v>103663</v>
      </c>
      <c r="G18">
        <v>119234</v>
      </c>
      <c r="H18">
        <v>1177</v>
      </c>
      <c r="I18">
        <v>20218</v>
      </c>
      <c r="J18">
        <v>692500</v>
      </c>
      <c r="K18">
        <v>4405</v>
      </c>
      <c r="L18">
        <v>4047</v>
      </c>
      <c r="M18">
        <v>1872</v>
      </c>
      <c r="N18">
        <f>J18*K18*0.000000001</f>
        <v>3.0504625000000001</v>
      </c>
    </row>
    <row r="19" spans="1:16" x14ac:dyDescent="0.2">
      <c r="A19" t="s">
        <v>15</v>
      </c>
      <c r="B19" t="s">
        <v>25</v>
      </c>
      <c r="C19" t="s">
        <v>28</v>
      </c>
      <c r="D19" t="s">
        <v>38</v>
      </c>
      <c r="E19" s="2">
        <v>44261.612500000003</v>
      </c>
      <c r="F19">
        <v>95795</v>
      </c>
      <c r="G19">
        <v>108178</v>
      </c>
      <c r="H19">
        <v>1177</v>
      </c>
      <c r="I19">
        <v>20218</v>
      </c>
      <c r="J19">
        <v>606500</v>
      </c>
      <c r="K19">
        <v>4394</v>
      </c>
      <c r="L19">
        <v>4052</v>
      </c>
      <c r="M19">
        <v>1827</v>
      </c>
      <c r="N19">
        <f>J19*K19*0.000000001</f>
        <v>2.6649610000000004</v>
      </c>
      <c r="O19">
        <f>AVERAGE(N17:N19)</f>
        <v>2.9836240666666671</v>
      </c>
    </row>
    <row r="20" spans="1:16" x14ac:dyDescent="0.2">
      <c r="P20">
        <f>(O19-O15)/O15*100</f>
        <v>102.41633969813778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2021-04-16T17:39:20Z</dcterms:created>
  <dcterms:modified xsi:type="dcterms:W3CDTF">2021-05-28T01:55:39Z</dcterms:modified>
</cp:coreProperties>
</file>