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ng/Downloads/"/>
    </mc:Choice>
  </mc:AlternateContent>
  <xr:revisionPtr revIDLastSave="0" documentId="13_ncr:1_{82388FD3-232C-AB43-A55F-01FC4EDBBCFF}" xr6:coauthVersionLast="47" xr6:coauthVersionMax="47" xr10:uidLastSave="{00000000-0000-0000-0000-000000000000}"/>
  <bookViews>
    <workbookView xWindow="140" yWindow="700" windowWidth="26740" windowHeight="15380" activeTab="3" xr2:uid="{2D0FF3A2-3C90-274A-AC85-397C7B0EF86A}"/>
  </bookViews>
  <sheets>
    <sheet name="Input 1" sheetId="1" r:id="rId1"/>
    <sheet name="Input 2" sheetId="2" r:id="rId2"/>
    <sheet name="Input 3" sheetId="3" r:id="rId3"/>
    <sheet name="Input 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4" l="1"/>
  <c r="G9" i="4"/>
  <c r="J6" i="4"/>
  <c r="J13" i="4"/>
  <c r="I13" i="4"/>
  <c r="J8" i="4"/>
  <c r="G7" i="4"/>
  <c r="G5" i="4"/>
  <c r="F13" i="4"/>
  <c r="G11" i="3"/>
  <c r="G6" i="3"/>
  <c r="G5" i="3"/>
  <c r="G4" i="3"/>
  <c r="F11" i="3"/>
  <c r="J11" i="2"/>
  <c r="I11" i="2"/>
  <c r="G11" i="2"/>
  <c r="F11" i="2"/>
  <c r="J7" i="2"/>
  <c r="G8" i="2"/>
  <c r="G6" i="2"/>
  <c r="J5" i="2"/>
  <c r="G4" i="2"/>
  <c r="G16" i="1"/>
  <c r="F16" i="1"/>
  <c r="G12" i="1"/>
  <c r="G11" i="1"/>
  <c r="G10" i="1"/>
  <c r="G8" i="1"/>
  <c r="G6" i="1"/>
  <c r="G3" i="1"/>
  <c r="G13" i="4" l="1"/>
</calcChain>
</file>

<file path=xl/sharedStrings.xml><?xml version="1.0" encoding="utf-8"?>
<sst xmlns="http://schemas.openxmlformats.org/spreadsheetml/2006/main" count="86" uniqueCount="17">
  <si>
    <t>STOCK</t>
  </si>
  <si>
    <t>Apple</t>
  </si>
  <si>
    <t>ORDER</t>
  </si>
  <si>
    <t>Banana</t>
  </si>
  <si>
    <t>Apple Quant</t>
  </si>
  <si>
    <t>Profit</t>
  </si>
  <si>
    <t>Banana Quant</t>
  </si>
  <si>
    <t>profit</t>
  </si>
  <si>
    <t>Peer</t>
  </si>
  <si>
    <t>DISCOUNT</t>
  </si>
  <si>
    <t>DISCOUNT_END</t>
  </si>
  <si>
    <t>RETURN</t>
  </si>
  <si>
    <t>EXPIRE</t>
  </si>
  <si>
    <t>CHECK</t>
  </si>
  <si>
    <t>PROFIT</t>
  </si>
  <si>
    <t>Orange</t>
  </si>
  <si>
    <t>orange Quant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</si>
</sst>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B10C1-528C-8746-8BE1-0C4C362B1DEA}">
  <dimension ref="A1:J16"/>
  <sheetViews>
    <sheetView zoomScale="130" zoomScaleNormal="130" workbookViewId="0">
      <selection activeCell="A2" sqref="A1:XFD1048576"/>
    </sheetView>
  </sheetViews>
  <sheetFormatPr baseColWidth="10" defaultRowHeight="16" x14ac:dyDescent="0.2"/>
  <cols>
    <col min="1" max="1" width="15.6640625" customWidth="1"/>
  </cols>
  <sheetData>
    <row r="1" spans="1:10" x14ac:dyDescent="0.2">
      <c r="F1" t="s">
        <v>4</v>
      </c>
      <c r="G1" t="s">
        <v>5</v>
      </c>
      <c r="I1" t="s">
        <v>6</v>
      </c>
      <c r="J1" t="s">
        <v>7</v>
      </c>
    </row>
    <row r="2" spans="1:10" x14ac:dyDescent="0.2">
      <c r="A2" t="s">
        <v>0</v>
      </c>
      <c r="B2" t="s">
        <v>1</v>
      </c>
      <c r="C2">
        <v>100</v>
      </c>
      <c r="D2">
        <v>1</v>
      </c>
      <c r="F2">
        <v>100</v>
      </c>
    </row>
    <row r="3" spans="1:10" x14ac:dyDescent="0.2">
      <c r="A3" t="s">
        <v>2</v>
      </c>
      <c r="B3" t="s">
        <v>1</v>
      </c>
      <c r="C3">
        <v>50</v>
      </c>
      <c r="D3">
        <v>2</v>
      </c>
      <c r="F3">
        <v>-50</v>
      </c>
      <c r="G3">
        <f>C3*(D3-D2)</f>
        <v>50</v>
      </c>
    </row>
    <row r="4" spans="1:10" x14ac:dyDescent="0.2">
      <c r="A4" t="s">
        <v>0</v>
      </c>
      <c r="B4" t="s">
        <v>8</v>
      </c>
      <c r="C4">
        <v>20</v>
      </c>
      <c r="D4">
        <v>1.5</v>
      </c>
      <c r="I4">
        <v>20</v>
      </c>
    </row>
    <row r="5" spans="1:10" x14ac:dyDescent="0.2">
      <c r="A5" t="s">
        <v>9</v>
      </c>
      <c r="B5" t="s">
        <v>1</v>
      </c>
      <c r="C5">
        <v>10</v>
      </c>
    </row>
    <row r="6" spans="1:10" x14ac:dyDescent="0.2">
      <c r="A6" t="s">
        <v>2</v>
      </c>
      <c r="B6" t="s">
        <v>1</v>
      </c>
      <c r="C6">
        <v>20</v>
      </c>
      <c r="D6">
        <v>2</v>
      </c>
      <c r="F6">
        <v>-20</v>
      </c>
      <c r="G6">
        <f>C6*(D6*0.9 - D2)</f>
        <v>16</v>
      </c>
    </row>
    <row r="7" spans="1:10" x14ac:dyDescent="0.2">
      <c r="A7" t="s">
        <v>9</v>
      </c>
      <c r="B7" t="s">
        <v>1</v>
      </c>
      <c r="C7">
        <v>5</v>
      </c>
    </row>
    <row r="8" spans="1:10" x14ac:dyDescent="0.2">
      <c r="A8" t="s">
        <v>2</v>
      </c>
      <c r="B8" t="s">
        <v>1</v>
      </c>
      <c r="C8">
        <v>10</v>
      </c>
      <c r="D8">
        <v>2</v>
      </c>
      <c r="F8">
        <v>-10</v>
      </c>
      <c r="G8">
        <f>C8*(D8*0.95 - D2)</f>
        <v>9</v>
      </c>
    </row>
    <row r="9" spans="1:10" x14ac:dyDescent="0.2">
      <c r="A9" t="s">
        <v>10</v>
      </c>
      <c r="B9" t="s">
        <v>1</v>
      </c>
    </row>
    <row r="10" spans="1:10" x14ac:dyDescent="0.2">
      <c r="A10" t="s">
        <v>2</v>
      </c>
      <c r="B10" t="s">
        <v>1</v>
      </c>
      <c r="C10">
        <v>10</v>
      </c>
      <c r="D10">
        <v>2</v>
      </c>
      <c r="F10">
        <v>-10</v>
      </c>
      <c r="G10">
        <f>C10*(D10*0.9 - D2)</f>
        <v>8</v>
      </c>
    </row>
    <row r="11" spans="1:10" x14ac:dyDescent="0.2">
      <c r="A11" t="s">
        <v>11</v>
      </c>
      <c r="B11" t="s">
        <v>1</v>
      </c>
      <c r="C11">
        <v>5</v>
      </c>
      <c r="D11">
        <v>2</v>
      </c>
      <c r="G11">
        <f>-C11*(D11*0.9 - D2)</f>
        <v>-4</v>
      </c>
    </row>
    <row r="12" spans="1:10" x14ac:dyDescent="0.2">
      <c r="A12" t="s">
        <v>12</v>
      </c>
      <c r="B12" t="s">
        <v>1</v>
      </c>
      <c r="C12">
        <v>5</v>
      </c>
      <c r="F12">
        <v>-5</v>
      </c>
      <c r="G12">
        <f>-C12*D2</f>
        <v>-5</v>
      </c>
    </row>
    <row r="13" spans="1:10" x14ac:dyDescent="0.2">
      <c r="A13" t="s">
        <v>13</v>
      </c>
    </row>
    <row r="14" spans="1:10" x14ac:dyDescent="0.2">
      <c r="A14" t="s">
        <v>14</v>
      </c>
    </row>
    <row r="16" spans="1:10" x14ac:dyDescent="0.2">
      <c r="F16">
        <f>SUM(F2:F12)</f>
        <v>5</v>
      </c>
      <c r="G16">
        <f>SUM(G2:G12)</f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169EB-38CA-DE41-A107-4DBDA6E7E1F6}">
  <dimension ref="A1:J11"/>
  <sheetViews>
    <sheetView zoomScale="130" zoomScaleNormal="130" workbookViewId="0">
      <selection activeCell="F1" sqref="F1:J1"/>
    </sheetView>
  </sheetViews>
  <sheetFormatPr baseColWidth="10" defaultRowHeight="16" x14ac:dyDescent="0.2"/>
  <sheetData>
    <row r="1" spans="1:10" x14ac:dyDescent="0.2">
      <c r="F1" t="s">
        <v>4</v>
      </c>
      <c r="G1" t="s">
        <v>5</v>
      </c>
      <c r="I1" t="s">
        <v>16</v>
      </c>
      <c r="J1" t="s">
        <v>7</v>
      </c>
    </row>
    <row r="2" spans="1:10" x14ac:dyDescent="0.2">
      <c r="A2" t="s">
        <v>0</v>
      </c>
      <c r="B2" t="s">
        <v>1</v>
      </c>
      <c r="C2">
        <v>60</v>
      </c>
      <c r="D2">
        <v>1.5</v>
      </c>
      <c r="F2">
        <v>60</v>
      </c>
    </row>
    <row r="3" spans="1:10" x14ac:dyDescent="0.2">
      <c r="A3" t="s">
        <v>0</v>
      </c>
      <c r="B3" t="s">
        <v>15</v>
      </c>
      <c r="C3">
        <v>40</v>
      </c>
      <c r="D3">
        <v>2</v>
      </c>
      <c r="I3">
        <v>40</v>
      </c>
    </row>
    <row r="4" spans="1:10" x14ac:dyDescent="0.2">
      <c r="A4" t="s">
        <v>2</v>
      </c>
      <c r="B4" t="s">
        <v>1</v>
      </c>
      <c r="C4">
        <v>30</v>
      </c>
      <c r="D4">
        <v>1.8</v>
      </c>
      <c r="F4">
        <v>-30</v>
      </c>
      <c r="G4">
        <f>C4*(D4-D2)</f>
        <v>9.0000000000000018</v>
      </c>
    </row>
    <row r="5" spans="1:10" x14ac:dyDescent="0.2">
      <c r="A5" t="s">
        <v>2</v>
      </c>
      <c r="B5" t="s">
        <v>15</v>
      </c>
      <c r="C5">
        <v>20</v>
      </c>
      <c r="D5">
        <v>2.1</v>
      </c>
      <c r="I5">
        <v>-20</v>
      </c>
      <c r="J5">
        <f>C5*(D5-D3)</f>
        <v>2.0000000000000018</v>
      </c>
    </row>
    <row r="6" spans="1:10" x14ac:dyDescent="0.2">
      <c r="A6" t="s">
        <v>12</v>
      </c>
      <c r="B6" t="s">
        <v>1</v>
      </c>
      <c r="C6">
        <v>10</v>
      </c>
      <c r="F6">
        <v>-10</v>
      </c>
      <c r="G6">
        <f>-C6*D2</f>
        <v>-15</v>
      </c>
    </row>
    <row r="7" spans="1:10" x14ac:dyDescent="0.2">
      <c r="A7" t="s">
        <v>12</v>
      </c>
      <c r="B7" t="s">
        <v>15</v>
      </c>
      <c r="C7">
        <v>5</v>
      </c>
      <c r="I7">
        <v>-5</v>
      </c>
      <c r="J7">
        <f>-C7*D3</f>
        <v>-10</v>
      </c>
    </row>
    <row r="8" spans="1:10" x14ac:dyDescent="0.2">
      <c r="A8" t="s">
        <v>12</v>
      </c>
      <c r="B8" t="s">
        <v>1</v>
      </c>
      <c r="C8">
        <v>5</v>
      </c>
      <c r="F8">
        <v>-5</v>
      </c>
      <c r="G8">
        <f>-C8*D2</f>
        <v>-7.5</v>
      </c>
    </row>
    <row r="9" spans="1:10" x14ac:dyDescent="0.2">
      <c r="A9" t="s">
        <v>13</v>
      </c>
    </row>
    <row r="10" spans="1:10" x14ac:dyDescent="0.2">
      <c r="A10" t="s">
        <v>14</v>
      </c>
    </row>
    <row r="11" spans="1:10" x14ac:dyDescent="0.2">
      <c r="F11">
        <f>SUM(F2:F8)</f>
        <v>15</v>
      </c>
      <c r="G11">
        <f>SUM(G2:G8)</f>
        <v>-13.499999999999998</v>
      </c>
      <c r="I11">
        <f>SUM(I2:I8)</f>
        <v>15</v>
      </c>
      <c r="J11">
        <f>SUM(J2:J8)</f>
        <v>-7.9999999999999982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53D2F-E00C-D149-AA4F-48117622F15B}">
  <dimension ref="A1:G11"/>
  <sheetViews>
    <sheetView zoomScale="130" zoomScaleNormal="130" workbookViewId="0">
      <selection activeCell="A2" sqref="A2:D8"/>
    </sheetView>
  </sheetViews>
  <sheetFormatPr baseColWidth="10" defaultRowHeight="16" x14ac:dyDescent="0.2"/>
  <sheetData>
    <row r="1" spans="1:7" x14ac:dyDescent="0.2">
      <c r="F1" t="s">
        <v>4</v>
      </c>
      <c r="G1" t="s">
        <v>5</v>
      </c>
    </row>
    <row r="2" spans="1:7" x14ac:dyDescent="0.2">
      <c r="A2" t="s">
        <v>0</v>
      </c>
      <c r="B2" t="s">
        <v>1</v>
      </c>
      <c r="C2">
        <v>5</v>
      </c>
      <c r="D2">
        <v>2</v>
      </c>
      <c r="F2">
        <v>5</v>
      </c>
    </row>
    <row r="3" spans="1:7" x14ac:dyDescent="0.2">
      <c r="A3" t="s">
        <v>0</v>
      </c>
      <c r="B3" t="s">
        <v>1</v>
      </c>
      <c r="C3">
        <v>10</v>
      </c>
      <c r="D3">
        <v>1.5</v>
      </c>
      <c r="F3">
        <v>10</v>
      </c>
    </row>
    <row r="4" spans="1:7" x14ac:dyDescent="0.2">
      <c r="A4" t="s">
        <v>2</v>
      </c>
      <c r="B4" t="s">
        <v>1</v>
      </c>
      <c r="C4">
        <v>3</v>
      </c>
      <c r="D4">
        <v>2.5</v>
      </c>
      <c r="F4">
        <v>-3</v>
      </c>
      <c r="G4">
        <f>C4*(D4-D2)</f>
        <v>1.5</v>
      </c>
    </row>
    <row r="5" spans="1:7" x14ac:dyDescent="0.2">
      <c r="A5" t="s">
        <v>2</v>
      </c>
      <c r="B5" t="s">
        <v>1</v>
      </c>
      <c r="C5">
        <v>5</v>
      </c>
      <c r="D5">
        <v>3</v>
      </c>
      <c r="F5">
        <v>-5</v>
      </c>
      <c r="G5">
        <f>2*(D5-D2) + 3*(D5-D3)</f>
        <v>6.5</v>
      </c>
    </row>
    <row r="6" spans="1:7" x14ac:dyDescent="0.2">
      <c r="A6" t="s">
        <v>12</v>
      </c>
      <c r="B6" t="s">
        <v>1</v>
      </c>
      <c r="C6">
        <v>1</v>
      </c>
      <c r="F6">
        <v>-1</v>
      </c>
      <c r="G6">
        <f>-C6*D3</f>
        <v>-1.5</v>
      </c>
    </row>
    <row r="7" spans="1:7" x14ac:dyDescent="0.2">
      <c r="A7" t="s">
        <v>13</v>
      </c>
    </row>
    <row r="8" spans="1:7" x14ac:dyDescent="0.2">
      <c r="A8" t="s">
        <v>14</v>
      </c>
    </row>
    <row r="11" spans="1:7" x14ac:dyDescent="0.2">
      <c r="F11">
        <f>SUM(F2:F10)</f>
        <v>6</v>
      </c>
      <c r="G11">
        <f>SUM(G4:G10)</f>
        <v>6.5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A76E5-72B0-5747-B39A-29692157FC54}">
  <dimension ref="A1:J13"/>
  <sheetViews>
    <sheetView tabSelected="1" zoomScale="120" zoomScaleNormal="120" workbookViewId="0">
      <selection activeCell="G10" sqref="G10"/>
    </sheetView>
  </sheetViews>
  <sheetFormatPr baseColWidth="10" defaultRowHeight="16" x14ac:dyDescent="0.2"/>
  <cols>
    <col min="1" max="1" width="15.6640625" customWidth="1"/>
  </cols>
  <sheetData>
    <row r="1" spans="1:10" x14ac:dyDescent="0.2">
      <c r="F1" t="s">
        <v>4</v>
      </c>
      <c r="G1" t="s">
        <v>5</v>
      </c>
      <c r="I1" t="s">
        <v>6</v>
      </c>
      <c r="J1" t="s">
        <v>7</v>
      </c>
    </row>
    <row r="2" spans="1:10" x14ac:dyDescent="0.2">
      <c r="A2" t="s">
        <v>0</v>
      </c>
      <c r="B2" t="s">
        <v>1</v>
      </c>
      <c r="C2">
        <v>10</v>
      </c>
      <c r="D2">
        <v>1.5</v>
      </c>
      <c r="F2">
        <v>10</v>
      </c>
    </row>
    <row r="3" spans="1:10" x14ac:dyDescent="0.2">
      <c r="A3" t="s">
        <v>0</v>
      </c>
      <c r="B3" t="s">
        <v>3</v>
      </c>
      <c r="C3">
        <v>50</v>
      </c>
      <c r="D3">
        <v>2</v>
      </c>
      <c r="I3">
        <v>50</v>
      </c>
    </row>
    <row r="4" spans="1:10" x14ac:dyDescent="0.2">
      <c r="A4" t="s">
        <v>0</v>
      </c>
      <c r="B4" t="s">
        <v>1</v>
      </c>
      <c r="C4">
        <v>30</v>
      </c>
      <c r="D4">
        <v>1.8</v>
      </c>
      <c r="F4">
        <v>30</v>
      </c>
    </row>
    <row r="5" spans="1:10" x14ac:dyDescent="0.2">
      <c r="A5" t="s">
        <v>2</v>
      </c>
      <c r="B5" t="s">
        <v>1</v>
      </c>
      <c r="C5">
        <v>15</v>
      </c>
      <c r="D5">
        <v>2.4</v>
      </c>
      <c r="F5">
        <v>-15</v>
      </c>
      <c r="G5">
        <f>10*(D5-D2)+5*(D5-D4)</f>
        <v>12</v>
      </c>
    </row>
    <row r="6" spans="1:10" x14ac:dyDescent="0.2">
      <c r="A6" t="s">
        <v>2</v>
      </c>
      <c r="B6" t="s">
        <v>3</v>
      </c>
      <c r="C6">
        <v>20</v>
      </c>
      <c r="D6">
        <v>2.8</v>
      </c>
      <c r="I6">
        <v>-20</v>
      </c>
      <c r="J6">
        <f>20*(D6-D3)</f>
        <v>15.999999999999996</v>
      </c>
    </row>
    <row r="7" spans="1:10" x14ac:dyDescent="0.2">
      <c r="A7" t="s">
        <v>12</v>
      </c>
      <c r="B7" t="s">
        <v>1</v>
      </c>
      <c r="C7">
        <v>12</v>
      </c>
      <c r="F7">
        <v>-12</v>
      </c>
      <c r="G7">
        <f>-12*D4</f>
        <v>-21.6</v>
      </c>
    </row>
    <row r="8" spans="1:10" x14ac:dyDescent="0.2">
      <c r="A8" t="s">
        <v>12</v>
      </c>
      <c r="B8" t="s">
        <v>3</v>
      </c>
      <c r="C8">
        <v>5</v>
      </c>
      <c r="I8">
        <v>-5</v>
      </c>
      <c r="J8">
        <f>-5*D3</f>
        <v>-10</v>
      </c>
    </row>
    <row r="9" spans="1:10" x14ac:dyDescent="0.2">
      <c r="A9" t="s">
        <v>2</v>
      </c>
      <c r="B9" t="s">
        <v>1</v>
      </c>
      <c r="C9">
        <v>5</v>
      </c>
      <c r="D9">
        <v>2.5</v>
      </c>
      <c r="F9">
        <v>-5</v>
      </c>
      <c r="G9">
        <f>5*(D9-D4)</f>
        <v>3.5</v>
      </c>
    </row>
    <row r="10" spans="1:10" x14ac:dyDescent="0.2">
      <c r="A10" t="s">
        <v>11</v>
      </c>
      <c r="B10" t="s">
        <v>1</v>
      </c>
      <c r="C10">
        <v>12</v>
      </c>
      <c r="D10">
        <v>2.4</v>
      </c>
      <c r="G10">
        <f>-10*(D10 - D2) - 2*(D10-D4)</f>
        <v>-10.199999999999999</v>
      </c>
    </row>
    <row r="11" spans="1:10" x14ac:dyDescent="0.2">
      <c r="A11" t="s">
        <v>13</v>
      </c>
    </row>
    <row r="12" spans="1:10" x14ac:dyDescent="0.2">
      <c r="A12" t="s">
        <v>14</v>
      </c>
    </row>
    <row r="13" spans="1:10" x14ac:dyDescent="0.2">
      <c r="F13">
        <f>SUM(F2:F10)</f>
        <v>8</v>
      </c>
      <c r="G13">
        <f>SUM(G2:G10)</f>
        <v>-16.3</v>
      </c>
      <c r="I13">
        <f>SUM(I2:I10)</f>
        <v>25</v>
      </c>
      <c r="J13">
        <f>SUM(J2:J10)</f>
        <v>5.9999999999999964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 1</vt:lpstr>
      <vt:lpstr>Input 2</vt:lpstr>
      <vt:lpstr>Input 3</vt:lpstr>
      <vt:lpstr>Input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 Wang</dc:creator>
  <cp:lastModifiedBy>Ming Wang</cp:lastModifiedBy>
  <dcterms:created xsi:type="dcterms:W3CDTF">2025-08-04T10:34:49Z</dcterms:created>
  <dcterms:modified xsi:type="dcterms:W3CDTF">2025-08-04T11:37:01Z</dcterms:modified>
</cp:coreProperties>
</file>