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kirby-benchmark\site\plugins\kirby-benchmark\attachments\"/>
    </mc:Choice>
  </mc:AlternateContent>
  <xr:revisionPtr revIDLastSave="0" documentId="13_ncr:1_{18101CE8-31F0-43F0-8092-EAF8EDA52B74}" xr6:coauthVersionLast="47" xr6:coauthVersionMax="47" xr10:uidLastSave="{00000000-0000-0000-0000-000000000000}"/>
  <bookViews>
    <workbookView xWindow="-120" yWindow="-120" windowWidth="29040" windowHeight="15720" activeTab="2" xr2:uid="{C775CD31-E397-4533-B5B6-80D2D7E197DC}"/>
  </bookViews>
  <sheets>
    <sheet name="v1" sheetId="1" r:id="rId1"/>
    <sheet name="v2" sheetId="2" r:id="rId2"/>
    <sheet name="v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D25" i="2"/>
  <c r="C5" i="2"/>
  <c r="C4" i="2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tc={CB25BBFC-3A76-4483-9757-205E7A467D1E}</author>
    <author>tc={F780E6AD-F8D0-4A60-8C56-FEE0FC54BF42}</author>
    <author>tc={ABD3F598-259E-4BC8-B8AE-1E243A5FB677}</author>
    <author>tc={5EC0D37C-C584-4863-8F03-3B87C361E9C4}</author>
  </authors>
  <commentList>
    <comment ref="D5" authorId="0" shapeId="0" xr:uid="{CB25BBFC-3A76-4483-9757-205E7A467D1E}">
      <text>
        <t>[Threaded comment]
Your version of Excel allows you to read this threaded comment; however, any edits to it will get removed if the file is opened in a newer version of Excel. Learn more: https://go.microsoft.com/fwlink/?linkid=870924
Comment:
    +-1</t>
      </text>
    </comment>
    <comment ref="D6" authorId="1" shapeId="0" xr:uid="{F780E6AD-F8D0-4A60-8C56-FEE0FC54BF42}">
      <text>
        <t>[Threaded comment]
Your version of Excel allows you to read this threaded comment; however, any edits to it will get removed if the file is opened in a newer version of Excel. Learn more: https://go.microsoft.com/fwlink/?linkid=870924
Comment:
    +-5</t>
      </text>
    </comment>
    <comment ref="F6" authorId="2" shapeId="0" xr:uid="{ABD3F598-259E-4BC8-B8AE-1E243A5FB677}">
      <text>
        <t>[Threaded comment]
Your version of Excel allows you to read this threaded comment; however, any edits to it will get removed if the file is opened in a newer version of Excel. Learn more: https://go.microsoft.com/fwlink/?linkid=870924
Comment:
    +-7</t>
      </text>
    </comment>
    <comment ref="G6" authorId="3" shapeId="0" xr:uid="{5EC0D37C-C584-4863-8F03-3B87C361E9C4}">
      <text>
        <t>[Threaded comment]
Your version of Excel allows you to read this threaded comment; however, any edits to it will get removed if the file is opened in a newer version of Excel. Learn more: https://go.microsoft.com/fwlink/?linkid=870924
Comment:
    +-5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tc={3BA0FFDA-44E8-4FAD-A4CB-50D00842E2C3}</author>
    <author>tc={F70F21CE-2310-41DC-A238-BAAAE8CF5ACE}</author>
    <author>tc={E7819267-D37C-4E82-A37C-DBE7824FF42B}</author>
    <author>tc={3B49B230-403E-437E-81E7-E7DA91BF2D83}</author>
  </authors>
  <commentList>
    <comment ref="F5" authorId="0" shapeId="0" xr:uid="{3BA0FFDA-44E8-4FAD-A4CB-50D00842E2C3}">
      <text>
        <t>[Threaded comment]
Your version of Excel allows you to read this threaded comment; however, any edits to it will get removed if the file is opened in a newer version of Excel. Learn more: https://go.microsoft.com/fwlink/?linkid=870924
Comment:
    +-1</t>
      </text>
    </comment>
    <comment ref="F6" authorId="1" shapeId="0" xr:uid="{F70F21CE-2310-41DC-A238-BAAAE8CF5ACE}">
      <text>
        <t>[Threaded comment]
Your version of Excel allows you to read this threaded comment; however, any edits to it will get removed if the file is opened in a newer version of Excel. Learn more: https://go.microsoft.com/fwlink/?linkid=870924
Comment:
    +-5</t>
      </text>
    </comment>
    <comment ref="H6" authorId="2" shapeId="0" xr:uid="{E7819267-D37C-4E82-A37C-DBE7824FF42B}">
      <text>
        <t>[Threaded comment]
Your version of Excel allows you to read this threaded comment; however, any edits to it will get removed if the file is opened in a newer version of Excel. Learn more: https://go.microsoft.com/fwlink/?linkid=870924
Comment:
    +-7</t>
      </text>
    </comment>
    <comment ref="I6" authorId="3" shapeId="0" xr:uid="{3B49B230-403E-437E-81E7-E7DA91BF2D83}">
      <text>
        <t>[Threaded comment]
Your version of Excel allows you to read this threaded comment; however, any edits to it will get removed if the file is opened in a newer version of Excel. Learn more: https://go.microsoft.com/fwlink/?linkid=870924
Comment:
    +-5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tc={37CF7F3F-0EE9-4F73-9308-CB6EFC92FE42}</author>
    <author>tc={B807FFB3-75FE-4EBF-8C83-30E18282700C}</author>
    <author>tc={BC1AFEDB-61C7-4B5F-917B-31209F1C6534}</author>
    <author>tc={55813222-70F7-41D0-9424-A389426D8428}</author>
  </authors>
  <commentList>
    <comment ref="H5" authorId="0" shapeId="0" xr:uid="{37CF7F3F-0EE9-4F73-9308-CB6EFC92FE42}">
      <text>
        <t>[Threaded comment]
Your version of Excel allows you to read this threaded comment; however, any edits to it will get removed if the file is opened in a newer version of Excel. Learn more: https://go.microsoft.com/fwlink/?linkid=870924
Comment:
    +-1</t>
      </text>
    </comment>
    <comment ref="F6" authorId="1" shapeId="0" xr:uid="{B807FFB3-75FE-4EBF-8C83-30E182827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+-2
</t>
      </text>
    </comment>
    <comment ref="H6" authorId="2" shapeId="0" xr:uid="{BC1AFEDB-61C7-4B5F-917B-31209F1C6534}">
      <text>
        <t>[Threaded comment]
Your version of Excel allows you to read this threaded comment; however, any edits to it will get removed if the file is opened in a newer version of Excel. Learn more: https://go.microsoft.com/fwlink/?linkid=870924
Comment:
    +-3</t>
      </text>
    </comment>
    <comment ref="I6" authorId="3" shapeId="0" xr:uid="{55813222-70F7-41D0-9424-A389426D842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+-1
</t>
      </text>
    </comment>
  </commentList>
</comments>
</file>

<file path=xl/sharedStrings.xml><?xml version="1.0" encoding="utf-8"?>
<sst xmlns="http://schemas.openxmlformats.org/spreadsheetml/2006/main" count="39" uniqueCount="21">
  <si>
    <t>Users</t>
  </si>
  <si>
    <t>0 Seconds</t>
  </si>
  <si>
    <t>9 Seconds</t>
  </si>
  <si>
    <t>1 Minute 25 Seconds</t>
  </si>
  <si>
    <t>17 Minutes</t>
  </si>
  <si>
    <t>1 Hour 50 Minutes 25 Seconds</t>
  </si>
  <si>
    <t>Creation Time (in Seconds)</t>
  </si>
  <si>
    <t>Creation Time (Formated)</t>
  </si>
  <si>
    <t>Found User by Email</t>
  </si>
  <si>
    <t>Not Found User by Email</t>
  </si>
  <si>
    <t>Found User by Attribute</t>
  </si>
  <si>
    <t>Not Found User by Attribute</t>
  </si>
  <si>
    <t>7 Seconds</t>
  </si>
  <si>
    <t>1 Minute 36 Seconds</t>
  </si>
  <si>
    <t>Found User by UUID</t>
  </si>
  <si>
    <t>Not Found User by UUID</t>
  </si>
  <si>
    <t>20 Minutes 2 Seconds</t>
  </si>
  <si>
    <t>4 Seconds</t>
  </si>
  <si>
    <t>44 Seconds</t>
  </si>
  <si>
    <t>7 Minutes 45 Seconds</t>
  </si>
  <si>
    <t>1 Hour 18 Minutes 55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</si>
</sst>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9" fontId="0" fillId="0" borderId="0" xfId="0" applyNumberFormat="1"/>
    <xf numFmtId="164" fontId="0" fillId="0" borderId="0" xfId="1" applyNumberFormat="1" applyFont="1"/>
    <xf numFmtId="164" fontId="0" fillId="0" borderId="0" xfId="1" quotePrefix="1" applyNumberFormat="1" applyFont="1"/>
    <xf numFmtId="1" fontId="0" fillId="0" borderId="0" xfId="1" applyNumberFormat="1" applyFont="1"/>
    <xf numFmtId="1" fontId="0" fillId="0" borderId="0" xfId="1" quotePrefix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'v1'!$D$1</c:f>
              <c:strCache>
                <c:ptCount val="1"/>
                <c:pt idx="0">
                  <c:v>Found User by Email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'v1'!$D$2:$D$6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4F-4CD3-B3AA-BAE3F977449E}"/>
            </c:ext>
          </c:extLst>
        </c:ser>
        <c:ser>
          <c:idx val="6"/>
          <c:order val="2"/>
          <c:tx>
            <c:strRef>
              <c:f>'v1'!$E$1</c:f>
              <c:strCache>
                <c:ptCount val="1"/>
                <c:pt idx="0">
                  <c:v>Not Found User by Email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'v1'!$E$2:$E$6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4F-4CD3-B3AA-BAE3F97744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'v1'!$F$1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644F-4CD3-B3AA-BAE3F977449E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44F-4CD3-B3AA-BAE3F977449E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'v3'!$C$1</c:f>
              <c:strCache>
                <c:ptCount val="1"/>
                <c:pt idx="0">
                  <c:v>Creation Time (in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'v3'!$A$2:$A$6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'v3'!$C$2:$C$6</c:f>
              <c:numCache>
                <c:formatCode>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44</c:v>
                </c:pt>
                <c:pt idx="3">
                  <c:v>465</c:v>
                </c:pt>
                <c:pt idx="4">
                  <c:v>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8-4E88-8310-5DC00B07E0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/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UUID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4"/>
          <c:tx>
            <c:strRef>
              <c:f>'v3'!$D$1</c:f>
              <c:strCache>
                <c:ptCount val="1"/>
                <c:pt idx="0">
                  <c:v>Found User by UUID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'v3'!$D$2:$D$6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D-4814-8264-A8BE138157E9}"/>
            </c:ext>
          </c:extLst>
        </c:ser>
        <c:ser>
          <c:idx val="1"/>
          <c:order val="5"/>
          <c:tx>
            <c:strRef>
              <c:f>'v3'!$E$1</c:f>
              <c:strCache>
                <c:ptCount val="1"/>
                <c:pt idx="0">
                  <c:v>Not Found User by UUID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'v3'!$E$2:$E$6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D-4814-8264-A8BE138157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'v3'!$F$1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'v3'!$F$2:$F$6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65D-4814-8264-A8BE138157E9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'v3'!$H$2:$H$6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5D-4814-8264-A8BE138157E9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'v3'!$G$2:$G$6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5D-4814-8264-A8BE138157E9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'v3'!$I$2:$I$6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5D-4814-8264-A8BE138157E9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'v1'!$F$1</c:f>
              <c:strCache>
                <c:ptCount val="1"/>
                <c:pt idx="0">
                  <c:v>Found User by Attribute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'v1'!$F$2:$F$6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7-46D6-B549-06937B1D9283}"/>
            </c:ext>
          </c:extLst>
        </c:ser>
        <c:ser>
          <c:idx val="7"/>
          <c:order val="3"/>
          <c:tx>
            <c:strRef>
              <c:f>'v1'!$G$1</c:f>
              <c:strCache>
                <c:ptCount val="1"/>
                <c:pt idx="0">
                  <c:v>Not Found User by Attribute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'v1'!$G$2:$G$6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7-46D6-B549-06937B1D9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'v1'!$D$1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'v1'!$D$2:$D$6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A7-46D6-B549-06937B1D9283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'v1'!$E$1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'v1'!$E$2:$E$6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A7-46D6-B549-06937B1D9283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'v1'!$C$1</c:f>
              <c:strCache>
                <c:ptCount val="1"/>
                <c:pt idx="0">
                  <c:v>Creation Time (in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'v1'!$C$2:$C$6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9</c:v>
                </c:pt>
                <c:pt idx="2">
                  <c:v>85</c:v>
                </c:pt>
                <c:pt idx="3">
                  <c:v>1020</c:v>
                </c:pt>
                <c:pt idx="4">
                  <c:v>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A-4251-92F9-BEB556FDEA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/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'v2'!$F$1</c:f>
              <c:strCache>
                <c:ptCount val="1"/>
                <c:pt idx="0">
                  <c:v>Found User by Email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'v2'!$F$2:$F$6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632-A1A6-425B459E9986}"/>
            </c:ext>
          </c:extLst>
        </c:ser>
        <c:ser>
          <c:idx val="6"/>
          <c:order val="2"/>
          <c:tx>
            <c:strRef>
              <c:f>'v2'!$G$1</c:f>
              <c:strCache>
                <c:ptCount val="1"/>
                <c:pt idx="0">
                  <c:v>Not Found User by Email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'v2'!$G$2:$G$6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632-A1A6-425B459E99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'v2'!$H$1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'v2'!$H$2:$H$6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624-4632-A1A6-425B459E9986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'v2'!$I$2:$I$6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24-4632-A1A6-425B459E9986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'v2'!$H$1</c:f>
              <c:strCache>
                <c:ptCount val="1"/>
                <c:pt idx="0">
                  <c:v>Found User by Attribute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'v2'!$H$2:$H$6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A-4829-BFA0-7533F5DE4B51}"/>
            </c:ext>
          </c:extLst>
        </c:ser>
        <c:ser>
          <c:idx val="7"/>
          <c:order val="3"/>
          <c:tx>
            <c:strRef>
              <c:f>'v2'!$I$1</c:f>
              <c:strCache>
                <c:ptCount val="1"/>
                <c:pt idx="0">
                  <c:v>Not Found User by Attribute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'v2'!$I$2:$I$6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A-4829-BFA0-7533F5DE4B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'v2'!$F$1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B2A-4829-BFA0-7533F5DE4B51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2A-4829-BFA0-7533F5DE4B51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'v2'!$C$1</c:f>
              <c:strCache>
                <c:ptCount val="1"/>
                <c:pt idx="0">
                  <c:v>Creation Time (in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'v2'!$C$2:$C$6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96</c:v>
                </c:pt>
                <c:pt idx="3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C-412D-B1FD-0D9CBBD8C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/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UUID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4"/>
          <c:tx>
            <c:strRef>
              <c:f>'v2'!$D$1</c:f>
              <c:strCache>
                <c:ptCount val="1"/>
                <c:pt idx="0">
                  <c:v>Found User by UUID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'v2'!$D$2:$D$6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2-4AAB-A2E2-670E0A33CE79}"/>
            </c:ext>
          </c:extLst>
        </c:ser>
        <c:ser>
          <c:idx val="1"/>
          <c:order val="5"/>
          <c:tx>
            <c:strRef>
              <c:f>'v2'!$E$1</c:f>
              <c:strCache>
                <c:ptCount val="1"/>
                <c:pt idx="0">
                  <c:v>Not Found User by UUID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'v2'!$E$2:$E$6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2-4AAB-A2E2-670E0A33CE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'v2'!$F$1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2-4AAB-A2E2-670E0A33CE79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'v2'!$H$2:$H$6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A2-4AAB-A2E2-670E0A33CE79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A2-4AAB-A2E2-670E0A33CE79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'v2'!$I$2:$I$6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A2-4AAB-A2E2-670E0A33CE79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'v3'!$F$1</c:f>
              <c:strCache>
                <c:ptCount val="1"/>
                <c:pt idx="0">
                  <c:v>Found User by Email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'v3'!$A$2:$A$6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'v3'!$F$2:$F$6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8-4ECB-9F0E-3AAA169942B3}"/>
            </c:ext>
          </c:extLst>
        </c:ser>
        <c:ser>
          <c:idx val="6"/>
          <c:order val="2"/>
          <c:tx>
            <c:strRef>
              <c:f>'v3'!$G$1</c:f>
              <c:strCache>
                <c:ptCount val="1"/>
                <c:pt idx="0">
                  <c:v>Not Found User by Email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'v3'!$A$2:$A$6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'v3'!$G$2:$G$6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8-4ECB-9F0E-3AAA16994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'v3'!$H$1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'v3'!$H$2:$H$6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B8-4ECB-9F0E-3AAA169942B3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'v3'!$I$2:$I$6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B8-4ECB-9F0E-3AAA169942B3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'v3'!$H$1</c:f>
              <c:strCache>
                <c:ptCount val="1"/>
                <c:pt idx="0">
                  <c:v>Found User by Attribute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'v3'!$A$2:$A$6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'v3'!$H$2:$H$6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6-49EF-A47F-590294BA96B3}"/>
            </c:ext>
          </c:extLst>
        </c:ser>
        <c:ser>
          <c:idx val="7"/>
          <c:order val="3"/>
          <c:tx>
            <c:strRef>
              <c:f>'v3'!$I$1</c:f>
              <c:strCache>
                <c:ptCount val="1"/>
                <c:pt idx="0">
                  <c:v>Not Found User by Attribute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'v3'!$A$2:$A$6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'v3'!$I$2:$I$6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6-49EF-A47F-590294BA96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'v3'!$F$1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'v3'!$F$2:$F$6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E6-49EF-A47F-590294BA96B3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'v3'!$G$2:$G$6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E6-49EF-A47F-590294BA96B3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7</xdr:row>
      <xdr:rowOff>0</xdr:rowOff>
    </xdr:from>
    <xdr:to>
      <xdr:col>7</xdr:col>
      <xdr:colOff>180300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01639D-9B48-4FC5-8F7E-4106364C4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7</xdr:row>
      <xdr:rowOff>0</xdr:rowOff>
    </xdr:from>
    <xdr:to>
      <xdr:col>14</xdr:col>
      <xdr:colOff>246975</xdr:colOff>
      <xdr:row>21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5A3DD80-ECC7-4383-A16A-8355E04C2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3</xdr:col>
      <xdr:colOff>989925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CA993D-99C5-4182-97FF-52A5CC685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BC4380-8896-44D0-AF4A-869031B47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651821-3511-4F45-B224-3F6217BBA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3</xdr:col>
      <xdr:colOff>0</xdr:colOff>
      <xdr:row>21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D202DB-CF5D-4625-8BB2-292CA6DC4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</xdr:colOff>
      <xdr:row>7</xdr:row>
      <xdr:rowOff>0</xdr:rowOff>
    </xdr:from>
    <xdr:to>
      <xdr:col>5</xdr:col>
      <xdr:colOff>0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63B7253-6B42-43FA-B793-E7BE2286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480C8E-58FE-41C0-B062-17CD9F819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CBA544-CC8A-48B1-B8A4-25C380070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3</xdr:col>
      <xdr:colOff>0</xdr:colOff>
      <xdr:row>21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8D890E-9416-4E5D-B3BD-622A2FD0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</xdr:colOff>
      <xdr:row>7</xdr:row>
      <xdr:rowOff>0</xdr:rowOff>
    </xdr:from>
    <xdr:to>
      <xdr:col>5</xdr:col>
      <xdr:colOff>0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B6D837F-0D41-4C1A-848B-6FC6FF41D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uel Steinberg" id="{D577A26E-4D4D-4557-BA00-D92B14C7D840}" userId="dfe596b3c4836ca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82603-89A7-4C24-A540-5F2D3EF967CC}" name="Tabelle1" displayName="Tabelle1" ref="A1:G6" totalsRowShown="0" dataDxfId="24">
  <autoFilter ref="A1:G6" xr:uid="{63082603-89A7-4C24-A540-5F2D3EF967CC}"/>
  <tableColumns count="7">
    <tableColumn id="1" xr3:uid="{22BD675D-8932-430E-907E-581DA1CE374A}" name="Users"/>
    <tableColumn id="2" xr3:uid="{A3B8A9C5-F46D-4DB0-895A-19BDD20C74B7}" name="Creation Time (Formated)" dataDxfId="23"/>
    <tableColumn id="3" xr3:uid="{9684808A-8ED3-4BF3-8885-77BBECF791AC}" name="Creation Time (in Seconds)" dataDxfId="22"/>
    <tableColumn id="4" xr3:uid="{C411D50C-6A72-420D-A50E-FC8994EF6132}" name="Found User by Email" dataDxfId="21"/>
    <tableColumn id="5" xr3:uid="{BBB0C181-4388-4B8B-9270-28EFEEF98979}" name="Not Found User by Email" dataDxfId="20"/>
    <tableColumn id="6" xr3:uid="{8AE66A09-5418-46EA-87F0-00E31006EE95}" name="Found User by Attribute" dataDxfId="19"/>
    <tableColumn id="7" xr3:uid="{61DD5BB4-B5DF-44BF-8851-F785563F5DE0}" name="Not Found User by Attribute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82866-609C-418F-BE83-9D2295DF0027}" name="Tabelle13" displayName="Tabelle13" ref="A1:I6" totalsRowShown="0" dataDxfId="17">
  <autoFilter ref="A1:I6" xr:uid="{63082603-89A7-4C24-A540-5F2D3EF967CC}"/>
  <tableColumns count="9">
    <tableColumn id="1" xr3:uid="{B67B486E-47FE-4037-A982-E82D21A55279}" name="Users"/>
    <tableColumn id="2" xr3:uid="{CE31D068-1CBA-4F47-B498-422195A71CE6}" name="Creation Time (Formated)" dataDxfId="16"/>
    <tableColumn id="3" xr3:uid="{F735A31F-8A19-4DDC-A4E7-45A45AF2E4DA}" name="Creation Time (in Seconds)" dataDxfId="15"/>
    <tableColumn id="8" xr3:uid="{FF96CAD5-5BEB-4C5B-899D-99A3C1D56FD1}" name="Found User by UUID" dataDxfId="14"/>
    <tableColumn id="9" xr3:uid="{2E3385EF-91A0-44BF-A304-7743FD2BB2F7}" name="Not Found User by UUID" dataDxfId="13"/>
    <tableColumn id="4" xr3:uid="{1B1B22BA-9E25-48F4-A97C-BA66CE15636E}" name="Found User by Email" dataDxfId="12"/>
    <tableColumn id="5" xr3:uid="{B707F0EF-72EB-4ED9-A6E7-8018FC97FAD6}" name="Not Found User by Email" dataDxfId="11"/>
    <tableColumn id="6" xr3:uid="{A5457AA8-EA49-473A-B988-844240CD2454}" name="Found User by Attribute" dataDxfId="10"/>
    <tableColumn id="7" xr3:uid="{7088AB8E-E9FF-4804-A106-B07AEBB95061}" name="Not Found User by Attribute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AA20C6-1A37-4B2B-AEC3-A788564BD376}" name="Tabelle134" displayName="Tabelle134" ref="A1:I6" totalsRowShown="0" dataDxfId="8">
  <autoFilter ref="A1:I6" xr:uid="{63082603-89A7-4C24-A540-5F2D3EF967CC}"/>
  <tableColumns count="9">
    <tableColumn id="1" xr3:uid="{28ED1572-C04A-4837-B5DD-63B2D9CF00F9}" name="Users"/>
    <tableColumn id="2" xr3:uid="{FFFB9AF9-F62D-4E7B-95EB-D9248F0E4CEB}" name="Creation Time (Formated)" dataDxfId="7"/>
    <tableColumn id="3" xr3:uid="{0AA5930A-73DD-4BE8-907C-F398F1E87E69}" name="Creation Time (in Seconds)" dataDxfId="6"/>
    <tableColumn id="8" xr3:uid="{88510DB9-A533-4DE9-B3D7-A6F31473108D}" name="Found User by UUID" dataDxfId="5"/>
    <tableColumn id="9" xr3:uid="{404C3949-DDEF-4F9B-A6BA-AF20BF128560}" name="Not Found User by UUID" dataDxfId="4"/>
    <tableColumn id="4" xr3:uid="{34932757-315C-4E2F-A67B-BEDBFD190A2D}" name="Found User by Email" dataDxfId="3"/>
    <tableColumn id="5" xr3:uid="{E84EF5E4-CA5A-40D6-A037-5B5B01DA58DC}" name="Not Found User by Email" dataDxfId="2"/>
    <tableColumn id="6" xr3:uid="{22B1ED76-995D-4F9A-80AC-814C97BC10A6}" name="Found User by Attribute" dataDxfId="1"/>
    <tableColumn id="7" xr3:uid="{19C946E0-E870-4A8A-AE38-75B83E2B53BD}" name="Not Found User by Attribu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1-10-13T09:44:59.60" personId="{D577A26E-4D4D-4557-BA00-D92B14C7D840}" id="{CB25BBFC-3A76-4483-9757-205E7A467D1E}">
    <text>+-1</text>
  </threadedComment>
  <threadedComment ref="D6" dT="2021-10-13T09:45:13.79" personId="{D577A26E-4D4D-4557-BA00-D92B14C7D840}" id="{F780E6AD-F8D0-4A60-8C56-FEE0FC54BF42}">
    <text>+-5</text>
  </threadedComment>
  <threadedComment ref="F6" dT="2021-10-13T09:52:38.27" personId="{D577A26E-4D4D-4557-BA00-D92B14C7D840}" id="{ABD3F598-259E-4BC8-B8AE-1E243A5FB677}">
    <text>+-7</text>
  </threadedComment>
  <threadedComment ref="G6" dT="2021-10-13T11:13:04.53" personId="{D577A26E-4D4D-4557-BA00-D92B14C7D840}" id="{5EC0D37C-C584-4863-8F03-3B87C361E9C4}">
    <text>+-5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5" dT="2021-10-13T09:44:59.60" personId="{D577A26E-4D4D-4557-BA00-D92B14C7D840}" id="{3BA0FFDA-44E8-4FAD-A4CB-50D00842E2C3}">
    <text>+-1</text>
  </threadedComment>
  <threadedComment ref="F6" dT="2021-10-13T09:45:13.79" personId="{D577A26E-4D4D-4557-BA00-D92B14C7D840}" id="{F70F21CE-2310-41DC-A238-BAAAE8CF5ACE}">
    <text>+-5</text>
  </threadedComment>
  <threadedComment ref="H6" dT="2021-10-13T09:52:38.27" personId="{D577A26E-4D4D-4557-BA00-D92B14C7D840}" id="{E7819267-D37C-4E82-A37C-DBE7824FF42B}">
    <text>+-7</text>
  </threadedComment>
  <threadedComment ref="I6" dT="2021-10-13T11:13:04.53" personId="{D577A26E-4D4D-4557-BA00-D92B14C7D840}" id="{3B49B230-403E-437E-81E7-E7DA91BF2D83}">
    <text>+-5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5" dT="2024-12-25T09:20:45.47" personId="{D577A26E-4D4D-4557-BA00-D92B14C7D840}" id="{37CF7F3F-0EE9-4F73-9308-CB6EFC92FE42}">
    <text>+-1</text>
  </threadedComment>
  <threadedComment ref="F6" dT="2024-12-25T15:35:42.26" personId="{D577A26E-4D4D-4557-BA00-D92B14C7D840}" id="{B807FFB3-75FE-4EBF-8C83-30E18282700C}">
    <text xml:space="preserve">+-2
</text>
  </threadedComment>
  <threadedComment ref="H6" dT="2024-12-25T15:00:37.10" personId="{D577A26E-4D4D-4557-BA00-D92B14C7D840}" id="{BC1AFEDB-61C7-4B5F-917B-31209F1C6534}">
    <text>+-3</text>
  </threadedComment>
  <threadedComment ref="I6" dT="2024-12-25T15:31:50.03" personId="{D577A26E-4D4D-4557-BA00-D92B14C7D840}" id="{55813222-70F7-41D0-9424-A389426D8428}">
    <text xml:space="preserve">+-1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A4E3-19A1-4EFB-890B-0B8FA9EAF210}">
  <sheetPr>
    <tabColor rgb="FF00B050"/>
  </sheetPr>
  <dimension ref="A1:G6"/>
  <sheetViews>
    <sheetView workbookViewId="0">
      <selection activeCell="F33" sqref="F33"/>
    </sheetView>
  </sheetViews>
  <sheetFormatPr defaultColWidth="11.42578125" defaultRowHeight="15" x14ac:dyDescent="0.25"/>
  <cols>
    <col min="2" max="2" width="27.42578125" bestFit="1" customWidth="1"/>
    <col min="3" max="3" width="27.28515625" bestFit="1" customWidth="1"/>
    <col min="4" max="4" width="19.7109375" bestFit="1" customWidth="1"/>
    <col min="5" max="5" width="23.5703125" bestFit="1" customWidth="1"/>
    <col min="6" max="6" width="23" bestFit="1" customWidth="1"/>
    <col min="7" max="7" width="26.85546875" bestFit="1" customWidth="1"/>
  </cols>
  <sheetData>
    <row r="1" spans="1:7" x14ac:dyDescent="0.25">
      <c r="A1" t="s">
        <v>0</v>
      </c>
      <c r="B1" t="s">
        <v>7</v>
      </c>
      <c r="C1" t="s">
        <v>6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 s="2" t="s">
        <v>1</v>
      </c>
      <c r="C2" s="1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25">
      <c r="A3">
        <v>100</v>
      </c>
      <c r="B3" s="2" t="s">
        <v>2</v>
      </c>
      <c r="C3" s="1">
        <v>9</v>
      </c>
      <c r="D3" s="3">
        <v>0</v>
      </c>
      <c r="E3" s="3">
        <v>0</v>
      </c>
      <c r="F3" s="3">
        <v>0</v>
      </c>
      <c r="G3" s="3">
        <v>0</v>
      </c>
    </row>
    <row r="4" spans="1:7" x14ac:dyDescent="0.25">
      <c r="A4">
        <v>1000</v>
      </c>
      <c r="B4" s="2" t="s">
        <v>3</v>
      </c>
      <c r="C4" s="1">
        <f>1*60+25</f>
        <v>85</v>
      </c>
      <c r="D4" s="3">
        <v>0</v>
      </c>
      <c r="E4" s="3">
        <v>0</v>
      </c>
      <c r="F4" s="3">
        <v>0</v>
      </c>
      <c r="G4" s="3">
        <v>0</v>
      </c>
    </row>
    <row r="5" spans="1:7" x14ac:dyDescent="0.25">
      <c r="A5">
        <v>10000</v>
      </c>
      <c r="B5" s="2" t="s">
        <v>4</v>
      </c>
      <c r="C5" s="1">
        <f>17*60</f>
        <v>1020</v>
      </c>
      <c r="D5" s="4">
        <v>2</v>
      </c>
      <c r="E5" s="4">
        <v>3</v>
      </c>
      <c r="F5" s="3">
        <v>2</v>
      </c>
      <c r="G5" s="3">
        <v>4</v>
      </c>
    </row>
    <row r="6" spans="1:7" x14ac:dyDescent="0.25">
      <c r="A6">
        <v>50000</v>
      </c>
      <c r="B6" s="2" t="s">
        <v>5</v>
      </c>
      <c r="C6" s="1">
        <v>6625</v>
      </c>
      <c r="D6" s="3">
        <v>25</v>
      </c>
      <c r="E6" s="3">
        <v>35</v>
      </c>
      <c r="F6" s="3">
        <v>35</v>
      </c>
      <c r="G6" s="3">
        <v>37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B839-AEE8-47EA-9044-4A6568A7DBC8}">
  <sheetPr>
    <tabColor rgb="FFFF0000"/>
  </sheetPr>
  <dimension ref="A1:I25"/>
  <sheetViews>
    <sheetView workbookViewId="0">
      <selection activeCell="E28" sqref="E28"/>
    </sheetView>
  </sheetViews>
  <sheetFormatPr defaultColWidth="11.42578125" defaultRowHeight="15" x14ac:dyDescent="0.25"/>
  <cols>
    <col min="2" max="2" width="27.42578125" bestFit="1" customWidth="1"/>
    <col min="3" max="3" width="27.28515625" bestFit="1" customWidth="1"/>
    <col min="4" max="9" width="29.140625" customWidth="1"/>
  </cols>
  <sheetData>
    <row r="1" spans="1:9" x14ac:dyDescent="0.25">
      <c r="A1" t="s">
        <v>0</v>
      </c>
      <c r="B1" t="s">
        <v>7</v>
      </c>
      <c r="C1" t="s">
        <v>6</v>
      </c>
      <c r="D1" t="s">
        <v>14</v>
      </c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>
        <v>1</v>
      </c>
      <c r="B2" s="2" t="s">
        <v>1</v>
      </c>
      <c r="C2" s="1">
        <v>0</v>
      </c>
      <c r="D2" s="1">
        <v>0</v>
      </c>
      <c r="E2" s="1">
        <v>0</v>
      </c>
      <c r="F2" s="3">
        <v>0</v>
      </c>
      <c r="G2" s="3">
        <v>0</v>
      </c>
      <c r="H2" s="3">
        <v>0</v>
      </c>
      <c r="I2" s="3">
        <v>0</v>
      </c>
    </row>
    <row r="3" spans="1:9" x14ac:dyDescent="0.25">
      <c r="A3">
        <v>100</v>
      </c>
      <c r="B3" s="2" t="s">
        <v>12</v>
      </c>
      <c r="C3" s="1">
        <v>7</v>
      </c>
      <c r="D3" s="1">
        <v>0</v>
      </c>
      <c r="E3" s="1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>
        <v>1000</v>
      </c>
      <c r="B4" s="2" t="s">
        <v>13</v>
      </c>
      <c r="C4" s="1">
        <f>1*60+36</f>
        <v>96</v>
      </c>
      <c r="D4" s="1">
        <v>0</v>
      </c>
      <c r="E4" s="1">
        <v>0</v>
      </c>
      <c r="F4" s="3">
        <v>0</v>
      </c>
      <c r="G4" s="3">
        <v>0</v>
      </c>
      <c r="H4" s="3">
        <v>0</v>
      </c>
      <c r="I4" s="3">
        <v>0</v>
      </c>
    </row>
    <row r="5" spans="1:9" x14ac:dyDescent="0.25">
      <c r="A5">
        <v>10000</v>
      </c>
      <c r="B5" s="2" t="s">
        <v>16</v>
      </c>
      <c r="C5" s="1">
        <f>19*60+(39+23)</f>
        <v>1202</v>
      </c>
      <c r="D5" s="3">
        <v>2</v>
      </c>
      <c r="E5" s="3">
        <v>2</v>
      </c>
      <c r="F5" s="4">
        <v>3</v>
      </c>
      <c r="G5" s="4">
        <v>4</v>
      </c>
      <c r="H5" s="3">
        <v>3</v>
      </c>
      <c r="I5" s="3">
        <v>5</v>
      </c>
    </row>
    <row r="6" spans="1:9" x14ac:dyDescent="0.25">
      <c r="A6">
        <v>50000</v>
      </c>
      <c r="B6" s="2"/>
      <c r="C6" s="1"/>
      <c r="D6" s="1"/>
      <c r="E6" s="1"/>
      <c r="F6" s="3"/>
      <c r="G6" s="3"/>
      <c r="H6" s="3"/>
      <c r="I6" s="3"/>
    </row>
    <row r="25" spans="4:4" x14ac:dyDescent="0.25">
      <c r="D25">
        <f>+-1</f>
        <v>-1</v>
      </c>
    </row>
  </sheetData>
  <phoneticPr fontId="2" type="noConversion"/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4885-66B8-4093-A6AD-D578FAFAA452}">
  <sheetPr>
    <tabColor rgb="FF00B050"/>
  </sheetPr>
  <dimension ref="A1:I6"/>
  <sheetViews>
    <sheetView tabSelected="1" workbookViewId="0">
      <selection activeCell="E25" sqref="E25"/>
    </sheetView>
  </sheetViews>
  <sheetFormatPr defaultColWidth="11.42578125" defaultRowHeight="15" x14ac:dyDescent="0.25"/>
  <cols>
    <col min="2" max="2" width="27.42578125" bestFit="1" customWidth="1"/>
    <col min="3" max="3" width="27.28515625" bestFit="1" customWidth="1"/>
    <col min="4" max="9" width="29.140625" customWidth="1"/>
  </cols>
  <sheetData>
    <row r="1" spans="1:9" x14ac:dyDescent="0.25">
      <c r="A1" t="s">
        <v>0</v>
      </c>
      <c r="B1" t="s">
        <v>7</v>
      </c>
      <c r="C1" t="s">
        <v>6</v>
      </c>
      <c r="D1" t="s">
        <v>14</v>
      </c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>
        <v>1</v>
      </c>
      <c r="B2" s="2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x14ac:dyDescent="0.25">
      <c r="A3">
        <v>100</v>
      </c>
      <c r="B3" s="2" t="s">
        <v>17</v>
      </c>
      <c r="C3" s="5">
        <v>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 x14ac:dyDescent="0.25">
      <c r="A4">
        <v>1000</v>
      </c>
      <c r="B4" s="2" t="s">
        <v>18</v>
      </c>
      <c r="C4" s="5">
        <v>44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 x14ac:dyDescent="0.25">
      <c r="A5">
        <v>10000</v>
      </c>
      <c r="B5" s="2" t="s">
        <v>19</v>
      </c>
      <c r="C5" s="5">
        <f>7*60+45</f>
        <v>465</v>
      </c>
      <c r="D5" s="5">
        <v>1</v>
      </c>
      <c r="E5" s="5">
        <v>1</v>
      </c>
      <c r="F5" s="6">
        <v>1</v>
      </c>
      <c r="G5" s="6">
        <v>1</v>
      </c>
      <c r="H5" s="5">
        <v>1</v>
      </c>
      <c r="I5" s="5">
        <v>3</v>
      </c>
    </row>
    <row r="6" spans="1:9" x14ac:dyDescent="0.25">
      <c r="A6">
        <v>50000</v>
      </c>
      <c r="B6" s="2" t="s">
        <v>20</v>
      </c>
      <c r="C6" s="5">
        <f>1*60*60+18+60+55</f>
        <v>3733</v>
      </c>
      <c r="D6" s="7">
        <v>7</v>
      </c>
      <c r="E6" s="5">
        <v>7</v>
      </c>
      <c r="F6" s="5">
        <v>10</v>
      </c>
      <c r="G6" s="5">
        <v>13</v>
      </c>
      <c r="H6" s="5">
        <v>31</v>
      </c>
      <c r="I6" s="5">
        <v>58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Steinberg</dc:creator>
  <cp:lastModifiedBy>Manuel Steinberg</cp:lastModifiedBy>
  <dcterms:created xsi:type="dcterms:W3CDTF">2021-10-13T08:27:02Z</dcterms:created>
  <dcterms:modified xsi:type="dcterms:W3CDTF">2024-12-25T15:53:35Z</dcterms:modified>
</cp:coreProperties>
</file>