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tual2021" sheetId="1" r:id="rId4"/>
    <sheet state="visible" name="day by day" sheetId="2" r:id="rId5"/>
    <sheet state="visible" name="2021" sheetId="3" r:id="rId6"/>
    <sheet state="visible" name="Unit 7" sheetId="4" r:id="rId7"/>
    <sheet state="visible" name="Unit 1" sheetId="5" r:id="rId8"/>
    <sheet state="visible" name="Unit 2" sheetId="6" r:id="rId9"/>
    <sheet state="visible" name="3" sheetId="7" r:id="rId10"/>
    <sheet state="visible" name="2020" sheetId="8" r:id="rId11"/>
  </sheets>
  <definedNames/>
  <calcPr/>
</workbook>
</file>

<file path=xl/sharedStrings.xml><?xml version="1.0" encoding="utf-8"?>
<sst xmlns="http://schemas.openxmlformats.org/spreadsheetml/2006/main" count="257" uniqueCount="91">
  <si>
    <t>class periods</t>
  </si>
  <si>
    <t>AP exam weighting</t>
  </si>
  <si>
    <t>Topic</t>
  </si>
  <si>
    <t>lessons</t>
  </si>
  <si>
    <t>start</t>
  </si>
  <si>
    <t>exam</t>
  </si>
  <si>
    <t>min</t>
  </si>
  <si>
    <t>max</t>
  </si>
  <si>
    <t>Kinematics</t>
  </si>
  <si>
    <t>Dynamics</t>
  </si>
  <si>
    <t>Circular Motion and Gravitation</t>
  </si>
  <si>
    <t>Energy</t>
  </si>
  <si>
    <t>Momentum</t>
  </si>
  <si>
    <t>Simple Harmonic Motion</t>
  </si>
  <si>
    <t>Torque and Rotational Motion</t>
  </si>
  <si>
    <t>AP Exam</t>
  </si>
  <si>
    <t>10-16%</t>
  </si>
  <si>
    <t>1.1 Position, Velocity and Acceleration</t>
  </si>
  <si>
    <t>1.2 Representations of Motion</t>
  </si>
  <si>
    <t>12-18%</t>
  </si>
  <si>
    <t>2.1 Systems</t>
  </si>
  <si>
    <t>2.2 The Gravitational Field</t>
  </si>
  <si>
    <t>2.3 Contact Forces</t>
  </si>
  <si>
    <t>2.4 Newton's First Law</t>
  </si>
  <si>
    <t>2.5 Newton's Third Law and Free-Body-Diagrams</t>
  </si>
  <si>
    <t>2.6 Newton's Second Law</t>
  </si>
  <si>
    <t>2.7 Applications of Newton's Second Law</t>
  </si>
  <si>
    <t>4-6%</t>
  </si>
  <si>
    <t>3.1 Vector Fields</t>
  </si>
  <si>
    <t>3.2 Fundamental Forces</t>
  </si>
  <si>
    <t>3.3 Gravitational and Electric Forces</t>
  </si>
  <si>
    <t>3.4 Gravitational Field/Acceleration Due to Gravity on Different Planets</t>
  </si>
  <si>
    <t>3.5 Inertial vs. Gravitational Mass</t>
  </si>
  <si>
    <t>3.6 Centripetal Acceleration and Centripetal Force</t>
  </si>
  <si>
    <t>3.7 Free-Body Diagrams for Objects in Uniform Circular Motion</t>
  </si>
  <si>
    <t>3.8 Applications of Circular Motion and Gravitation</t>
  </si>
  <si>
    <t>16-24%</t>
  </si>
  <si>
    <t>4.1 Open and Closed Systems: Energy</t>
  </si>
  <si>
    <t>4.2 Work and Mechanical Energy</t>
  </si>
  <si>
    <t>4.3 Conservation of Energy, the Work-Energy Principle, and Power</t>
  </si>
  <si>
    <t>5.1 Momentum and Impulse</t>
  </si>
  <si>
    <t>5.2 Representations of Changes in Momentum</t>
  </si>
  <si>
    <t>5.3 Open and Closed Systems: Momentum</t>
  </si>
  <si>
    <t>5.4 Conservation of Linear Momentum</t>
  </si>
  <si>
    <t>2-4%</t>
  </si>
  <si>
    <t>6.1 Period of Simple Harmonic Oscillators</t>
  </si>
  <si>
    <t>6.2 Energy of a Simple Harmonic Oscillator</t>
  </si>
  <si>
    <t>7.1 Rotational Kinematics</t>
  </si>
  <si>
    <t>7.2 Torque and Angular Acceleration</t>
  </si>
  <si>
    <t>7.3 Angular Momentum and Torque</t>
  </si>
  <si>
    <t>7.4 Conservation of Angular Momentum</t>
  </si>
  <si>
    <t>day by day</t>
  </si>
  <si>
    <t>week</t>
  </si>
  <si>
    <t>We</t>
  </si>
  <si>
    <t>Welcome 45 minutes</t>
  </si>
  <si>
    <t>Mo</t>
  </si>
  <si>
    <t>Uncertainties, Linearization</t>
  </si>
  <si>
    <t>Th</t>
  </si>
  <si>
    <t>AP exam</t>
  </si>
  <si>
    <t>2.2 The Graviational Field</t>
  </si>
  <si>
    <t>start:</t>
  </si>
  <si>
    <t>exam:</t>
  </si>
  <si>
    <t>#</t>
  </si>
  <si>
    <t>date</t>
  </si>
  <si>
    <t>content</t>
  </si>
  <si>
    <t>lab</t>
  </si>
  <si>
    <t>Rotational Kinematics</t>
  </si>
  <si>
    <t>#1</t>
  </si>
  <si>
    <t>vector quantities</t>
  </si>
  <si>
    <t>angular position, angular veloceti, angular acceleration</t>
  </si>
  <si>
    <t>Quiz 7.1</t>
  </si>
  <si>
    <t>#2</t>
  </si>
  <si>
    <t>a_c = v^2 / r</t>
  </si>
  <si>
    <t>Torque and Angular Acceleration</t>
  </si>
  <si>
    <t>#3</t>
  </si>
  <si>
    <t>\tau = r_\perpent F = rF sin \theta</t>
  </si>
  <si>
    <t>L = i\omega, \DeltaL = \tau\Deltat</t>
  </si>
  <si>
    <t>Quiz 7.2</t>
  </si>
  <si>
    <t>#4</t>
  </si>
  <si>
    <t>L = mvr</t>
  </si>
  <si>
    <t>Angular Momentum and Torque</t>
  </si>
  <si>
    <t>#5</t>
  </si>
  <si>
    <t>Quiz 7.3</t>
  </si>
  <si>
    <t>Conservation of Angular Momentum</t>
  </si>
  <si>
    <t>#6</t>
  </si>
  <si>
    <t>Quiz 7.4</t>
  </si>
  <si>
    <t>#7</t>
  </si>
  <si>
    <t>Exam</t>
  </si>
  <si>
    <t>Electric Charge and Electric Force</t>
  </si>
  <si>
    <t>DC Circuits</t>
  </si>
  <si>
    <t>Mechanical Waves and Sound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</si>
</sst>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8.0"/>
      <color theme="1"/>
      <name val="Roboto"/>
    </font>
    <font>
      <color theme="1"/>
      <name val="Roboto"/>
    </font>
    <font>
      <b/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24.0"/>
    <col customWidth="1" min="3" max="3" width="6.63"/>
    <col customWidth="1" min="4" max="4" width="9.25"/>
    <col customWidth="1" min="5" max="5" width="9.38"/>
    <col customWidth="1" min="7" max="7" width="3.63"/>
    <col customWidth="1" min="8" max="8" width="4.13"/>
    <col customWidth="1" min="9" max="9" width="5.0"/>
    <col customWidth="1" min="11" max="12" width="5.25"/>
  </cols>
  <sheetData>
    <row r="1">
      <c r="B1" s="1"/>
      <c r="C1" s="1"/>
      <c r="D1" s="2"/>
      <c r="E1" s="2"/>
      <c r="G1" s="1" t="s">
        <v>0</v>
      </c>
      <c r="H1" s="1"/>
      <c r="K1" s="1" t="s">
        <v>1</v>
      </c>
    </row>
    <row r="2">
      <c r="B2" s="1"/>
      <c r="C2" s="1"/>
      <c r="D2" s="2"/>
      <c r="E2" s="2"/>
      <c r="G2" s="1"/>
      <c r="H2" s="1"/>
    </row>
    <row r="3">
      <c r="B3" s="1" t="s">
        <v>2</v>
      </c>
      <c r="C3" s="1" t="s">
        <v>3</v>
      </c>
      <c r="D3" s="2" t="s">
        <v>4</v>
      </c>
      <c r="E3" s="2" t="s">
        <v>5</v>
      </c>
      <c r="G3" s="1" t="s">
        <v>6</v>
      </c>
      <c r="H3" s="1" t="s">
        <v>7</v>
      </c>
      <c r="K3" s="1" t="s">
        <v>6</v>
      </c>
      <c r="L3" s="1" t="s">
        <v>7</v>
      </c>
    </row>
    <row r="4">
      <c r="A4" s="1">
        <v>1.0</v>
      </c>
      <c r="B4" s="1" t="s">
        <v>8</v>
      </c>
      <c r="C4" s="1">
        <v>10.0</v>
      </c>
      <c r="D4" s="3">
        <v>44427.0</v>
      </c>
      <c r="E4" s="3">
        <v>44462.0</v>
      </c>
      <c r="G4" s="1">
        <v>16.0</v>
      </c>
      <c r="H4" s="1">
        <v>19.0</v>
      </c>
      <c r="I4" s="4">
        <f t="shared" ref="I4:I10" si="1">H4*0.52</f>
        <v>9.88</v>
      </c>
      <c r="K4" s="1">
        <v>10.0</v>
      </c>
      <c r="L4" s="1">
        <v>16.0</v>
      </c>
    </row>
    <row r="5">
      <c r="A5" s="1">
        <v>2.0</v>
      </c>
      <c r="B5" s="1" t="s">
        <v>9</v>
      </c>
      <c r="C5" s="1">
        <v>11.0</v>
      </c>
      <c r="D5" s="3">
        <v>44466.0</v>
      </c>
      <c r="E5" s="3">
        <v>44511.0</v>
      </c>
      <c r="G5" s="1">
        <v>19.0</v>
      </c>
      <c r="H5" s="1">
        <v>22.0</v>
      </c>
      <c r="I5" s="4">
        <f t="shared" si="1"/>
        <v>11.44</v>
      </c>
      <c r="K5" s="1">
        <v>12.0</v>
      </c>
      <c r="L5" s="1">
        <v>18.0</v>
      </c>
    </row>
    <row r="6">
      <c r="A6" s="1">
        <v>3.0</v>
      </c>
      <c r="B6" s="1" t="s">
        <v>10</v>
      </c>
      <c r="C6" s="1">
        <v>5.0</v>
      </c>
      <c r="D6" s="3">
        <v>44515.0</v>
      </c>
      <c r="E6" s="3">
        <v>44529.0</v>
      </c>
      <c r="G6" s="1">
        <v>7.0</v>
      </c>
      <c r="H6" s="1">
        <v>9.0</v>
      </c>
      <c r="I6" s="4">
        <f t="shared" si="1"/>
        <v>4.68</v>
      </c>
      <c r="K6" s="1">
        <v>4.0</v>
      </c>
      <c r="L6" s="1">
        <v>6.0</v>
      </c>
    </row>
    <row r="7">
      <c r="A7" s="1">
        <v>4.0</v>
      </c>
      <c r="B7" s="1" t="s">
        <v>11</v>
      </c>
      <c r="C7" s="1">
        <v>11.0</v>
      </c>
      <c r="D7" s="3">
        <v>44532.0</v>
      </c>
      <c r="E7" s="3">
        <v>44609.0</v>
      </c>
      <c r="G7" s="1">
        <v>19.0</v>
      </c>
      <c r="H7" s="1">
        <v>22.0</v>
      </c>
      <c r="I7" s="4">
        <f t="shared" si="1"/>
        <v>11.44</v>
      </c>
      <c r="K7" s="1">
        <v>16.0</v>
      </c>
      <c r="L7" s="1">
        <v>24.0</v>
      </c>
    </row>
    <row r="8">
      <c r="A8" s="1">
        <v>5.0</v>
      </c>
      <c r="B8" s="1" t="s">
        <v>12</v>
      </c>
      <c r="C8" s="1">
        <v>8.0</v>
      </c>
      <c r="D8" s="3">
        <v>44613.0</v>
      </c>
      <c r="E8" s="3">
        <v>44641.0</v>
      </c>
      <c r="G8" s="1">
        <v>12.0</v>
      </c>
      <c r="H8" s="1">
        <v>15.0</v>
      </c>
      <c r="I8" s="4">
        <f t="shared" si="1"/>
        <v>7.8</v>
      </c>
      <c r="K8" s="1">
        <v>10.0</v>
      </c>
      <c r="L8" s="1">
        <v>16.0</v>
      </c>
    </row>
    <row r="9">
      <c r="A9" s="1">
        <v>6.0</v>
      </c>
      <c r="B9" s="1" t="s">
        <v>13</v>
      </c>
      <c r="C9" s="1">
        <v>3.0</v>
      </c>
      <c r="D9" s="3">
        <v>44644.0</v>
      </c>
      <c r="E9" s="3">
        <v>44651.0</v>
      </c>
      <c r="G9" s="1">
        <v>2.0</v>
      </c>
      <c r="H9" s="1">
        <v>5.0</v>
      </c>
      <c r="I9" s="4">
        <f t="shared" si="1"/>
        <v>2.6</v>
      </c>
      <c r="K9" s="1">
        <v>1.0</v>
      </c>
      <c r="L9" s="1">
        <v>4.0</v>
      </c>
    </row>
    <row r="10">
      <c r="A10" s="1">
        <v>7.0</v>
      </c>
      <c r="B10" s="1" t="s">
        <v>14</v>
      </c>
      <c r="C10" s="1">
        <v>9.0</v>
      </c>
      <c r="D10" s="3">
        <v>44655.0</v>
      </c>
      <c r="E10" s="3">
        <v>44690.0</v>
      </c>
      <c r="G10" s="1">
        <v>12.0</v>
      </c>
      <c r="H10" s="1">
        <v>17.0</v>
      </c>
      <c r="I10" s="4">
        <f t="shared" si="1"/>
        <v>8.84</v>
      </c>
      <c r="K10" s="1">
        <v>10.0</v>
      </c>
      <c r="L10" s="1">
        <v>16.0</v>
      </c>
    </row>
    <row r="11">
      <c r="B11" s="1" t="s">
        <v>15</v>
      </c>
      <c r="E11" s="3">
        <v>44693.0</v>
      </c>
    </row>
    <row r="12">
      <c r="A12" s="5"/>
      <c r="B12" s="5"/>
      <c r="C12" s="5">
        <f>SUM(C4:C11)</f>
        <v>57</v>
      </c>
      <c r="G12" s="5">
        <f t="shared" ref="G12:I12" si="2">SUM(G4:G11)</f>
        <v>87</v>
      </c>
      <c r="H12" s="5">
        <f t="shared" si="2"/>
        <v>109</v>
      </c>
      <c r="I12" s="5">
        <f t="shared" si="2"/>
        <v>56.68</v>
      </c>
      <c r="K12" s="5">
        <f t="shared" ref="K12:L12" si="3">SUM(K4:K11)</f>
        <v>63</v>
      </c>
      <c r="L12" s="5">
        <f t="shared" si="3"/>
        <v>100</v>
      </c>
    </row>
    <row r="16">
      <c r="A16" s="1">
        <v>1.0</v>
      </c>
      <c r="B16" s="1" t="s">
        <v>8</v>
      </c>
      <c r="C16" s="1">
        <v>13.0</v>
      </c>
      <c r="D16" s="1" t="s">
        <v>16</v>
      </c>
    </row>
    <row r="17">
      <c r="B17" s="1" t="s">
        <v>17</v>
      </c>
    </row>
    <row r="18">
      <c r="B18" s="1" t="s">
        <v>18</v>
      </c>
    </row>
    <row r="19">
      <c r="A19" s="1">
        <v>2.0</v>
      </c>
      <c r="B19" s="1" t="s">
        <v>9</v>
      </c>
      <c r="C19" s="1">
        <v>15.0</v>
      </c>
      <c r="D19" s="1" t="s">
        <v>19</v>
      </c>
    </row>
    <row r="20">
      <c r="B20" s="1" t="s">
        <v>20</v>
      </c>
    </row>
    <row r="21">
      <c r="B21" s="1" t="s">
        <v>21</v>
      </c>
    </row>
    <row r="22">
      <c r="B22" s="1" t="s">
        <v>22</v>
      </c>
    </row>
    <row r="23">
      <c r="B23" s="1" t="s">
        <v>23</v>
      </c>
    </row>
    <row r="24">
      <c r="B24" s="1" t="s">
        <v>24</v>
      </c>
    </row>
    <row r="25">
      <c r="B25" s="1" t="s">
        <v>25</v>
      </c>
    </row>
    <row r="26">
      <c r="B26" s="1" t="s">
        <v>26</v>
      </c>
    </row>
    <row r="27">
      <c r="A27" s="1">
        <v>3.0</v>
      </c>
      <c r="B27" s="1" t="s">
        <v>10</v>
      </c>
      <c r="C27" s="1">
        <v>6.0</v>
      </c>
      <c r="D27" s="1" t="s">
        <v>27</v>
      </c>
    </row>
    <row r="28">
      <c r="B28" s="1" t="s">
        <v>28</v>
      </c>
    </row>
    <row r="29">
      <c r="B29" s="1" t="s">
        <v>29</v>
      </c>
    </row>
    <row r="30">
      <c r="B30" s="1" t="s">
        <v>30</v>
      </c>
    </row>
    <row r="31">
      <c r="B31" s="1" t="s">
        <v>31</v>
      </c>
    </row>
    <row r="32">
      <c r="B32" s="1" t="s">
        <v>32</v>
      </c>
    </row>
    <row r="33">
      <c r="B33" s="1" t="s">
        <v>33</v>
      </c>
    </row>
    <row r="34">
      <c r="B34" s="1" t="s">
        <v>34</v>
      </c>
    </row>
    <row r="35">
      <c r="B35" s="1" t="s">
        <v>35</v>
      </c>
    </row>
    <row r="36">
      <c r="A36" s="1">
        <v>4.0</v>
      </c>
      <c r="B36" s="1" t="s">
        <v>11</v>
      </c>
      <c r="C36" s="1">
        <v>15.0</v>
      </c>
      <c r="D36" s="1" t="s">
        <v>36</v>
      </c>
    </row>
    <row r="37">
      <c r="B37" s="1" t="s">
        <v>37</v>
      </c>
    </row>
    <row r="38">
      <c r="B38" s="1" t="s">
        <v>38</v>
      </c>
    </row>
    <row r="39">
      <c r="B39" s="1" t="s">
        <v>39</v>
      </c>
    </row>
    <row r="40">
      <c r="A40" s="1">
        <v>5.0</v>
      </c>
      <c r="B40" s="1" t="s">
        <v>12</v>
      </c>
      <c r="C40" s="1">
        <v>10.0</v>
      </c>
      <c r="D40" s="1" t="s">
        <v>16</v>
      </c>
    </row>
    <row r="41">
      <c r="B41" s="6" t="s">
        <v>40</v>
      </c>
    </row>
    <row r="42">
      <c r="B42" s="6" t="s">
        <v>41</v>
      </c>
    </row>
    <row r="43">
      <c r="B43" s="6" t="s">
        <v>42</v>
      </c>
    </row>
    <row r="44">
      <c r="B44" s="6" t="s">
        <v>43</v>
      </c>
    </row>
    <row r="45">
      <c r="A45" s="1">
        <v>6.0</v>
      </c>
      <c r="B45" s="1" t="s">
        <v>13</v>
      </c>
      <c r="C45" s="1">
        <v>4.0</v>
      </c>
      <c r="D45" s="1" t="s">
        <v>44</v>
      </c>
    </row>
    <row r="46">
      <c r="B46" s="6" t="s">
        <v>45</v>
      </c>
    </row>
    <row r="47">
      <c r="B47" s="1" t="s">
        <v>46</v>
      </c>
    </row>
    <row r="48">
      <c r="A48" s="1">
        <v>7.0</v>
      </c>
      <c r="B48" s="1" t="s">
        <v>14</v>
      </c>
      <c r="C48" s="1">
        <v>12.0</v>
      </c>
      <c r="D48" s="1" t="s">
        <v>16</v>
      </c>
    </row>
    <row r="49">
      <c r="B49" s="1" t="s">
        <v>47</v>
      </c>
    </row>
    <row r="50">
      <c r="B50" s="1" t="s">
        <v>48</v>
      </c>
    </row>
    <row r="51">
      <c r="B51" s="1" t="s">
        <v>49</v>
      </c>
    </row>
    <row r="52">
      <c r="B52" s="1" t="s"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.5"/>
    <col customWidth="1" min="3" max="3" width="9.5"/>
    <col customWidth="1" min="4" max="4" width="33.63"/>
    <col customWidth="1" min="5" max="5" width="4.88"/>
  </cols>
  <sheetData>
    <row r="1">
      <c r="A1" s="1"/>
      <c r="B1" s="1"/>
      <c r="C1" s="1" t="s">
        <v>51</v>
      </c>
      <c r="E1" s="2" t="s">
        <v>52</v>
      </c>
    </row>
    <row r="2">
      <c r="A2" s="1">
        <v>1.0</v>
      </c>
      <c r="B2" s="1" t="s">
        <v>53</v>
      </c>
      <c r="C2" s="3">
        <v>44419.0</v>
      </c>
      <c r="D2" s="1" t="s">
        <v>54</v>
      </c>
      <c r="E2" s="7">
        <f t="shared" ref="E2:E36" si="1">int((A2+2)/2)</f>
        <v>1</v>
      </c>
    </row>
    <row r="3">
      <c r="A3" s="1">
        <v>2.0</v>
      </c>
      <c r="B3" s="1" t="s">
        <v>55</v>
      </c>
      <c r="C3" s="3">
        <v>44424.0</v>
      </c>
      <c r="D3" s="1" t="s">
        <v>56</v>
      </c>
      <c r="E3" s="7">
        <f t="shared" si="1"/>
        <v>2</v>
      </c>
      <c r="G3" s="3"/>
      <c r="H3" s="3"/>
    </row>
    <row r="4">
      <c r="A4" s="1">
        <v>3.0</v>
      </c>
      <c r="B4" s="1" t="s">
        <v>57</v>
      </c>
      <c r="C4" s="3">
        <v>44427.0</v>
      </c>
      <c r="E4" s="7">
        <f t="shared" si="1"/>
        <v>2</v>
      </c>
      <c r="G4" s="3"/>
      <c r="H4" s="3"/>
    </row>
    <row r="5">
      <c r="A5" s="1">
        <v>4.0</v>
      </c>
      <c r="B5" s="1" t="s">
        <v>55</v>
      </c>
      <c r="C5" s="3">
        <v>44431.0</v>
      </c>
      <c r="E5" s="7">
        <f t="shared" si="1"/>
        <v>3</v>
      </c>
      <c r="G5" s="3"/>
      <c r="H5" s="3"/>
    </row>
    <row r="6">
      <c r="A6" s="1">
        <v>5.0</v>
      </c>
      <c r="B6" s="1" t="s">
        <v>57</v>
      </c>
      <c r="C6" s="3">
        <v>44434.0</v>
      </c>
      <c r="E6" s="7">
        <f t="shared" si="1"/>
        <v>3</v>
      </c>
      <c r="G6" s="3"/>
      <c r="H6" s="3"/>
    </row>
    <row r="7">
      <c r="A7" s="1">
        <v>6.0</v>
      </c>
      <c r="B7" s="1" t="s">
        <v>55</v>
      </c>
      <c r="C7" s="3">
        <v>44438.0</v>
      </c>
      <c r="E7" s="7">
        <f t="shared" si="1"/>
        <v>4</v>
      </c>
      <c r="G7" s="3"/>
      <c r="H7" s="3"/>
    </row>
    <row r="8">
      <c r="A8" s="1">
        <v>7.0</v>
      </c>
      <c r="B8" s="1" t="s">
        <v>57</v>
      </c>
      <c r="C8" s="3">
        <v>44441.0</v>
      </c>
      <c r="E8" s="7">
        <f t="shared" si="1"/>
        <v>4</v>
      </c>
      <c r="G8" s="3"/>
      <c r="H8" s="3"/>
    </row>
    <row r="9">
      <c r="A9" s="1">
        <v>8.0</v>
      </c>
      <c r="B9" s="1" t="s">
        <v>55</v>
      </c>
      <c r="C9" s="3">
        <v>44445.0</v>
      </c>
      <c r="E9" s="7">
        <f t="shared" si="1"/>
        <v>5</v>
      </c>
      <c r="G9" s="3"/>
      <c r="H9" s="3"/>
    </row>
    <row r="10">
      <c r="A10" s="1">
        <v>9.0</v>
      </c>
      <c r="B10" s="1" t="s">
        <v>57</v>
      </c>
      <c r="C10" s="3">
        <v>44448.0</v>
      </c>
      <c r="E10" s="7">
        <f t="shared" si="1"/>
        <v>5</v>
      </c>
      <c r="G10" s="3"/>
      <c r="H10" s="3"/>
    </row>
    <row r="11">
      <c r="A11" s="1">
        <v>10.0</v>
      </c>
      <c r="B11" s="1" t="s">
        <v>55</v>
      </c>
      <c r="C11" s="3">
        <v>44452.0</v>
      </c>
      <c r="E11" s="7">
        <f t="shared" si="1"/>
        <v>6</v>
      </c>
      <c r="G11" s="3"/>
      <c r="H11" s="3"/>
    </row>
    <row r="12">
      <c r="A12" s="1">
        <v>11.0</v>
      </c>
      <c r="B12" s="1" t="s">
        <v>57</v>
      </c>
      <c r="C12" s="3">
        <v>44455.0</v>
      </c>
      <c r="E12" s="7">
        <f t="shared" si="1"/>
        <v>6</v>
      </c>
      <c r="G12" s="3"/>
      <c r="H12" s="3"/>
    </row>
    <row r="13">
      <c r="A13" s="1">
        <v>12.0</v>
      </c>
      <c r="B13" s="1" t="s">
        <v>55</v>
      </c>
      <c r="C13" s="3">
        <v>44459.0</v>
      </c>
      <c r="E13" s="7">
        <f t="shared" si="1"/>
        <v>7</v>
      </c>
      <c r="G13" s="3"/>
      <c r="H13" s="3"/>
    </row>
    <row r="14">
      <c r="A14" s="1">
        <v>13.0</v>
      </c>
      <c r="B14" s="1" t="s">
        <v>57</v>
      </c>
      <c r="C14" s="3">
        <v>44462.0</v>
      </c>
      <c r="E14" s="7">
        <f t="shared" si="1"/>
        <v>7</v>
      </c>
      <c r="G14" s="3"/>
      <c r="H14" s="3"/>
    </row>
    <row r="15">
      <c r="A15" s="1">
        <v>14.0</v>
      </c>
      <c r="B15" s="1" t="s">
        <v>55</v>
      </c>
      <c r="C15" s="3">
        <v>44466.0</v>
      </c>
      <c r="E15" s="7">
        <f t="shared" si="1"/>
        <v>8</v>
      </c>
      <c r="G15" s="3"/>
      <c r="H15" s="3"/>
    </row>
    <row r="16">
      <c r="A16" s="1">
        <v>15.0</v>
      </c>
      <c r="B16" s="1" t="s">
        <v>57</v>
      </c>
      <c r="C16" s="3">
        <v>44469.0</v>
      </c>
      <c r="E16" s="7">
        <f t="shared" si="1"/>
        <v>8</v>
      </c>
      <c r="G16" s="3"/>
      <c r="H16" s="3"/>
    </row>
    <row r="17">
      <c r="A17" s="1">
        <v>16.0</v>
      </c>
      <c r="B17" s="1" t="s">
        <v>55</v>
      </c>
      <c r="C17" s="3">
        <v>44473.0</v>
      </c>
      <c r="E17" s="7">
        <f t="shared" si="1"/>
        <v>9</v>
      </c>
      <c r="G17" s="3"/>
      <c r="H17" s="3"/>
    </row>
    <row r="18">
      <c r="A18" s="1">
        <v>17.0</v>
      </c>
      <c r="B18" s="1" t="s">
        <v>57</v>
      </c>
      <c r="C18" s="3">
        <v>44476.0</v>
      </c>
      <c r="E18" s="7">
        <f t="shared" si="1"/>
        <v>9</v>
      </c>
      <c r="G18" s="3"/>
      <c r="H18" s="3"/>
    </row>
    <row r="19">
      <c r="A19" s="1">
        <v>18.0</v>
      </c>
      <c r="B19" s="1" t="s">
        <v>55</v>
      </c>
      <c r="C19" s="3">
        <v>44480.0</v>
      </c>
      <c r="E19" s="7">
        <f t="shared" si="1"/>
        <v>10</v>
      </c>
      <c r="G19" s="3"/>
      <c r="H19" s="3"/>
    </row>
    <row r="20">
      <c r="A20" s="1">
        <v>19.0</v>
      </c>
      <c r="B20" s="1" t="s">
        <v>57</v>
      </c>
      <c r="C20" s="3">
        <v>44483.0</v>
      </c>
      <c r="E20" s="7">
        <f t="shared" si="1"/>
        <v>10</v>
      </c>
      <c r="G20" s="3"/>
      <c r="H20" s="3"/>
    </row>
    <row r="21">
      <c r="A21" s="1">
        <v>20.0</v>
      </c>
      <c r="B21" s="1" t="s">
        <v>55</v>
      </c>
      <c r="C21" s="3">
        <v>44487.0</v>
      </c>
      <c r="E21" s="7">
        <f t="shared" si="1"/>
        <v>11</v>
      </c>
      <c r="G21" s="3"/>
      <c r="H21" s="3"/>
    </row>
    <row r="22">
      <c r="A22" s="1">
        <v>21.0</v>
      </c>
      <c r="B22" s="1" t="s">
        <v>57</v>
      </c>
      <c r="C22" s="3">
        <v>44490.0</v>
      </c>
      <c r="E22" s="7">
        <f t="shared" si="1"/>
        <v>11</v>
      </c>
      <c r="G22" s="3"/>
      <c r="H22" s="3"/>
    </row>
    <row r="23">
      <c r="A23" s="1">
        <v>22.0</v>
      </c>
      <c r="B23" s="1" t="s">
        <v>55</v>
      </c>
      <c r="C23" s="3">
        <v>44494.0</v>
      </c>
      <c r="E23" s="7">
        <f t="shared" si="1"/>
        <v>12</v>
      </c>
      <c r="G23" s="3"/>
      <c r="H23" s="3"/>
    </row>
    <row r="24">
      <c r="A24" s="1">
        <v>23.0</v>
      </c>
      <c r="B24" s="1" t="s">
        <v>57</v>
      </c>
      <c r="C24" s="3">
        <v>44497.0</v>
      </c>
      <c r="E24" s="7">
        <f t="shared" si="1"/>
        <v>12</v>
      </c>
      <c r="G24" s="3"/>
      <c r="H24" s="3"/>
    </row>
    <row r="25">
      <c r="A25" s="1">
        <v>24.0</v>
      </c>
      <c r="B25" s="1" t="s">
        <v>55</v>
      </c>
      <c r="C25" s="3">
        <v>44501.0</v>
      </c>
      <c r="E25" s="7">
        <f t="shared" si="1"/>
        <v>13</v>
      </c>
      <c r="G25" s="3"/>
      <c r="H25" s="3"/>
    </row>
    <row r="26">
      <c r="A26" s="1">
        <v>25.0</v>
      </c>
      <c r="B26" s="1" t="s">
        <v>57</v>
      </c>
      <c r="C26" s="3">
        <v>44504.0</v>
      </c>
      <c r="E26" s="7">
        <f t="shared" si="1"/>
        <v>13</v>
      </c>
      <c r="G26" s="3"/>
      <c r="H26" s="3"/>
    </row>
    <row r="27">
      <c r="A27" s="1">
        <v>26.0</v>
      </c>
      <c r="B27" s="1" t="s">
        <v>55</v>
      </c>
      <c r="C27" s="3">
        <v>44508.0</v>
      </c>
      <c r="E27" s="7">
        <f t="shared" si="1"/>
        <v>14</v>
      </c>
      <c r="G27" s="3"/>
      <c r="H27" s="3"/>
    </row>
    <row r="28">
      <c r="A28" s="1">
        <v>27.0</v>
      </c>
      <c r="B28" s="1" t="s">
        <v>57</v>
      </c>
      <c r="C28" s="3">
        <v>44511.0</v>
      </c>
      <c r="E28" s="7">
        <f t="shared" si="1"/>
        <v>14</v>
      </c>
      <c r="G28" s="3"/>
      <c r="H28" s="3"/>
    </row>
    <row r="29">
      <c r="A29" s="1">
        <v>28.0</v>
      </c>
      <c r="B29" s="1" t="s">
        <v>55</v>
      </c>
      <c r="C29" s="3">
        <v>44515.0</v>
      </c>
      <c r="E29" s="7">
        <f t="shared" si="1"/>
        <v>15</v>
      </c>
      <c r="G29" s="3"/>
      <c r="H29" s="3"/>
    </row>
    <row r="30">
      <c r="A30" s="1">
        <v>29.0</v>
      </c>
      <c r="B30" s="1" t="s">
        <v>57</v>
      </c>
      <c r="C30" s="3">
        <v>44518.0</v>
      </c>
      <c r="E30" s="7">
        <f t="shared" si="1"/>
        <v>15</v>
      </c>
      <c r="G30" s="3"/>
      <c r="H30" s="3"/>
    </row>
    <row r="31">
      <c r="A31" s="1">
        <v>30.0</v>
      </c>
      <c r="B31" s="1" t="s">
        <v>55</v>
      </c>
      <c r="C31" s="3">
        <v>44522.0</v>
      </c>
      <c r="E31" s="7">
        <f t="shared" si="1"/>
        <v>16</v>
      </c>
      <c r="G31" s="3"/>
      <c r="H31" s="3"/>
    </row>
    <row r="32">
      <c r="A32" s="1">
        <v>31.0</v>
      </c>
      <c r="B32" s="1" t="s">
        <v>57</v>
      </c>
      <c r="C32" s="3">
        <v>44525.0</v>
      </c>
      <c r="E32" s="7">
        <f t="shared" si="1"/>
        <v>16</v>
      </c>
      <c r="G32" s="3"/>
      <c r="H32" s="3"/>
    </row>
    <row r="33">
      <c r="A33" s="1">
        <v>32.0</v>
      </c>
      <c r="B33" s="1" t="s">
        <v>55</v>
      </c>
      <c r="C33" s="3">
        <v>44529.0</v>
      </c>
      <c r="E33" s="7">
        <f t="shared" si="1"/>
        <v>17</v>
      </c>
      <c r="G33" s="3"/>
      <c r="H33" s="3"/>
    </row>
    <row r="34">
      <c r="A34" s="1">
        <v>33.0</v>
      </c>
      <c r="B34" s="1" t="s">
        <v>57</v>
      </c>
      <c r="C34" s="3">
        <v>44532.0</v>
      </c>
      <c r="E34" s="7">
        <f t="shared" si="1"/>
        <v>17</v>
      </c>
      <c r="G34" s="3"/>
      <c r="H34" s="3"/>
    </row>
    <row r="35">
      <c r="A35" s="1">
        <v>34.0</v>
      </c>
      <c r="B35" s="1" t="s">
        <v>55</v>
      </c>
      <c r="C35" s="3">
        <v>44536.0</v>
      </c>
      <c r="E35" s="7">
        <f t="shared" si="1"/>
        <v>18</v>
      </c>
      <c r="G35" s="3"/>
      <c r="H35" s="3"/>
    </row>
    <row r="36">
      <c r="A36" s="1">
        <v>35.0</v>
      </c>
      <c r="B36" s="1" t="s">
        <v>57</v>
      </c>
      <c r="C36" s="3">
        <v>44539.0</v>
      </c>
      <c r="E36" s="7">
        <f t="shared" si="1"/>
        <v>18</v>
      </c>
      <c r="G36" s="3"/>
      <c r="H36" s="3"/>
    </row>
    <row r="37">
      <c r="A37" s="1">
        <v>36.0</v>
      </c>
      <c r="B37" s="1" t="s">
        <v>55</v>
      </c>
      <c r="C37" s="3">
        <v>44543.0</v>
      </c>
      <c r="E37" s="7">
        <f t="shared" ref="E37:E88" si="2">int((A37+1)/2)</f>
        <v>18</v>
      </c>
      <c r="G37" s="3"/>
      <c r="H37" s="3"/>
    </row>
    <row r="38">
      <c r="A38" s="1">
        <v>37.0</v>
      </c>
      <c r="B38" s="1" t="s">
        <v>57</v>
      </c>
      <c r="C38" s="3">
        <v>44546.0</v>
      </c>
      <c r="E38" s="7">
        <f t="shared" si="2"/>
        <v>19</v>
      </c>
      <c r="G38" s="3"/>
      <c r="H38" s="3"/>
    </row>
    <row r="39">
      <c r="A39" s="1">
        <v>38.0</v>
      </c>
      <c r="B39" s="1" t="s">
        <v>55</v>
      </c>
      <c r="C39" s="3">
        <v>44550.0</v>
      </c>
      <c r="E39" s="7">
        <f t="shared" si="2"/>
        <v>19</v>
      </c>
      <c r="G39" s="3"/>
      <c r="H39" s="3"/>
    </row>
    <row r="40">
      <c r="A40" s="1">
        <v>39.0</v>
      </c>
      <c r="B40" s="1" t="s">
        <v>57</v>
      </c>
      <c r="C40" s="3">
        <v>44553.0</v>
      </c>
      <c r="E40" s="7">
        <f t="shared" si="2"/>
        <v>20</v>
      </c>
      <c r="G40" s="3"/>
      <c r="H40" s="3"/>
    </row>
    <row r="41">
      <c r="A41" s="1">
        <v>40.0</v>
      </c>
      <c r="B41" s="1" t="s">
        <v>55</v>
      </c>
      <c r="C41" s="3">
        <v>44557.0</v>
      </c>
      <c r="E41" s="7">
        <f t="shared" si="2"/>
        <v>20</v>
      </c>
      <c r="G41" s="3"/>
      <c r="H41" s="3"/>
    </row>
    <row r="42">
      <c r="A42" s="1">
        <v>41.0</v>
      </c>
      <c r="B42" s="1" t="s">
        <v>57</v>
      </c>
      <c r="C42" s="3">
        <v>44560.0</v>
      </c>
      <c r="E42" s="7">
        <f t="shared" si="2"/>
        <v>21</v>
      </c>
      <c r="G42" s="3"/>
      <c r="H42" s="3"/>
    </row>
    <row r="43">
      <c r="A43" s="1">
        <v>42.0</v>
      </c>
      <c r="B43" s="1" t="s">
        <v>55</v>
      </c>
      <c r="C43" s="3">
        <v>44564.0</v>
      </c>
      <c r="E43" s="7">
        <f t="shared" si="2"/>
        <v>21</v>
      </c>
      <c r="G43" s="3"/>
      <c r="H43" s="3"/>
    </row>
    <row r="44">
      <c r="A44" s="1">
        <v>43.0</v>
      </c>
      <c r="B44" s="1" t="s">
        <v>57</v>
      </c>
      <c r="C44" s="3">
        <v>44567.0</v>
      </c>
      <c r="E44" s="7">
        <f t="shared" si="2"/>
        <v>22</v>
      </c>
      <c r="G44" s="3"/>
      <c r="H44" s="3"/>
    </row>
    <row r="45">
      <c r="A45" s="1">
        <v>44.0</v>
      </c>
      <c r="B45" s="1" t="s">
        <v>55</v>
      </c>
      <c r="C45" s="3">
        <v>44571.0</v>
      </c>
      <c r="E45" s="7">
        <f t="shared" si="2"/>
        <v>22</v>
      </c>
      <c r="G45" s="3"/>
      <c r="H45" s="3"/>
    </row>
    <row r="46">
      <c r="A46" s="1">
        <v>45.0</v>
      </c>
      <c r="B46" s="1" t="s">
        <v>57</v>
      </c>
      <c r="C46" s="3">
        <v>44574.0</v>
      </c>
      <c r="E46" s="7">
        <f t="shared" si="2"/>
        <v>23</v>
      </c>
    </row>
    <row r="47">
      <c r="A47" s="1">
        <v>46.0</v>
      </c>
      <c r="B47" s="1" t="s">
        <v>55</v>
      </c>
      <c r="C47" s="3">
        <v>44578.0</v>
      </c>
      <c r="E47" s="7">
        <f t="shared" si="2"/>
        <v>23</v>
      </c>
    </row>
    <row r="48">
      <c r="A48" s="1">
        <v>47.0</v>
      </c>
      <c r="B48" s="1" t="s">
        <v>57</v>
      </c>
      <c r="C48" s="3">
        <v>44581.0</v>
      </c>
      <c r="E48" s="7">
        <f t="shared" si="2"/>
        <v>24</v>
      </c>
    </row>
    <row r="49">
      <c r="A49" s="1">
        <v>48.0</v>
      </c>
      <c r="B49" s="1" t="s">
        <v>55</v>
      </c>
      <c r="C49" s="3">
        <v>44585.0</v>
      </c>
      <c r="E49" s="7">
        <f t="shared" si="2"/>
        <v>24</v>
      </c>
    </row>
    <row r="50">
      <c r="A50" s="1">
        <v>49.0</v>
      </c>
      <c r="B50" s="1" t="s">
        <v>57</v>
      </c>
      <c r="C50" s="3">
        <v>44588.0</v>
      </c>
      <c r="E50" s="7">
        <f t="shared" si="2"/>
        <v>25</v>
      </c>
    </row>
    <row r="51">
      <c r="A51" s="1">
        <v>50.0</v>
      </c>
      <c r="B51" s="1" t="s">
        <v>55</v>
      </c>
      <c r="C51" s="3">
        <v>44592.0</v>
      </c>
      <c r="E51" s="7">
        <f t="shared" si="2"/>
        <v>25</v>
      </c>
    </row>
    <row r="52">
      <c r="A52" s="1">
        <v>51.0</v>
      </c>
      <c r="B52" s="1" t="s">
        <v>57</v>
      </c>
      <c r="C52" s="3">
        <v>44595.0</v>
      </c>
      <c r="E52" s="7">
        <f t="shared" si="2"/>
        <v>26</v>
      </c>
    </row>
    <row r="53">
      <c r="A53" s="1">
        <v>52.0</v>
      </c>
      <c r="B53" s="1" t="s">
        <v>55</v>
      </c>
      <c r="C53" s="3">
        <v>44599.0</v>
      </c>
      <c r="E53" s="7">
        <f t="shared" si="2"/>
        <v>26</v>
      </c>
    </row>
    <row r="54">
      <c r="A54" s="1">
        <v>53.0</v>
      </c>
      <c r="B54" s="1" t="s">
        <v>57</v>
      </c>
      <c r="C54" s="3">
        <v>44602.0</v>
      </c>
      <c r="E54" s="7">
        <f t="shared" si="2"/>
        <v>27</v>
      </c>
    </row>
    <row r="55">
      <c r="A55" s="1">
        <v>54.0</v>
      </c>
      <c r="B55" s="1" t="s">
        <v>55</v>
      </c>
      <c r="C55" s="3">
        <v>44606.0</v>
      </c>
      <c r="E55" s="7">
        <f t="shared" si="2"/>
        <v>27</v>
      </c>
    </row>
    <row r="56">
      <c r="A56" s="1">
        <v>55.0</v>
      </c>
      <c r="B56" s="1" t="s">
        <v>57</v>
      </c>
      <c r="C56" s="3">
        <v>44609.0</v>
      </c>
      <c r="E56" s="7">
        <f t="shared" si="2"/>
        <v>28</v>
      </c>
    </row>
    <row r="57">
      <c r="A57" s="1">
        <v>56.0</v>
      </c>
      <c r="B57" s="1" t="s">
        <v>55</v>
      </c>
      <c r="C57" s="3">
        <v>44613.0</v>
      </c>
      <c r="E57" s="7">
        <f t="shared" si="2"/>
        <v>28</v>
      </c>
    </row>
    <row r="58">
      <c r="A58" s="1">
        <v>57.0</v>
      </c>
      <c r="B58" s="1" t="s">
        <v>57</v>
      </c>
      <c r="C58" s="3">
        <v>44616.0</v>
      </c>
      <c r="E58" s="7">
        <f t="shared" si="2"/>
        <v>29</v>
      </c>
    </row>
    <row r="59">
      <c r="A59" s="1">
        <v>58.0</v>
      </c>
      <c r="B59" s="1" t="s">
        <v>55</v>
      </c>
      <c r="C59" s="3">
        <v>44620.0</v>
      </c>
      <c r="E59" s="7">
        <f t="shared" si="2"/>
        <v>29</v>
      </c>
    </row>
    <row r="60">
      <c r="A60" s="1">
        <v>59.0</v>
      </c>
      <c r="B60" s="1" t="s">
        <v>57</v>
      </c>
      <c r="C60" s="3">
        <v>44623.0</v>
      </c>
      <c r="E60" s="7">
        <f t="shared" si="2"/>
        <v>30</v>
      </c>
    </row>
    <row r="61">
      <c r="A61" s="1">
        <v>60.0</v>
      </c>
      <c r="B61" s="1" t="s">
        <v>55</v>
      </c>
      <c r="C61" s="3">
        <v>44627.0</v>
      </c>
      <c r="E61" s="7">
        <f t="shared" si="2"/>
        <v>30</v>
      </c>
    </row>
    <row r="62">
      <c r="A62" s="1">
        <v>61.0</v>
      </c>
      <c r="B62" s="1" t="s">
        <v>57</v>
      </c>
      <c r="C62" s="3">
        <v>44630.0</v>
      </c>
      <c r="E62" s="7">
        <f t="shared" si="2"/>
        <v>31</v>
      </c>
    </row>
    <row r="63">
      <c r="A63" s="1">
        <v>62.0</v>
      </c>
      <c r="B63" s="1" t="s">
        <v>55</v>
      </c>
      <c r="C63" s="3">
        <v>44634.0</v>
      </c>
      <c r="E63" s="7">
        <f t="shared" si="2"/>
        <v>31</v>
      </c>
    </row>
    <row r="64">
      <c r="A64" s="1">
        <v>63.0</v>
      </c>
      <c r="B64" s="1" t="s">
        <v>57</v>
      </c>
      <c r="C64" s="3">
        <v>44637.0</v>
      </c>
      <c r="E64" s="7">
        <f t="shared" si="2"/>
        <v>32</v>
      </c>
    </row>
    <row r="65">
      <c r="A65" s="1">
        <v>64.0</v>
      </c>
      <c r="B65" s="1" t="s">
        <v>55</v>
      </c>
      <c r="C65" s="3">
        <v>44641.0</v>
      </c>
      <c r="E65" s="7">
        <f t="shared" si="2"/>
        <v>32</v>
      </c>
    </row>
    <row r="66">
      <c r="A66" s="1">
        <v>65.0</v>
      </c>
      <c r="B66" s="1" t="s">
        <v>57</v>
      </c>
      <c r="C66" s="3">
        <v>44644.0</v>
      </c>
      <c r="E66" s="7">
        <f t="shared" si="2"/>
        <v>33</v>
      </c>
    </row>
    <row r="67">
      <c r="A67" s="1">
        <v>66.0</v>
      </c>
      <c r="B67" s="1" t="s">
        <v>55</v>
      </c>
      <c r="C67" s="3">
        <v>44648.0</v>
      </c>
      <c r="E67" s="7">
        <f t="shared" si="2"/>
        <v>33</v>
      </c>
    </row>
    <row r="68">
      <c r="A68" s="1">
        <v>67.0</v>
      </c>
      <c r="B68" s="1" t="s">
        <v>57</v>
      </c>
      <c r="C68" s="3">
        <v>44651.0</v>
      </c>
      <c r="E68" s="7">
        <f t="shared" si="2"/>
        <v>34</v>
      </c>
    </row>
    <row r="69">
      <c r="A69" s="1">
        <v>68.0</v>
      </c>
      <c r="B69" s="1" t="s">
        <v>55</v>
      </c>
      <c r="C69" s="3">
        <v>44655.0</v>
      </c>
      <c r="E69" s="7">
        <f t="shared" si="2"/>
        <v>34</v>
      </c>
    </row>
    <row r="70">
      <c r="A70" s="1">
        <v>69.0</v>
      </c>
      <c r="B70" s="1" t="s">
        <v>57</v>
      </c>
      <c r="C70" s="3">
        <v>44658.0</v>
      </c>
      <c r="E70" s="7">
        <f t="shared" si="2"/>
        <v>35</v>
      </c>
    </row>
    <row r="71">
      <c r="A71" s="1">
        <v>70.0</v>
      </c>
      <c r="B71" s="1" t="s">
        <v>55</v>
      </c>
      <c r="C71" s="3">
        <v>44662.0</v>
      </c>
      <c r="E71" s="7">
        <f t="shared" si="2"/>
        <v>35</v>
      </c>
    </row>
    <row r="72">
      <c r="A72" s="1">
        <v>71.0</v>
      </c>
      <c r="B72" s="1" t="s">
        <v>57</v>
      </c>
      <c r="C72" s="3">
        <v>44665.0</v>
      </c>
      <c r="E72" s="7">
        <f t="shared" si="2"/>
        <v>36</v>
      </c>
    </row>
    <row r="73">
      <c r="A73" s="1">
        <v>72.0</v>
      </c>
      <c r="B73" s="1" t="s">
        <v>55</v>
      </c>
      <c r="C73" s="3">
        <v>44669.0</v>
      </c>
      <c r="E73" s="7">
        <f t="shared" si="2"/>
        <v>36</v>
      </c>
    </row>
    <row r="74">
      <c r="A74" s="1">
        <v>73.0</v>
      </c>
      <c r="B74" s="1" t="s">
        <v>57</v>
      </c>
      <c r="C74" s="3">
        <v>44672.0</v>
      </c>
      <c r="E74" s="7">
        <f t="shared" si="2"/>
        <v>37</v>
      </c>
    </row>
    <row r="75">
      <c r="A75" s="1">
        <v>74.0</v>
      </c>
      <c r="B75" s="1" t="s">
        <v>55</v>
      </c>
      <c r="C75" s="3">
        <v>44676.0</v>
      </c>
      <c r="E75" s="7">
        <f t="shared" si="2"/>
        <v>37</v>
      </c>
    </row>
    <row r="76">
      <c r="A76" s="1">
        <v>75.0</v>
      </c>
      <c r="B76" s="1" t="s">
        <v>57</v>
      </c>
      <c r="C76" s="3">
        <v>44679.0</v>
      </c>
      <c r="E76" s="7">
        <f t="shared" si="2"/>
        <v>38</v>
      </c>
    </row>
    <row r="77">
      <c r="A77" s="1">
        <v>76.0</v>
      </c>
      <c r="B77" s="1" t="s">
        <v>55</v>
      </c>
      <c r="C77" s="3">
        <v>44683.0</v>
      </c>
      <c r="E77" s="7">
        <f t="shared" si="2"/>
        <v>38</v>
      </c>
    </row>
    <row r="78">
      <c r="A78" s="1">
        <v>77.0</v>
      </c>
      <c r="B78" s="1" t="s">
        <v>57</v>
      </c>
      <c r="C78" s="3">
        <v>44686.0</v>
      </c>
      <c r="E78" s="7">
        <f t="shared" si="2"/>
        <v>39</v>
      </c>
    </row>
    <row r="79">
      <c r="A79" s="1">
        <v>78.0</v>
      </c>
      <c r="B79" s="1" t="s">
        <v>55</v>
      </c>
      <c r="C79" s="3">
        <v>44690.0</v>
      </c>
      <c r="E79" s="7">
        <f t="shared" si="2"/>
        <v>39</v>
      </c>
    </row>
    <row r="80">
      <c r="A80" s="1">
        <v>79.0</v>
      </c>
      <c r="B80" s="1" t="s">
        <v>57</v>
      </c>
      <c r="C80" s="3">
        <v>44693.0</v>
      </c>
      <c r="E80" s="7">
        <f t="shared" si="2"/>
        <v>40</v>
      </c>
    </row>
    <row r="81">
      <c r="A81" s="1">
        <v>80.0</v>
      </c>
      <c r="B81" s="1" t="s">
        <v>55</v>
      </c>
      <c r="C81" s="3">
        <v>44697.0</v>
      </c>
      <c r="E81" s="7">
        <f t="shared" si="2"/>
        <v>40</v>
      </c>
    </row>
    <row r="82">
      <c r="A82" s="1">
        <v>81.0</v>
      </c>
      <c r="B82" s="1" t="s">
        <v>57</v>
      </c>
      <c r="C82" s="3">
        <v>44700.0</v>
      </c>
      <c r="E82" s="7">
        <f t="shared" si="2"/>
        <v>41</v>
      </c>
    </row>
    <row r="83">
      <c r="A83" s="1">
        <v>82.0</v>
      </c>
      <c r="B83" s="1" t="s">
        <v>55</v>
      </c>
      <c r="C83" s="3">
        <v>44704.0</v>
      </c>
      <c r="E83" s="7">
        <f t="shared" si="2"/>
        <v>41</v>
      </c>
    </row>
    <row r="84">
      <c r="A84" s="1">
        <v>83.0</v>
      </c>
      <c r="B84" s="1" t="s">
        <v>57</v>
      </c>
      <c r="C84" s="3">
        <v>44707.0</v>
      </c>
      <c r="E84" s="7">
        <f t="shared" si="2"/>
        <v>42</v>
      </c>
    </row>
    <row r="85">
      <c r="A85" s="1">
        <v>84.0</v>
      </c>
      <c r="B85" s="1" t="s">
        <v>55</v>
      </c>
      <c r="C85" s="3">
        <v>44711.0</v>
      </c>
      <c r="E85" s="7">
        <f t="shared" si="2"/>
        <v>42</v>
      </c>
    </row>
    <row r="86">
      <c r="A86" s="1">
        <v>85.0</v>
      </c>
      <c r="B86" s="1" t="s">
        <v>57</v>
      </c>
      <c r="C86" s="3">
        <v>44714.0</v>
      </c>
      <c r="E86" s="7">
        <f t="shared" si="2"/>
        <v>43</v>
      </c>
    </row>
    <row r="87">
      <c r="A87" s="1">
        <v>86.0</v>
      </c>
      <c r="B87" s="1" t="s">
        <v>55</v>
      </c>
      <c r="C87" s="3">
        <v>44718.0</v>
      </c>
      <c r="E87" s="7">
        <f t="shared" si="2"/>
        <v>43</v>
      </c>
    </row>
    <row r="88">
      <c r="A88" s="1">
        <v>87.0</v>
      </c>
      <c r="B88" s="1" t="s">
        <v>57</v>
      </c>
      <c r="C88" s="3">
        <v>44721.0</v>
      </c>
      <c r="E88" s="7">
        <f t="shared" si="2"/>
        <v>44</v>
      </c>
    </row>
    <row r="89">
      <c r="A89" s="1">
        <v>88.0</v>
      </c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24.0"/>
    <col customWidth="1" min="3" max="3" width="6.63"/>
    <col customWidth="1" min="4" max="4" width="9.25"/>
    <col customWidth="1" min="5" max="5" width="9.38"/>
    <col customWidth="1" min="7" max="7" width="3.63"/>
    <col customWidth="1" min="8" max="8" width="4.13"/>
    <col customWidth="1" min="9" max="9" width="5.0"/>
    <col customWidth="1" min="11" max="12" width="5.25"/>
  </cols>
  <sheetData>
    <row r="1">
      <c r="B1" s="1"/>
      <c r="C1" s="1"/>
      <c r="D1" s="2"/>
      <c r="E1" s="2"/>
      <c r="G1" s="1" t="s">
        <v>0</v>
      </c>
      <c r="H1" s="1"/>
      <c r="K1" s="1" t="s">
        <v>1</v>
      </c>
    </row>
    <row r="2">
      <c r="B2" s="1"/>
      <c r="C2" s="1"/>
      <c r="D2" s="2"/>
      <c r="E2" s="2"/>
      <c r="G2" s="1"/>
      <c r="H2" s="1"/>
    </row>
    <row r="3">
      <c r="B3" s="1" t="s">
        <v>2</v>
      </c>
      <c r="C3" s="1" t="s">
        <v>3</v>
      </c>
      <c r="D3" s="2" t="s">
        <v>4</v>
      </c>
      <c r="E3" s="2" t="s">
        <v>5</v>
      </c>
      <c r="G3" s="1" t="s">
        <v>6</v>
      </c>
      <c r="H3" s="1" t="s">
        <v>7</v>
      </c>
      <c r="K3" s="1" t="s">
        <v>6</v>
      </c>
      <c r="L3" s="1" t="s">
        <v>7</v>
      </c>
    </row>
    <row r="4">
      <c r="A4" s="1">
        <v>1.0</v>
      </c>
      <c r="B4" s="1" t="s">
        <v>8</v>
      </c>
      <c r="C4" s="1">
        <v>13.0</v>
      </c>
      <c r="D4" s="3">
        <v>44508.0</v>
      </c>
      <c r="E4" s="3">
        <v>44455.0</v>
      </c>
      <c r="G4" s="1">
        <v>16.0</v>
      </c>
      <c r="H4" s="1">
        <v>19.0</v>
      </c>
      <c r="I4" s="4">
        <f t="shared" ref="I4:I10" si="1">H4*0.7</f>
        <v>13.3</v>
      </c>
      <c r="K4" s="1">
        <v>10.0</v>
      </c>
      <c r="L4" s="1">
        <v>16.0</v>
      </c>
    </row>
    <row r="5">
      <c r="A5" s="1">
        <v>2.0</v>
      </c>
      <c r="B5" s="1" t="s">
        <v>9</v>
      </c>
      <c r="C5" s="1">
        <v>15.0</v>
      </c>
      <c r="D5" s="3">
        <v>44456.0</v>
      </c>
      <c r="E5" s="3">
        <v>44505.0</v>
      </c>
      <c r="G5" s="1">
        <v>19.0</v>
      </c>
      <c r="H5" s="1">
        <v>22.0</v>
      </c>
      <c r="I5" s="4">
        <f t="shared" si="1"/>
        <v>15.4</v>
      </c>
      <c r="K5" s="1">
        <v>12.0</v>
      </c>
      <c r="L5" s="1">
        <v>18.0</v>
      </c>
    </row>
    <row r="6">
      <c r="A6" s="1">
        <v>3.0</v>
      </c>
      <c r="B6" s="1" t="s">
        <v>10</v>
      </c>
      <c r="C6" s="1">
        <v>6.0</v>
      </c>
      <c r="D6" s="3">
        <v>44508.0</v>
      </c>
      <c r="E6" s="3">
        <v>44523.0</v>
      </c>
      <c r="G6" s="1">
        <v>7.0</v>
      </c>
      <c r="H6" s="1">
        <v>9.0</v>
      </c>
      <c r="I6" s="4">
        <f t="shared" si="1"/>
        <v>6.3</v>
      </c>
      <c r="K6" s="1">
        <v>4.0</v>
      </c>
      <c r="L6" s="1">
        <v>6.0</v>
      </c>
    </row>
    <row r="7">
      <c r="A7" s="1">
        <v>4.0</v>
      </c>
      <c r="B7" s="1" t="s">
        <v>11</v>
      </c>
      <c r="C7" s="1">
        <v>15.0</v>
      </c>
      <c r="D7" s="3">
        <v>44524.0</v>
      </c>
      <c r="E7" s="3">
        <v>44588.0</v>
      </c>
      <c r="G7" s="1">
        <v>19.0</v>
      </c>
      <c r="H7" s="1">
        <v>22.0</v>
      </c>
      <c r="I7" s="4">
        <f t="shared" si="1"/>
        <v>15.4</v>
      </c>
      <c r="K7" s="1">
        <v>16.0</v>
      </c>
      <c r="L7" s="1">
        <v>24.0</v>
      </c>
    </row>
    <row r="8">
      <c r="A8" s="1">
        <v>5.0</v>
      </c>
      <c r="B8" s="1" t="s">
        <v>12</v>
      </c>
      <c r="C8" s="1">
        <v>10.0</v>
      </c>
      <c r="D8" s="3">
        <v>44599.0</v>
      </c>
      <c r="E8" s="3">
        <v>44624.0</v>
      </c>
      <c r="G8" s="1">
        <v>12.0</v>
      </c>
      <c r="H8" s="1">
        <v>15.0</v>
      </c>
      <c r="I8" s="4">
        <f t="shared" si="1"/>
        <v>10.5</v>
      </c>
      <c r="K8" s="1">
        <v>10.0</v>
      </c>
      <c r="L8" s="1">
        <v>16.0</v>
      </c>
    </row>
    <row r="9">
      <c r="A9" s="1">
        <v>6.0</v>
      </c>
      <c r="B9" s="1" t="s">
        <v>13</v>
      </c>
      <c r="C9" s="1">
        <v>4.0</v>
      </c>
      <c r="D9" s="3">
        <v>44627.0</v>
      </c>
      <c r="E9" s="3">
        <v>44636.0</v>
      </c>
      <c r="G9" s="1">
        <v>2.0</v>
      </c>
      <c r="H9" s="1">
        <v>5.0</v>
      </c>
      <c r="I9" s="4">
        <f t="shared" si="1"/>
        <v>3.5</v>
      </c>
      <c r="K9" s="1">
        <v>1.0</v>
      </c>
      <c r="L9" s="1">
        <v>4.0</v>
      </c>
    </row>
    <row r="10">
      <c r="A10" s="1">
        <v>7.0</v>
      </c>
      <c r="B10" s="1" t="s">
        <v>14</v>
      </c>
      <c r="C10" s="1">
        <v>12.0</v>
      </c>
      <c r="D10" s="3">
        <v>44637.0</v>
      </c>
      <c r="E10" s="3">
        <v>44685.0</v>
      </c>
      <c r="G10" s="1">
        <v>12.0</v>
      </c>
      <c r="H10" s="1">
        <v>17.0</v>
      </c>
      <c r="I10" s="4">
        <f t="shared" si="1"/>
        <v>11.9</v>
      </c>
      <c r="K10" s="1">
        <v>10.0</v>
      </c>
      <c r="L10" s="1">
        <v>16.0</v>
      </c>
    </row>
    <row r="13">
      <c r="E13" s="3">
        <v>44693.0</v>
      </c>
      <c r="F13" s="1" t="s">
        <v>58</v>
      </c>
    </row>
    <row r="14">
      <c r="A14" s="5"/>
      <c r="B14" s="5"/>
      <c r="C14" s="5">
        <f>SUM(C4:C13)</f>
        <v>75</v>
      </c>
      <c r="G14" s="5">
        <f t="shared" ref="G14:I14" si="2">SUM(G4:G13)</f>
        <v>87</v>
      </c>
      <c r="H14" s="5">
        <f t="shared" si="2"/>
        <v>109</v>
      </c>
      <c r="I14" s="5">
        <f t="shared" si="2"/>
        <v>76.3</v>
      </c>
      <c r="K14" s="5">
        <f t="shared" ref="K14:L14" si="3">SUM(K4:K13)</f>
        <v>63</v>
      </c>
      <c r="L14" s="5">
        <f t="shared" si="3"/>
        <v>100</v>
      </c>
    </row>
    <row r="18">
      <c r="A18" s="1">
        <v>1.0</v>
      </c>
      <c r="B18" s="1" t="s">
        <v>8</v>
      </c>
      <c r="C18" s="1">
        <v>13.0</v>
      </c>
      <c r="D18" s="1" t="s">
        <v>16</v>
      </c>
    </row>
    <row r="19">
      <c r="B19" s="1" t="s">
        <v>17</v>
      </c>
    </row>
    <row r="20">
      <c r="B20" s="1" t="s">
        <v>18</v>
      </c>
    </row>
    <row r="21">
      <c r="A21" s="1">
        <v>2.0</v>
      </c>
      <c r="B21" s="1" t="s">
        <v>9</v>
      </c>
      <c r="C21" s="1">
        <v>15.0</v>
      </c>
      <c r="D21" s="1" t="s">
        <v>19</v>
      </c>
    </row>
    <row r="22">
      <c r="B22" s="1" t="s">
        <v>20</v>
      </c>
    </row>
    <row r="23">
      <c r="B23" s="1" t="s">
        <v>59</v>
      </c>
    </row>
    <row r="24">
      <c r="B24" s="1" t="s">
        <v>22</v>
      </c>
    </row>
    <row r="25">
      <c r="B25" s="1" t="s">
        <v>23</v>
      </c>
    </row>
    <row r="26">
      <c r="B26" s="1" t="s">
        <v>24</v>
      </c>
    </row>
    <row r="27">
      <c r="B27" s="1" t="s">
        <v>25</v>
      </c>
    </row>
    <row r="28">
      <c r="B28" s="1" t="s">
        <v>26</v>
      </c>
    </row>
    <row r="29">
      <c r="A29" s="1">
        <v>3.0</v>
      </c>
      <c r="B29" s="1" t="s">
        <v>10</v>
      </c>
      <c r="C29" s="1">
        <v>6.0</v>
      </c>
      <c r="D29" s="1" t="s">
        <v>27</v>
      </c>
    </row>
    <row r="30">
      <c r="B30" s="1" t="s">
        <v>28</v>
      </c>
    </row>
    <row r="31">
      <c r="B31" s="1" t="s">
        <v>29</v>
      </c>
    </row>
    <row r="32">
      <c r="B32" s="1" t="s">
        <v>30</v>
      </c>
    </row>
    <row r="33">
      <c r="B33" s="1" t="s">
        <v>31</v>
      </c>
    </row>
    <row r="34">
      <c r="B34" s="1" t="s">
        <v>32</v>
      </c>
    </row>
    <row r="35">
      <c r="B35" s="1" t="s">
        <v>33</v>
      </c>
    </row>
    <row r="36">
      <c r="B36" s="1" t="s">
        <v>34</v>
      </c>
    </row>
    <row r="37">
      <c r="B37" s="1" t="s">
        <v>35</v>
      </c>
    </row>
    <row r="38">
      <c r="A38" s="1">
        <v>4.0</v>
      </c>
      <c r="B38" s="1" t="s">
        <v>11</v>
      </c>
      <c r="C38" s="1">
        <v>15.0</v>
      </c>
      <c r="D38" s="1" t="s">
        <v>36</v>
      </c>
    </row>
    <row r="39">
      <c r="B39" s="1" t="s">
        <v>37</v>
      </c>
    </row>
    <row r="40">
      <c r="B40" s="1" t="s">
        <v>38</v>
      </c>
    </row>
    <row r="41">
      <c r="B41" s="1" t="s">
        <v>39</v>
      </c>
    </row>
    <row r="42">
      <c r="A42" s="1">
        <v>5.0</v>
      </c>
      <c r="B42" s="1" t="s">
        <v>12</v>
      </c>
      <c r="C42" s="1">
        <v>10.0</v>
      </c>
      <c r="D42" s="1" t="s">
        <v>16</v>
      </c>
    </row>
    <row r="43">
      <c r="B43" s="6" t="s">
        <v>40</v>
      </c>
    </row>
    <row r="44">
      <c r="B44" s="6" t="s">
        <v>41</v>
      </c>
    </row>
    <row r="45">
      <c r="B45" s="6" t="s">
        <v>42</v>
      </c>
    </row>
    <row r="46">
      <c r="B46" s="6" t="s">
        <v>43</v>
      </c>
    </row>
    <row r="47">
      <c r="A47" s="1">
        <v>6.0</v>
      </c>
      <c r="B47" s="1" t="s">
        <v>13</v>
      </c>
      <c r="C47" s="1">
        <v>4.0</v>
      </c>
      <c r="D47" s="1" t="s">
        <v>44</v>
      </c>
    </row>
    <row r="48">
      <c r="B48" s="6" t="s">
        <v>45</v>
      </c>
    </row>
    <row r="49">
      <c r="B49" s="1" t="s">
        <v>46</v>
      </c>
    </row>
    <row r="50">
      <c r="A50" s="1">
        <v>7.0</v>
      </c>
      <c r="B50" s="1" t="s">
        <v>14</v>
      </c>
      <c r="C50" s="1">
        <v>12.0</v>
      </c>
      <c r="D50" s="1" t="s">
        <v>16</v>
      </c>
    </row>
    <row r="51">
      <c r="B51" s="1" t="s">
        <v>47</v>
      </c>
    </row>
    <row r="52">
      <c r="B52" s="1" t="s">
        <v>48</v>
      </c>
    </row>
    <row r="53">
      <c r="B53" s="1" t="s">
        <v>49</v>
      </c>
    </row>
    <row r="54">
      <c r="B54" s="1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1.5"/>
    <col customWidth="1" min="3" max="3" width="29.38"/>
    <col customWidth="1" min="4" max="4" width="9.38"/>
    <col customWidth="1" min="5" max="5" width="41.63"/>
  </cols>
  <sheetData>
    <row r="1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10" t="s">
        <v>60</v>
      </c>
      <c r="C2" s="11">
        <v>44637.0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10" t="s">
        <v>61</v>
      </c>
      <c r="C3" s="11">
        <v>44685.0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62</v>
      </c>
      <c r="B5" s="12" t="s">
        <v>63</v>
      </c>
      <c r="C5" s="12" t="s">
        <v>64</v>
      </c>
      <c r="D5" s="12" t="s">
        <v>65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3">
        <v>1.0</v>
      </c>
      <c r="B6" s="14">
        <v>44637.0</v>
      </c>
      <c r="C6" s="13" t="s">
        <v>66</v>
      </c>
      <c r="D6" s="13" t="s">
        <v>67</v>
      </c>
      <c r="E6" s="13" t="s">
        <v>68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>
        <v>2.0</v>
      </c>
      <c r="B7" s="14">
        <v>44641.0</v>
      </c>
      <c r="C7" s="9"/>
      <c r="D7" s="9"/>
      <c r="E7" s="13" t="s">
        <v>69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3">
        <v>3.0</v>
      </c>
      <c r="B8" s="14">
        <v>44644.0</v>
      </c>
      <c r="C8" s="13" t="s">
        <v>70</v>
      </c>
      <c r="D8" s="13" t="s">
        <v>71</v>
      </c>
      <c r="E8" s="13" t="s">
        <v>72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3">
        <v>4.0</v>
      </c>
      <c r="B9" s="14">
        <v>44649.0</v>
      </c>
      <c r="C9" s="13" t="s">
        <v>73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3">
        <v>5.0</v>
      </c>
      <c r="B10" s="14">
        <v>44651.0</v>
      </c>
      <c r="C10" s="9"/>
      <c r="D10" s="13" t="s">
        <v>74</v>
      </c>
      <c r="E10" s="13" t="s">
        <v>75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3">
        <v>6.0</v>
      </c>
      <c r="B11" s="14">
        <v>44655.0</v>
      </c>
      <c r="C11" s="9"/>
      <c r="D11" s="9"/>
      <c r="E11" s="13" t="s">
        <v>76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3">
        <v>7.0</v>
      </c>
      <c r="B12" s="14">
        <v>44657.0</v>
      </c>
      <c r="C12" s="13" t="s">
        <v>77</v>
      </c>
      <c r="D12" s="13" t="s">
        <v>78</v>
      </c>
      <c r="E12" s="13" t="s">
        <v>79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3">
        <v>8.0</v>
      </c>
      <c r="B13" s="14">
        <v>44659.0</v>
      </c>
      <c r="C13" s="13" t="s">
        <v>80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3">
        <v>9.0</v>
      </c>
      <c r="B14" s="14">
        <v>44670.0</v>
      </c>
      <c r="C14" s="9"/>
      <c r="D14" s="13" t="s">
        <v>81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3">
        <v>10.0</v>
      </c>
      <c r="B15" s="14">
        <v>44672.0</v>
      </c>
      <c r="C15" s="13" t="s">
        <v>82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3">
        <v>11.0</v>
      </c>
      <c r="B16" s="14">
        <v>44676.0</v>
      </c>
      <c r="C16" s="13" t="s">
        <v>83</v>
      </c>
      <c r="D16" s="13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3">
        <v>12.0</v>
      </c>
      <c r="B17" s="14">
        <v>44678.0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3">
        <v>13.0</v>
      </c>
      <c r="B18" s="14">
        <v>44680.0</v>
      </c>
      <c r="C18" s="13" t="s">
        <v>85</v>
      </c>
      <c r="D18" s="13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3">
        <v>14.0</v>
      </c>
      <c r="B19" s="14">
        <v>44686.0</v>
      </c>
      <c r="C19" s="13" t="s">
        <v>87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4.0"/>
    <col customWidth="1" min="3" max="3" width="3.63"/>
    <col customWidth="1" min="4" max="4" width="4.13"/>
  </cols>
  <sheetData>
    <row r="1">
      <c r="B1" s="1" t="s">
        <v>2</v>
      </c>
      <c r="C1" s="1" t="s">
        <v>6</v>
      </c>
      <c r="D1" s="1" t="s">
        <v>7</v>
      </c>
    </row>
    <row r="2">
      <c r="A2" s="1">
        <v>1.0</v>
      </c>
      <c r="B2" s="1" t="s">
        <v>8</v>
      </c>
      <c r="C2" s="1">
        <v>16.0</v>
      </c>
      <c r="D2" s="1">
        <v>19.0</v>
      </c>
    </row>
    <row r="3">
      <c r="A3" s="1">
        <v>2.0</v>
      </c>
      <c r="B3" s="1" t="s">
        <v>9</v>
      </c>
      <c r="C3" s="1">
        <v>19.0</v>
      </c>
      <c r="D3" s="1">
        <v>22.0</v>
      </c>
    </row>
    <row r="4">
      <c r="A4" s="1">
        <v>3.0</v>
      </c>
      <c r="B4" s="1" t="s">
        <v>10</v>
      </c>
      <c r="C4" s="1">
        <v>7.0</v>
      </c>
      <c r="D4" s="1">
        <v>9.0</v>
      </c>
    </row>
    <row r="5">
      <c r="A5" s="1">
        <v>4.0</v>
      </c>
      <c r="B5" s="1" t="s">
        <v>11</v>
      </c>
      <c r="C5" s="1">
        <v>19.0</v>
      </c>
      <c r="D5" s="1">
        <v>22.0</v>
      </c>
    </row>
    <row r="6">
      <c r="A6" s="1">
        <v>5.0</v>
      </c>
      <c r="B6" s="1" t="s">
        <v>12</v>
      </c>
      <c r="C6" s="1">
        <v>12.0</v>
      </c>
      <c r="D6" s="1">
        <v>15.0</v>
      </c>
    </row>
    <row r="7">
      <c r="A7" s="1">
        <v>6.0</v>
      </c>
      <c r="B7" s="1" t="s">
        <v>13</v>
      </c>
      <c r="C7" s="1">
        <v>2.0</v>
      </c>
      <c r="D7" s="1">
        <v>5.0</v>
      </c>
    </row>
    <row r="8">
      <c r="A8" s="1">
        <v>7.0</v>
      </c>
      <c r="B8" s="1" t="s">
        <v>14</v>
      </c>
      <c r="C8" s="1">
        <v>12.0</v>
      </c>
      <c r="D8" s="1">
        <v>17.0</v>
      </c>
    </row>
    <row r="9">
      <c r="A9" s="1">
        <v>8.0</v>
      </c>
      <c r="B9" s="1" t="s">
        <v>88</v>
      </c>
      <c r="C9" s="1">
        <v>3.0</v>
      </c>
      <c r="D9" s="1">
        <v>5.0</v>
      </c>
    </row>
    <row r="10">
      <c r="A10" s="1">
        <v>9.0</v>
      </c>
      <c r="B10" s="1" t="s">
        <v>89</v>
      </c>
      <c r="C10" s="1">
        <v>9.0</v>
      </c>
      <c r="D10" s="1">
        <v>12.0</v>
      </c>
    </row>
    <row r="11">
      <c r="A11" s="1">
        <v>10.0</v>
      </c>
      <c r="B11" s="1" t="s">
        <v>90</v>
      </c>
      <c r="C11" s="1">
        <v>11.0</v>
      </c>
      <c r="D11" s="1">
        <v>14.0</v>
      </c>
    </row>
    <row r="12">
      <c r="A12" s="5"/>
      <c r="B12" s="5"/>
      <c r="C12" s="5">
        <f t="shared" ref="C12:D12" si="1">SUM(C2:C11)</f>
        <v>110</v>
      </c>
      <c r="D12" s="5">
        <f t="shared" si="1"/>
        <v>140</v>
      </c>
    </row>
  </sheetData>
  <drawing r:id="rId1"/>
</worksheet>
</file>