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<sst xmlns="http://schemas.openxmlformats.org/spreadsheetml/2006/main" count="49" uniqueCount="38">
  <si>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</si>
  <si>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</si>
  <si>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</si>
  <si>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</si>
  <si>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</si>
  <si>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</si>
  <si>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</si>
  <si>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</si>
  <si>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</si>
  <si>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</si>
  <si>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</si>
  <si>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KM</t>
  </si>
  <si>
    <t xml:space="preserve">INVL</t>
  </si>
  <si>
    <t xml:space="preserve">pusat</t>
  </si>
  <si>
    <t xml:space="preserve">source</t>
  </si>
  <si>
    <t xml:space="preserve">cabang</t>
  </si>
  <si>
    <t xml:space="preserve">point</t>
  </si>
  <si>
    <t xml:space="preserve">freq</t>
  </si>
  <si>
    <t xml:space="preserve">loadp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</si>
  <si>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</si>
  <si>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</si>
  <si>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</si>
  <si>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</si>
  <si>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</si>
  <si>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</si>
  <si>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fd</t>
  </si>
  <si>
    <t xml:space="preserve">vardq Rp</t>
  </si>
  <si>
    <t xml:space="preserve">vardct Rp</t>
  </si>
  <si>
    <t xml:space="preserve">vl</t>
  </si>
  <si>
    <t xml:space="preserve">vard Rp</t>
  </si>
  <si>
    <t xml:space="preserve">vx</t>
  </si>
  <si>
    <t xml:space="preserve">fix Rp</t>
  </si>
  <si>
    <t xml:space="preserve">fp</t>
  </si>
  <si>
    <t xml:space="preserve">truck</t>
  </si>
  <si>
    <t xml:space="preserve">1 2</t>
  </si>
  <si>
    <t xml:space="preserve">1 2 3 4 5</t>
  </si>
  <si>
    <t xml:space="preserve">T</t>
  </si>
  <si>
    <t xml:space="preserve">start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</si>
</sst>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_-&quot;Rp&quot;* #,##0_-;&quot;-Rp&quot;* #,##0_-;_-&quot;Rp&quot;* \-_-;_-@_-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6" headerRowCount="1" totalsRowCount="0" totalsRowShown="0">
  <autoFilter ref="A1:K6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S2" headerRowCount="1" totalsRowCount="0" totalsRowShown="0">
  <autoFilter ref="A1:S2"/>
  <tableColumns count="19">
    <tableColumn id="1" name="id"/>
    <tableColumn id="2" name="name"/>
    <tableColumn id="3" name="type"/>
    <tableColumn id="4" name="freq"/>
    <tableColumn id="5" name="loadp"/>
    <tableColumn id="6" name="cover"/>
    <tableColumn id="7" name="CON"/>
    <tableColumn id="8" name="Q (CT)"/>
    <tableColumn id="9" name="Q"/>
    <tableColumn id="10" name="varq Rp"/>
    <tableColumn id="11" name="varct Rp"/>
    <tableColumn id="12" name="fd"/>
    <tableColumn id="13" name="vardq Rp"/>
    <tableColumn id="14" name="vardct Rp"/>
    <tableColumn id="15" name="vl"/>
    <tableColumn id="16" name="vard Rp"/>
    <tableColumn id="17" name="vx"/>
    <tableColumn id="18" name="fix Rp"/>
    <tableColumn id="19" name="fp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J4" activeCellId="0" sqref="J4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71"/>
    <col collapsed="false" customWidth="true" hidden="true" outlineLevel="0" max="8" min="7" style="0" width="7"/>
    <col collapsed="false" customWidth="true" hidden="false" outlineLevel="0" max="9" min="9" style="0" width="5.57"/>
    <col collapsed="false" customWidth="true" hidden="false" outlineLevel="0" max="11" min="11" style="0" width="10.71"/>
    <col collapsed="false" customWidth="true" hidden="false" outlineLevel="0" max="12" min="12" style="0" width="7.29"/>
    <col collapsed="false" customWidth="true" hidden="false" outlineLevel="0" max="13" min="13" style="0" width="10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1</v>
      </c>
      <c r="B2" s="0" t="s">
        <v>13</v>
      </c>
      <c r="C2" s="0" t="s">
        <v>14</v>
      </c>
      <c r="D2" s="0" t="n">
        <v>95.3168672</v>
      </c>
      <c r="E2" s="0" t="n">
        <v>5.5576385</v>
      </c>
      <c r="F2" s="2" t="n">
        <v>9999999</v>
      </c>
      <c r="G2" s="0" t="n">
        <v>0</v>
      </c>
      <c r="H2" s="0" t="n">
        <v>0</v>
      </c>
      <c r="I2" s="3" t="n">
        <v>0</v>
      </c>
      <c r="J2" s="0" t="n">
        <v>0</v>
      </c>
      <c r="K2" s="4" t="n">
        <v>9999999</v>
      </c>
      <c r="L2" s="0" t="n">
        <v>0</v>
      </c>
      <c r="M2" s="4" t="n">
        <v>9999999</v>
      </c>
    </row>
    <row r="3" customFormat="false" ht="13.8" hidden="false" customHeight="false" outlineLevel="0" collapsed="false">
      <c r="A3" s="0" t="n">
        <v>2</v>
      </c>
      <c r="B3" s="0" t="s">
        <v>15</v>
      </c>
      <c r="C3" s="0" t="s">
        <v>16</v>
      </c>
      <c r="D3" s="0" t="n">
        <v>97.1411612</v>
      </c>
      <c r="E3" s="0" t="n">
        <v>5.1823794</v>
      </c>
      <c r="F3" s="5" t="n">
        <v>5000</v>
      </c>
      <c r="G3" s="0" t="n">
        <v>0</v>
      </c>
      <c r="H3" s="0" t="n">
        <v>0</v>
      </c>
      <c r="I3" s="3" t="n">
        <v>0</v>
      </c>
      <c r="J3" s="0" t="n">
        <v>0</v>
      </c>
      <c r="K3" s="4" t="n">
        <v>0</v>
      </c>
      <c r="L3" s="0" t="n">
        <v>0</v>
      </c>
      <c r="M3" s="0" t="n">
        <v>0</v>
      </c>
    </row>
    <row r="4" customFormat="false" ht="13.8" hidden="false" customHeight="false" outlineLevel="0" collapsed="false">
      <c r="A4" s="0" t="n">
        <v>3</v>
      </c>
      <c r="B4" s="0" t="s">
        <v>15</v>
      </c>
      <c r="C4" s="0" t="s">
        <v>16</v>
      </c>
      <c r="D4" s="0" t="n">
        <v>98.6770692</v>
      </c>
      <c r="E4" s="0" t="n">
        <v>3.5907934</v>
      </c>
      <c r="F4" s="2" t="n">
        <v>3000</v>
      </c>
      <c r="G4" s="0" t="n">
        <v>1</v>
      </c>
      <c r="H4" s="0" t="n">
        <v>1</v>
      </c>
      <c r="I4" s="3" t="n">
        <v>0</v>
      </c>
      <c r="J4" s="0" t="n">
        <v>0</v>
      </c>
      <c r="K4" s="4" t="n">
        <v>0</v>
      </c>
      <c r="L4" s="0" t="n">
        <v>0</v>
      </c>
      <c r="M4" s="0" t="n">
        <v>0</v>
      </c>
    </row>
    <row r="5" customFormat="false" ht="13.8" hidden="false" customHeight="false" outlineLevel="0" collapsed="false">
      <c r="A5" s="0" t="n">
        <v>4</v>
      </c>
      <c r="B5" s="0" t="s">
        <v>15</v>
      </c>
      <c r="C5" s="0" t="s">
        <v>16</v>
      </c>
      <c r="D5" s="0" t="n">
        <v>98.77534</v>
      </c>
      <c r="E5" s="0" t="n">
        <v>1.7474852</v>
      </c>
      <c r="F5" s="5" t="n">
        <v>2000</v>
      </c>
      <c r="G5" s="0" t="n">
        <v>0</v>
      </c>
      <c r="H5" s="0" t="n">
        <v>0</v>
      </c>
      <c r="I5" s="3" t="n">
        <v>0</v>
      </c>
      <c r="J5" s="0" t="n">
        <v>0</v>
      </c>
      <c r="K5" s="4" t="n">
        <v>0</v>
      </c>
      <c r="L5" s="0" t="n">
        <v>0</v>
      </c>
      <c r="M5" s="0" t="n">
        <v>0</v>
      </c>
    </row>
    <row r="6" customFormat="false" ht="13.8" hidden="false" customHeight="false" outlineLevel="0" collapsed="false">
      <c r="A6" s="0" t="n">
        <v>5</v>
      </c>
      <c r="B6" s="0" t="s">
        <v>15</v>
      </c>
      <c r="C6" s="0" t="s">
        <v>16</v>
      </c>
      <c r="D6" s="0" t="n">
        <v>99.0582705</v>
      </c>
      <c r="E6" s="0" t="n">
        <v>2.9556307</v>
      </c>
      <c r="F6" s="2" t="n">
        <v>4000</v>
      </c>
      <c r="G6" s="0" t="n">
        <v>0</v>
      </c>
      <c r="H6" s="0" t="n">
        <v>1</v>
      </c>
      <c r="I6" s="3" t="n">
        <v>0</v>
      </c>
      <c r="J6" s="0" t="n">
        <v>0</v>
      </c>
      <c r="K6" s="4" t="n">
        <v>0</v>
      </c>
      <c r="L6" s="0" t="n">
        <v>0</v>
      </c>
      <c r="M6" s="0" t="n">
        <v>0</v>
      </c>
    </row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F3" activeCellId="0" sqref="F3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26.13"/>
    <col collapsed="false" customWidth="true" hidden="false" outlineLevel="0" max="3" min="3" style="0" width="7.29"/>
    <col collapsed="false" customWidth="true" hidden="false" outlineLevel="0" max="4" min="4" style="0" width="7"/>
    <col collapsed="false" customWidth="true" hidden="false" outlineLevel="0" max="5" min="5" style="0" width="9.07"/>
    <col collapsed="false" customWidth="true" hidden="false" outlineLevel="0" max="6" min="6" style="0" width="8.94"/>
    <col collapsed="false" customWidth="true" hidden="true" outlineLevel="0" max="7" min="7" style="0" width="7.29"/>
    <col collapsed="false" customWidth="true" hidden="true" outlineLevel="0" max="8" min="8" style="0" width="0.13"/>
    <col collapsed="false" customWidth="true" hidden="false" outlineLevel="0" max="9" min="9" style="0" width="5.01"/>
    <col collapsed="false" customWidth="true" hidden="true" outlineLevel="0" max="10" min="10" style="0" width="10.29"/>
    <col collapsed="false" customWidth="true" hidden="true" outlineLevel="0" max="11" min="11" style="0" width="14.01"/>
    <col collapsed="false" customWidth="true" hidden="false" outlineLevel="0" max="12" min="12" style="0" width="7.57"/>
    <col collapsed="false" customWidth="true" hidden="true" outlineLevel="0" max="13" min="13" style="0" width="10.99"/>
    <col collapsed="false" customWidth="true" hidden="true" outlineLevel="0" max="14" min="14" style="0" width="11.42"/>
    <col collapsed="false" customWidth="true" hidden="true" outlineLevel="0" max="16" min="16" style="0" width="9.85"/>
    <col collapsed="false" customWidth="true" hidden="false" outlineLevel="0" max="17" min="17" style="0" width="7.15"/>
    <col collapsed="false" customWidth="true" hidden="true" outlineLevel="0" max="18" min="18" style="0" width="7.15"/>
    <col collapsed="false" customWidth="true" hidden="false" outlineLevel="0" max="19" min="19" style="0" width="6.57"/>
    <col collapsed="false" customWidth="true" hidden="false" outlineLevel="0" max="20" min="20" style="0" width="11.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</row>
    <row r="2" customFormat="false" ht="15" hidden="false" customHeight="false" outlineLevel="0" collapsed="false">
      <c r="A2" s="0" t="n">
        <v>1</v>
      </c>
      <c r="B2" s="0" t="s">
        <v>33</v>
      </c>
      <c r="C2" s="0" t="s">
        <v>33</v>
      </c>
      <c r="D2" s="0" t="n">
        <v>2</v>
      </c>
      <c r="E2" s="0" t="s">
        <v>34</v>
      </c>
      <c r="F2" s="0" t="s">
        <v>35</v>
      </c>
      <c r="G2" s="0" t="n">
        <v>1000</v>
      </c>
      <c r="H2" s="0" t="n">
        <v>3</v>
      </c>
      <c r="I2" s="0" t="n">
        <v>5000</v>
      </c>
      <c r="J2" s="6" t="n">
        <f aca="false">Table3[[#This Row],[varct Rp]]/Table3[[#This Row],[CON]]</f>
        <v>12000</v>
      </c>
      <c r="K2" s="6" t="n">
        <v>12000000</v>
      </c>
      <c r="L2" s="7" t="n">
        <v>0</v>
      </c>
      <c r="M2" s="7" t="n">
        <f aca="false">Table3[[#This Row],[vardct Rp]]/Table3[[#This Row],[CON]]</f>
        <v>86</v>
      </c>
      <c r="N2" s="6" t="n">
        <v>86000</v>
      </c>
      <c r="O2" s="7" t="n">
        <v>0</v>
      </c>
      <c r="P2" s="6" t="n">
        <v>10</v>
      </c>
      <c r="Q2" s="7" t="n">
        <v>1</v>
      </c>
      <c r="R2" s="6" t="n">
        <v>10</v>
      </c>
      <c r="S2" s="7" t="n">
        <v>0</v>
      </c>
    </row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7421875" defaultRowHeight="15" zeroHeight="false" outlineLevelRow="0" outlineLevelCol="0"/>
  <sheetData>
    <row r="1" customFormat="false" ht="15" hidden="false" customHeight="false" outlineLevel="0" collapsed="false">
      <c r="A1" s="1" t="s">
        <v>36</v>
      </c>
      <c r="B1" s="1" t="s">
        <v>37</v>
      </c>
    </row>
    <row r="2" customFormat="false" ht="15" hidden="false" customHeight="false" outlineLevel="0" collapsed="false">
      <c r="A2" s="0" t="n">
        <v>2</v>
      </c>
      <c r="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3"/>
    <col collapsed="false" customWidth="true" hidden="false" outlineLevel="0" max="14" min="14" style="0" width="10.71"/>
    <col collapsed="false" customWidth="true" hidden="false" outlineLevel="0" max="15" min="15" style="0" width="7.41"/>
    <col collapsed="false" customWidth="true" hidden="false" outlineLevel="0" max="17" min="17" style="0" width="9.29"/>
  </cols>
  <sheetData>
    <row r="1" customFormat="false" ht="13.8" hidden="false" customHeight="false" outlineLevel="0" collapsed="false">
      <c r="A1" s="1" t="s">
        <v>16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</row>
    <row r="3" customFormat="false" ht="13.8" hidden="false" customHeight="false" outlineLevel="0" collapsed="false">
      <c r="A3" s="0" t="n">
        <v>2</v>
      </c>
      <c r="B3" s="0" t="n">
        <v>1000</v>
      </c>
      <c r="C3" s="0" t="n">
        <v>1000</v>
      </c>
      <c r="D3" s="0" t="n">
        <v>1000</v>
      </c>
      <c r="E3" s="0" t="n">
        <v>1000</v>
      </c>
      <c r="F3" s="0" t="n">
        <v>1000</v>
      </c>
      <c r="G3" s="0" t="n">
        <v>1000</v>
      </c>
      <c r="H3" s="0" t="n">
        <v>1000</v>
      </c>
      <c r="I3" s="0" t="n">
        <v>1000</v>
      </c>
      <c r="J3" s="0" t="n">
        <v>1000</v>
      </c>
      <c r="K3" s="0" t="n">
        <v>1000</v>
      </c>
      <c r="L3" s="0" t="n">
        <v>1000</v>
      </c>
      <c r="M3" s="0" t="n">
        <v>1000</v>
      </c>
    </row>
    <row r="4" customFormat="false" ht="13.8" hidden="false" customHeight="false" outlineLevel="0" collapsed="false">
      <c r="A4" s="0" t="n">
        <v>3</v>
      </c>
      <c r="B4" s="0" t="n">
        <v>3000</v>
      </c>
      <c r="C4" s="0" t="n">
        <v>3000</v>
      </c>
      <c r="D4" s="0" t="n">
        <v>3000</v>
      </c>
      <c r="E4" s="0" t="n">
        <v>3000</v>
      </c>
      <c r="F4" s="0" t="n">
        <v>3000</v>
      </c>
      <c r="G4" s="0" t="n">
        <v>3000</v>
      </c>
      <c r="H4" s="0" t="n">
        <v>3000</v>
      </c>
      <c r="I4" s="0" t="n">
        <v>3000</v>
      </c>
      <c r="J4" s="0" t="n">
        <v>3000</v>
      </c>
      <c r="K4" s="0" t="n">
        <v>3000</v>
      </c>
      <c r="L4" s="0" t="n">
        <v>3000</v>
      </c>
      <c r="M4" s="0" t="n">
        <v>3000</v>
      </c>
    </row>
    <row r="5" customFormat="false" ht="13.8" hidden="false" customHeight="false" outlineLevel="0" collapsed="false">
      <c r="A5" s="0" t="n">
        <v>4</v>
      </c>
      <c r="B5" s="0" t="n">
        <v>2000</v>
      </c>
      <c r="C5" s="0" t="n">
        <v>2000</v>
      </c>
      <c r="D5" s="0" t="n">
        <v>2000</v>
      </c>
      <c r="E5" s="0" t="n">
        <v>2000</v>
      </c>
      <c r="F5" s="0" t="n">
        <v>2000</v>
      </c>
      <c r="G5" s="0" t="n">
        <v>2000</v>
      </c>
      <c r="H5" s="0" t="n">
        <v>2000</v>
      </c>
      <c r="I5" s="0" t="n">
        <v>2000</v>
      </c>
      <c r="J5" s="0" t="n">
        <v>2000</v>
      </c>
      <c r="K5" s="0" t="n">
        <v>2000</v>
      </c>
      <c r="L5" s="0" t="n">
        <v>2000</v>
      </c>
      <c r="M5" s="0" t="n">
        <v>2000</v>
      </c>
    </row>
    <row r="6" customFormat="false" ht="13.8" hidden="false" customHeight="false" outlineLevel="0" collapsed="false">
      <c r="A6" s="0" t="n">
        <v>5</v>
      </c>
      <c r="B6" s="0" t="n">
        <v>1500</v>
      </c>
      <c r="C6" s="0" t="n">
        <v>1500</v>
      </c>
      <c r="D6" s="0" t="n">
        <v>1500</v>
      </c>
      <c r="E6" s="0" t="n">
        <v>1500</v>
      </c>
      <c r="F6" s="0" t="n">
        <v>1500</v>
      </c>
      <c r="G6" s="0" t="n">
        <v>1500</v>
      </c>
      <c r="H6" s="0" t="n">
        <v>1500</v>
      </c>
      <c r="I6" s="0" t="n">
        <v>1500</v>
      </c>
      <c r="J6" s="0" t="n">
        <v>1500</v>
      </c>
      <c r="K6" s="0" t="n">
        <v>1500</v>
      </c>
      <c r="L6" s="0" t="n">
        <v>1500</v>
      </c>
      <c r="M6" s="0" t="n">
        <v>1500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>
      <c r="Q16" s="6"/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79AFD6B249C47A3A85EFC187CA11D" ma:contentTypeVersion="4" ma:contentTypeDescription="Create a new document." ma:contentTypeScope="" ma:versionID="04becffab9a2dbef63dcf0df7936b7a2">
  <xsd:schema xmlns:xsd="http://www.w3.org/2001/XMLSchema" xmlns:xs="http://www.w3.org/2001/XMLSchema" xmlns:p="http://schemas.microsoft.com/office/2006/metadata/properties" xmlns:ns3="f42fe88e-f768-4626-a6cf-a26f783e7616" targetNamespace="http://schemas.microsoft.com/office/2006/metadata/properties" ma:root="true" ma:fieldsID="518f2508b308e1d4741e71cb3528ee4b" ns3:_="">
    <xsd:import namespace="f42fe88e-f768-4626-a6cf-a26f783e7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fe88e-f768-4626-a6cf-a26f783e7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2A54B-1AF4-4DDF-9BD7-7F5345D3E7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1B902-1DB3-430A-B37B-14956FF5DCEF}">
  <ds:schemaRefs>
    <ds:schemaRef ds:uri="f42fe88e-f768-4626-a6cf-a26f783e7616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1681FE4-2173-40A4-B375-DA2284BB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fe88e-f768-4626-a6cf-a26f783e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/>
  <dcterms:modified xsi:type="dcterms:W3CDTF">2021-01-26T17:43:36Z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