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589DE220-9E4C-4E5D-83E9-807D64F4BEF7}" xr6:coauthVersionLast="46" xr6:coauthVersionMax="46" xr10:uidLastSave="{00000000-0000-0000-0000-000000000000}"/>
  <bookViews>
    <workbookView xWindow="2340" yWindow="600" windowWidth="13815" windowHeight="1092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normal_demands" sheetId="4" state="hidden" r:id="rId6"/>
    <sheet name="non_negative_demands" sheetId="14" state="hidden" r:id="rId7"/>
    <sheet name="rand_demands" sheetId="12" state="hidden" r:id="rId8"/>
    <sheet name="demands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48" i="8" l="1"/>
  <c r="F748" i="8" s="1"/>
  <c r="E748" i="8"/>
  <c r="G748" i="8"/>
  <c r="H748" i="8"/>
  <c r="D385" i="8"/>
  <c r="F385" i="8" s="1"/>
  <c r="E385" i="8"/>
  <c r="G385" i="8"/>
  <c r="H385" i="8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C16" i="14"/>
  <c r="D844" i="8"/>
  <c r="D845" i="8"/>
  <c r="F845" i="8" s="1"/>
  <c r="D846" i="8"/>
  <c r="F846" i="8" s="1"/>
  <c r="D847" i="8"/>
  <c r="D848" i="8"/>
  <c r="D849" i="8"/>
  <c r="F849" i="8" s="1"/>
  <c r="D850" i="8"/>
  <c r="F850" i="8" s="1"/>
  <c r="D851" i="8"/>
  <c r="D852" i="8"/>
  <c r="F852" i="8" s="1"/>
  <c r="D853" i="8"/>
  <c r="D854" i="8"/>
  <c r="F854" i="8" s="1"/>
  <c r="D855" i="8"/>
  <c r="F855" i="8" s="1"/>
  <c r="D856" i="8"/>
  <c r="F856" i="8" s="1"/>
  <c r="D857" i="8"/>
  <c r="D858" i="8"/>
  <c r="F858" i="8" s="1"/>
  <c r="D859" i="8"/>
  <c r="D860" i="8"/>
  <c r="F860" i="8" s="1"/>
  <c r="D861" i="8"/>
  <c r="D862" i="8"/>
  <c r="F862" i="8" s="1"/>
  <c r="D863" i="8"/>
  <c r="F863" i="8" s="1"/>
  <c r="D864" i="8"/>
  <c r="F864" i="8" s="1"/>
  <c r="D865" i="8"/>
  <c r="D866" i="8"/>
  <c r="F866" i="8" s="1"/>
  <c r="D867" i="8"/>
  <c r="D868" i="8"/>
  <c r="F868" i="8" s="1"/>
  <c r="D869" i="8"/>
  <c r="D870" i="8"/>
  <c r="F870" i="8" s="1"/>
  <c r="D871" i="8"/>
  <c r="F871" i="8" s="1"/>
  <c r="D872" i="8"/>
  <c r="F872" i="8" s="1"/>
  <c r="D873" i="8"/>
  <c r="D874" i="8"/>
  <c r="F874" i="8" s="1"/>
  <c r="D875" i="8"/>
  <c r="D876" i="8"/>
  <c r="F876" i="8" s="1"/>
  <c r="D877" i="8"/>
  <c r="D878" i="8"/>
  <c r="F878" i="8" s="1"/>
  <c r="D879" i="8"/>
  <c r="F879" i="8" s="1"/>
  <c r="D880" i="8"/>
  <c r="F880" i="8" s="1"/>
  <c r="D881" i="8"/>
  <c r="D882" i="8"/>
  <c r="F882" i="8" s="1"/>
  <c r="D883" i="8"/>
  <c r="D884" i="8"/>
  <c r="F884" i="8" s="1"/>
  <c r="D885" i="8"/>
  <c r="D886" i="8"/>
  <c r="F886" i="8" s="1"/>
  <c r="D887" i="8"/>
  <c r="F887" i="8" s="1"/>
  <c r="D888" i="8"/>
  <c r="F888" i="8" s="1"/>
  <c r="D889" i="8"/>
  <c r="D890" i="8"/>
  <c r="F890" i="8" s="1"/>
  <c r="D891" i="8"/>
  <c r="D892" i="8"/>
  <c r="D893" i="8"/>
  <c r="D894" i="8"/>
  <c r="F894" i="8" s="1"/>
  <c r="D895" i="8"/>
  <c r="F895" i="8" s="1"/>
  <c r="D896" i="8"/>
  <c r="D897" i="8"/>
  <c r="D898" i="8"/>
  <c r="F898" i="8" s="1"/>
  <c r="D899" i="8"/>
  <c r="D900" i="8"/>
  <c r="F900" i="8" s="1"/>
  <c r="D901" i="8"/>
  <c r="D902" i="8"/>
  <c r="F902" i="8" s="1"/>
  <c r="D903" i="8"/>
  <c r="F903" i="8" s="1"/>
  <c r="D904" i="8"/>
  <c r="F904" i="8" s="1"/>
  <c r="D905" i="8"/>
  <c r="D906" i="8"/>
  <c r="F906" i="8" s="1"/>
  <c r="D907" i="8"/>
  <c r="D908" i="8"/>
  <c r="D909" i="8"/>
  <c r="D910" i="8"/>
  <c r="F910" i="8" s="1"/>
  <c r="D911" i="8"/>
  <c r="F911" i="8" s="1"/>
  <c r="D912" i="8"/>
  <c r="F912" i="8" s="1"/>
  <c r="D913" i="8"/>
  <c r="D914" i="8"/>
  <c r="F914" i="8" s="1"/>
  <c r="D915" i="8"/>
  <c r="D916" i="8"/>
  <c r="F916" i="8" s="1"/>
  <c r="D917" i="8"/>
  <c r="D918" i="8"/>
  <c r="F918" i="8" s="1"/>
  <c r="D919" i="8"/>
  <c r="F919" i="8" s="1"/>
  <c r="D920" i="8"/>
  <c r="F920" i="8" s="1"/>
  <c r="D921" i="8"/>
  <c r="D922" i="8"/>
  <c r="F922" i="8" s="1"/>
  <c r="D923" i="8"/>
  <c r="D924" i="8"/>
  <c r="F924" i="8" s="1"/>
  <c r="D925" i="8"/>
  <c r="D926" i="8"/>
  <c r="F926" i="8" s="1"/>
  <c r="D927" i="8"/>
  <c r="F927" i="8" s="1"/>
  <c r="D928" i="8"/>
  <c r="F928" i="8" s="1"/>
  <c r="D929" i="8"/>
  <c r="D930" i="8"/>
  <c r="F930" i="8" s="1"/>
  <c r="D931" i="8"/>
  <c r="D932" i="8"/>
  <c r="F932" i="8" s="1"/>
  <c r="D933" i="8"/>
  <c r="D934" i="8"/>
  <c r="F934" i="8" s="1"/>
  <c r="D935" i="8"/>
  <c r="F935" i="8" s="1"/>
  <c r="D936" i="8"/>
  <c r="F936" i="8" s="1"/>
  <c r="D937" i="8"/>
  <c r="D938" i="8"/>
  <c r="F938" i="8" s="1"/>
  <c r="D939" i="8"/>
  <c r="D940" i="8"/>
  <c r="F940" i="8" s="1"/>
  <c r="D941" i="8"/>
  <c r="F941" i="8" s="1"/>
  <c r="D942" i="8"/>
  <c r="F942" i="8" s="1"/>
  <c r="D943" i="8"/>
  <c r="F943" i="8" s="1"/>
  <c r="D944" i="8"/>
  <c r="F944" i="8" s="1"/>
  <c r="D945" i="8"/>
  <c r="D946" i="8"/>
  <c r="F946" i="8" s="1"/>
  <c r="D947" i="8"/>
  <c r="D948" i="8"/>
  <c r="D949" i="8"/>
  <c r="D950" i="8"/>
  <c r="F950" i="8" s="1"/>
  <c r="D951" i="8"/>
  <c r="F951" i="8" s="1"/>
  <c r="D952" i="8"/>
  <c r="F952" i="8" s="1"/>
  <c r="D953" i="8"/>
  <c r="D954" i="8"/>
  <c r="F954" i="8" s="1"/>
  <c r="D955" i="8"/>
  <c r="D956" i="8"/>
  <c r="F956" i="8" s="1"/>
  <c r="D957" i="8"/>
  <c r="D958" i="8"/>
  <c r="F958" i="8" s="1"/>
  <c r="D959" i="8"/>
  <c r="F959" i="8" s="1"/>
  <c r="D960" i="8"/>
  <c r="F960" i="8" s="1"/>
  <c r="D961" i="8"/>
  <c r="D962" i="8"/>
  <c r="F962" i="8" s="1"/>
  <c r="D963" i="8"/>
  <c r="D964" i="8"/>
  <c r="D965" i="8"/>
  <c r="D966" i="8"/>
  <c r="D967" i="8"/>
  <c r="F967" i="8" s="1"/>
  <c r="D968" i="8"/>
  <c r="D969" i="8"/>
  <c r="D970" i="8"/>
  <c r="F970" i="8" s="1"/>
  <c r="D971" i="8"/>
  <c r="D972" i="8"/>
  <c r="F972" i="8" s="1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F844" i="8"/>
  <c r="F847" i="8"/>
  <c r="F848" i="8"/>
  <c r="F851" i="8"/>
  <c r="F853" i="8"/>
  <c r="F857" i="8"/>
  <c r="F859" i="8"/>
  <c r="F861" i="8"/>
  <c r="F865" i="8"/>
  <c r="F867" i="8"/>
  <c r="F869" i="8"/>
  <c r="F873" i="8"/>
  <c r="F875" i="8"/>
  <c r="F877" i="8"/>
  <c r="F881" i="8"/>
  <c r="F883" i="8"/>
  <c r="F885" i="8"/>
  <c r="F889" i="8"/>
  <c r="F891" i="8"/>
  <c r="F892" i="8"/>
  <c r="F893" i="8"/>
  <c r="F896" i="8"/>
  <c r="F897" i="8"/>
  <c r="F899" i="8"/>
  <c r="F901" i="8"/>
  <c r="F905" i="8"/>
  <c r="F907" i="8"/>
  <c r="F908" i="8"/>
  <c r="F909" i="8"/>
  <c r="F913" i="8"/>
  <c r="F915" i="8"/>
  <c r="F917" i="8"/>
  <c r="F921" i="8"/>
  <c r="F923" i="8"/>
  <c r="F925" i="8"/>
  <c r="F929" i="8"/>
  <c r="F931" i="8"/>
  <c r="F933" i="8"/>
  <c r="F937" i="8"/>
  <c r="F939" i="8"/>
  <c r="F945" i="8"/>
  <c r="F947" i="8"/>
  <c r="F948" i="8"/>
  <c r="F949" i="8"/>
  <c r="F953" i="8"/>
  <c r="F955" i="8"/>
  <c r="F957" i="8"/>
  <c r="F961" i="8"/>
  <c r="F963" i="8"/>
  <c r="F964" i="8"/>
  <c r="F965" i="8"/>
  <c r="F966" i="8"/>
  <c r="F968" i="8"/>
  <c r="F969" i="8"/>
  <c r="F971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16" i="14" l="1"/>
  <c r="G16" i="14"/>
  <c r="F16" i="14"/>
  <c r="M16" i="14"/>
  <c r="E16" i="14"/>
  <c r="J16" i="14"/>
  <c r="L16" i="14"/>
  <c r="D16" i="14"/>
  <c r="I16" i="14"/>
  <c r="K16" i="14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7" i="8" l="1"/>
  <c r="D2" i="8"/>
  <c r="O2" i="2"/>
  <c r="O3" i="2"/>
  <c r="O4" i="2"/>
  <c r="O5" i="2"/>
  <c r="N2" i="2"/>
  <c r="N3" i="2"/>
  <c r="N4" i="2"/>
  <c r="N5" i="2"/>
  <c r="M2" i="2"/>
  <c r="M3" i="2"/>
  <c r="M4" i="2"/>
  <c r="M5" i="2"/>
  <c r="E688" i="8" s="1"/>
  <c r="E810" i="8" l="1"/>
  <c r="E745" i="8"/>
  <c r="E802" i="8"/>
  <c r="E737" i="8"/>
  <c r="E794" i="8"/>
  <c r="E729" i="8"/>
  <c r="E786" i="8"/>
  <c r="E721" i="8"/>
  <c r="E842" i="8"/>
  <c r="E778" i="8"/>
  <c r="E713" i="8"/>
  <c r="E834" i="8"/>
  <c r="E770" i="8"/>
  <c r="E705" i="8"/>
  <c r="E826" i="8"/>
  <c r="E762" i="8"/>
  <c r="E697" i="8"/>
  <c r="E818" i="8"/>
  <c r="E754" i="8"/>
  <c r="E689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4" i="8"/>
  <c r="E736" i="8"/>
  <c r="E728" i="8"/>
  <c r="E720" i="8"/>
  <c r="E712" i="8"/>
  <c r="E704" i="8"/>
  <c r="E696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05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682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3" i="8"/>
  <c r="E735" i="8"/>
  <c r="E727" i="8"/>
  <c r="E719" i="8"/>
  <c r="E711" i="8"/>
  <c r="E703" i="8"/>
  <c r="E695" i="8"/>
  <c r="E687" i="8"/>
  <c r="E306" i="8"/>
  <c r="E314" i="8"/>
  <c r="E322" i="8"/>
  <c r="E330" i="8"/>
  <c r="E338" i="8"/>
  <c r="E346" i="8"/>
  <c r="E354" i="8"/>
  <c r="E362" i="8"/>
  <c r="E307" i="8"/>
  <c r="E315" i="8"/>
  <c r="E323" i="8"/>
  <c r="E331" i="8"/>
  <c r="E339" i="8"/>
  <c r="E347" i="8"/>
  <c r="E355" i="8"/>
  <c r="E363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2" i="8"/>
  <c r="E734" i="8"/>
  <c r="E726" i="8"/>
  <c r="E718" i="8"/>
  <c r="E710" i="8"/>
  <c r="E702" i="8"/>
  <c r="E694" i="8"/>
  <c r="E686" i="8"/>
  <c r="E370" i="8"/>
  <c r="E378" i="8"/>
  <c r="E387" i="8"/>
  <c r="E395" i="8"/>
  <c r="E403" i="8"/>
  <c r="E371" i="8"/>
  <c r="E379" i="8"/>
  <c r="E388" i="8"/>
  <c r="E396" i="8"/>
  <c r="E404" i="8"/>
  <c r="E372" i="8"/>
  <c r="E380" i="8"/>
  <c r="E389" i="8"/>
  <c r="E397" i="8"/>
  <c r="E373" i="8"/>
  <c r="E381" i="8"/>
  <c r="E390" i="8"/>
  <c r="E398" i="8"/>
  <c r="E374" i="8"/>
  <c r="E382" i="8"/>
  <c r="E391" i="8"/>
  <c r="E399" i="8"/>
  <c r="E375" i="8"/>
  <c r="E383" i="8"/>
  <c r="E392" i="8"/>
  <c r="E400" i="8"/>
  <c r="E376" i="8"/>
  <c r="E384" i="8"/>
  <c r="E393" i="8"/>
  <c r="E401" i="8"/>
  <c r="E377" i="8"/>
  <c r="E386" i="8"/>
  <c r="E394" i="8"/>
  <c r="E402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1" i="8"/>
  <c r="E733" i="8"/>
  <c r="E725" i="8"/>
  <c r="E717" i="8"/>
  <c r="E709" i="8"/>
  <c r="E701" i="8"/>
  <c r="E693" i="8"/>
  <c r="E685" i="8"/>
  <c r="E2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4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0" i="8"/>
  <c r="E732" i="8"/>
  <c r="E724" i="8"/>
  <c r="E716" i="8"/>
  <c r="E708" i="8"/>
  <c r="E700" i="8"/>
  <c r="E692" i="8"/>
  <c r="E684" i="8"/>
  <c r="F2" i="8"/>
  <c r="E836" i="8"/>
  <c r="E828" i="8"/>
  <c r="E820" i="8"/>
  <c r="E812" i="8"/>
  <c r="E804" i="8"/>
  <c r="E796" i="8"/>
  <c r="E788" i="8"/>
  <c r="E780" i="8"/>
  <c r="E772" i="8"/>
  <c r="E764" i="8"/>
  <c r="E756" i="8"/>
  <c r="E747" i="8"/>
  <c r="E739" i="8"/>
  <c r="E731" i="8"/>
  <c r="E723" i="8"/>
  <c r="E715" i="8"/>
  <c r="E707" i="8"/>
  <c r="E699" i="8"/>
  <c r="E691" i="8"/>
  <c r="E683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6" i="8"/>
  <c r="E738" i="8"/>
  <c r="E730" i="8"/>
  <c r="E722" i="8"/>
  <c r="E714" i="8"/>
  <c r="E706" i="8"/>
  <c r="E698" i="8"/>
  <c r="E690" i="8"/>
  <c r="E681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7" i="8" l="1"/>
  <c r="F367" i="8" s="1"/>
  <c r="G367" i="8"/>
  <c r="D364" i="8"/>
  <c r="F364" i="8" s="1"/>
  <c r="G364" i="8"/>
  <c r="D320" i="8" l="1"/>
  <c r="F320" i="8" s="1"/>
  <c r="G320" i="8"/>
  <c r="G2" i="8"/>
  <c r="G3" i="8"/>
  <c r="G4" i="8"/>
  <c r="G5" i="8"/>
  <c r="G6" i="8"/>
  <c r="G7" i="8"/>
  <c r="G8" i="8"/>
  <c r="G9" i="8"/>
  <c r="G10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5" i="8"/>
  <c r="G366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D405" i="8"/>
  <c r="F405" i="8" s="1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842" i="8"/>
  <c r="F842" i="8" s="1"/>
  <c r="D843" i="8"/>
  <c r="F843" i="8" s="1"/>
  <c r="D370" i="8"/>
  <c r="F370" i="8" s="1"/>
  <c r="D371" i="8"/>
  <c r="F371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404" i="8"/>
  <c r="F404" i="8" s="1"/>
  <c r="D306" i="8"/>
  <c r="F306" i="8" s="1"/>
  <c r="D307" i="8"/>
  <c r="F307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1" i="8"/>
  <c r="F321" i="8" s="1"/>
  <c r="D322" i="8"/>
  <c r="F322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5" i="8"/>
  <c r="F365" i="8" s="1"/>
  <c r="D366" i="8"/>
  <c r="F366" i="8" s="1"/>
  <c r="D368" i="8"/>
  <c r="F368" i="8" s="1"/>
  <c r="D369" i="8"/>
  <c r="F369" i="8" s="1"/>
  <c r="D115" i="8"/>
  <c r="F115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<sst xmlns="http://schemas.openxmlformats.org/spreadsheetml/2006/main" count="3473" uniqueCount="156">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</sst>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topLeftCell="A49" zoomScaleNormal="100" workbookViewId="0">
      <selection activeCell="J29" sqref="J29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E15" sqref="E15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I1" zoomScaleNormal="100" workbookViewId="0">
      <selection activeCell="Q6" sqref="Q6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D748" sqref="D748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hidden="1" x14ac:dyDescent="0.25">
      <c r="A13" s="17" t="s">
        <v>24</v>
      </c>
      <c r="B13" s="18" t="s">
        <v>48</v>
      </c>
      <c r="C13" t="s">
        <v>133</v>
      </c>
      <c r="D13">
        <f>INDEX(distances!$B$2:$AU$47,MATCH(A13,distances!$A$2:$A$47,0),MATCH(B13,distances!$B$1:$AU$1,0))</f>
        <v>274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36697508.333333328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hidden="1" x14ac:dyDescent="0.25">
      <c r="A14" s="15" t="s">
        <v>24</v>
      </c>
      <c r="B14" s="16" t="s">
        <v>25</v>
      </c>
      <c r="C14" t="s">
        <v>133</v>
      </c>
      <c r="D14">
        <f>INDEX(distances!$B$2:$AU$47,MATCH(A14,distances!$A$2:$A$47,0),MATCH(B14,distances!$B$1:$AU$1,0))</f>
        <v>334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38209508.333333328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hidden="1" x14ac:dyDescent="0.25">
      <c r="A15" s="17" t="s">
        <v>24</v>
      </c>
      <c r="B15" s="18" t="s">
        <v>26</v>
      </c>
      <c r="C15" t="s">
        <v>133</v>
      </c>
      <c r="D15">
        <f>INDEX(distances!$B$2:$AU$47,MATCH(A15,distances!$A$2:$A$47,0),MATCH(B15,distances!$B$1:$AU$1,0))</f>
        <v>681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46953908.333333328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hidden="1" x14ac:dyDescent="0.25">
      <c r="A16" s="15" t="s">
        <v>24</v>
      </c>
      <c r="B16" s="16" t="s">
        <v>27</v>
      </c>
      <c r="C16" t="s">
        <v>133</v>
      </c>
      <c r="D16">
        <f>INDEX(distances!$B$2:$AU$47,MATCH(A16,distances!$A$2:$A$47,0),MATCH(B16,distances!$B$1:$AU$1,0))</f>
        <v>465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41510708.333333328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hidden="1" x14ac:dyDescent="0.25">
      <c r="A17" s="17" t="s">
        <v>24</v>
      </c>
      <c r="B17" s="18" t="s">
        <v>29</v>
      </c>
      <c r="C17" t="s">
        <v>133</v>
      </c>
      <c r="D17">
        <f>INDEX(distances!$B$2:$AU$47,MATCH(A17,distances!$A$2:$A$47,0),MATCH(B17,distances!$B$1:$AU$1,0))</f>
        <v>1125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58142708.333333328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hidden="1" x14ac:dyDescent="0.25">
      <c r="A18" s="15" t="s">
        <v>24</v>
      </c>
      <c r="B18" s="16" t="s">
        <v>30</v>
      </c>
      <c r="C18" t="s">
        <v>133</v>
      </c>
      <c r="D18">
        <f>INDEX(distances!$B$2:$AU$47,MATCH(A18,distances!$A$2:$A$47,0),MATCH(B18,distances!$B$1:$AU$1,0))</f>
        <v>992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54791108.333333328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hidden="1" x14ac:dyDescent="0.25">
      <c r="A19" s="17" t="s">
        <v>24</v>
      </c>
      <c r="B19" s="18" t="s">
        <v>31</v>
      </c>
      <c r="C19" t="s">
        <v>133</v>
      </c>
      <c r="D19">
        <f>INDEX(distances!$B$2:$AU$47,MATCH(A19,distances!$A$2:$A$47,0),MATCH(B19,distances!$B$1:$AU$1,0))</f>
        <v>1775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74522708.333333328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hidden="1" x14ac:dyDescent="0.25">
      <c r="A20" s="15" t="s">
        <v>24</v>
      </c>
      <c r="B20" s="16" t="s">
        <v>32</v>
      </c>
      <c r="C20" t="s">
        <v>133</v>
      </c>
      <c r="D20">
        <f>INDEX(distances!$B$2:$AU$47,MATCH(A20,distances!$A$2:$A$47,0),MATCH(B20,distances!$B$1:$AU$1,0))</f>
        <v>1438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66030308.333333328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hidden="1" x14ac:dyDescent="0.25">
      <c r="A21" s="17" t="s">
        <v>24</v>
      </c>
      <c r="B21" s="18" t="s">
        <v>36</v>
      </c>
      <c r="C21" t="s">
        <v>133</v>
      </c>
      <c r="D21">
        <f>INDEX(distances!$B$2:$AU$47,MATCH(A21,distances!$A$2:$A$47,0),MATCH(B21,distances!$B$1:$AU$1,0))</f>
        <v>1712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72935108.333333328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15" t="s">
        <v>24</v>
      </c>
      <c r="B22" s="16" t="s">
        <v>37</v>
      </c>
      <c r="C22" t="s">
        <v>133</v>
      </c>
      <c r="D22">
        <f>INDEX(distances!$B$2:$AU$47,MATCH(A22,distances!$A$2:$A$47,0),MATCH(B22,distances!$B$1:$AU$1,0))</f>
        <v>1985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79814708.333333328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hidden="1" x14ac:dyDescent="0.25">
      <c r="A23" s="17" t="s">
        <v>24</v>
      </c>
      <c r="B23" s="18" t="s">
        <v>49</v>
      </c>
      <c r="C23" t="s">
        <v>133</v>
      </c>
      <c r="D23">
        <f>INDEX(distances!$B$2:$AU$47,MATCH(A23,distances!$A$2:$A$47,0),MATCH(B23,distances!$B$1:$AU$1,0))</f>
        <v>3022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105947108.33333333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hidden="1" x14ac:dyDescent="0.25">
      <c r="A24" s="15" t="s">
        <v>25</v>
      </c>
      <c r="B24" s="16" t="s">
        <v>48</v>
      </c>
      <c r="C24" t="s">
        <v>133</v>
      </c>
      <c r="D24">
        <f>INDEX(distances!$B$2:$AU$47,MATCH(A24,distances!$A$2:$A$47,0),MATCH(B24,distances!$B$1:$AU$1,0))</f>
        <v>601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44937908.333333328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hidden="1" x14ac:dyDescent="0.25">
      <c r="A25" s="17" t="s">
        <v>25</v>
      </c>
      <c r="B25" s="18" t="s">
        <v>24</v>
      </c>
      <c r="C25" t="s">
        <v>133</v>
      </c>
      <c r="D25">
        <f>INDEX(distances!$B$2:$AU$47,MATCH(A25,distances!$A$2:$A$47,0),MATCH(B25,distances!$B$1:$AU$1,0))</f>
        <v>334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38209508.333333328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5" t="s">
        <v>25</v>
      </c>
      <c r="B26" s="16" t="s">
        <v>26</v>
      </c>
      <c r="C26" t="s">
        <v>133</v>
      </c>
      <c r="D26">
        <f>INDEX(distances!$B$2:$AU$47,MATCH(A26,distances!$A$2:$A$47,0),MATCH(B26,distances!$B$1:$AU$1,0))</f>
        <v>342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38411108.333333328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17" t="s">
        <v>25</v>
      </c>
      <c r="B27" s="18" t="s">
        <v>27</v>
      </c>
      <c r="C27" t="s">
        <v>133</v>
      </c>
      <c r="D27">
        <f>INDEX(distances!$B$2:$AU$47,MATCH(A27,distances!$A$2:$A$47,0),MATCH(B27,distances!$B$1:$AU$1,0))</f>
        <v>128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33018308.333333332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hidden="1" x14ac:dyDescent="0.25">
      <c r="A28" s="15" t="s">
        <v>25</v>
      </c>
      <c r="B28" s="16" t="s">
        <v>29</v>
      </c>
      <c r="C28" t="s">
        <v>133</v>
      </c>
      <c r="D28">
        <f>INDEX(distances!$B$2:$AU$47,MATCH(A28,distances!$A$2:$A$47,0),MATCH(B28,distances!$B$1:$AU$1,0))</f>
        <v>770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49196708.333333328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hidden="1" x14ac:dyDescent="0.25">
      <c r="A29" s="17" t="s">
        <v>25</v>
      </c>
      <c r="B29" s="18" t="s">
        <v>30</v>
      </c>
      <c r="C29" t="s">
        <v>133</v>
      </c>
      <c r="D29">
        <f>INDEX(distances!$B$2:$AU$47,MATCH(A29,distances!$A$2:$A$47,0),MATCH(B29,distances!$B$1:$AU$1,0))</f>
        <v>653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46248308.333333328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15" t="s">
        <v>25</v>
      </c>
      <c r="B30" s="16" t="s">
        <v>31</v>
      </c>
      <c r="C30" t="s">
        <v>133</v>
      </c>
      <c r="D30">
        <f>INDEX(distances!$B$2:$AU$47,MATCH(A30,distances!$A$2:$A$47,0),MATCH(B30,distances!$B$1:$AU$1,0))</f>
        <v>1437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66005108.333333328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7" t="s">
        <v>25</v>
      </c>
      <c r="B31" s="18" t="s">
        <v>32</v>
      </c>
      <c r="C31" t="s">
        <v>133</v>
      </c>
      <c r="D31">
        <f>INDEX(distances!$B$2:$AU$47,MATCH(A31,distances!$A$2:$A$47,0),MATCH(B31,distances!$B$1:$AU$1,0))</f>
        <v>1096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57411908.333333328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5" t="s">
        <v>25</v>
      </c>
      <c r="B32" s="16" t="s">
        <v>36</v>
      </c>
      <c r="C32" t="s">
        <v>133</v>
      </c>
      <c r="D32">
        <f>INDEX(distances!$B$2:$AU$47,MATCH(A32,distances!$A$2:$A$47,0),MATCH(B32,distances!$B$1:$AU$1,0))</f>
        <v>1371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64341908.333333328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7" t="s">
        <v>25</v>
      </c>
      <c r="B33" s="18" t="s">
        <v>37</v>
      </c>
      <c r="C33" t="s">
        <v>133</v>
      </c>
      <c r="D33">
        <f>INDEX(distances!$B$2:$AU$47,MATCH(A33,distances!$A$2:$A$47,0),MATCH(B33,distances!$B$1:$AU$1,0))</f>
        <v>1741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73665908.333333328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15" t="s">
        <v>25</v>
      </c>
      <c r="B34" s="16" t="s">
        <v>49</v>
      </c>
      <c r="C34" t="s">
        <v>133</v>
      </c>
      <c r="D34">
        <f>INDEX(distances!$B$2:$AU$47,MATCH(A34,distances!$A$2:$A$47,0),MATCH(B34,distances!$B$1:$AU$1,0))</f>
        <v>2681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97353908.333333328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hidden="1" x14ac:dyDescent="0.25">
      <c r="A35" s="17" t="s">
        <v>26</v>
      </c>
      <c r="B35" s="18" t="s">
        <v>48</v>
      </c>
      <c r="C35" t="s">
        <v>133</v>
      </c>
      <c r="D35">
        <f>INDEX(distances!$B$2:$AU$47,MATCH(A35,distances!$A$2:$A$47,0),MATCH(B35,distances!$B$1:$AU$1,0))</f>
        <v>780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49448708.333333328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15" t="s">
        <v>26</v>
      </c>
      <c r="B36" s="16" t="s">
        <v>24</v>
      </c>
      <c r="C36" t="s">
        <v>133</v>
      </c>
      <c r="D36">
        <f>INDEX(distances!$B$2:$AU$47,MATCH(A36,distances!$A$2:$A$47,0),MATCH(B36,distances!$B$1:$AU$1,0))</f>
        <v>681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46953908.333333328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7" t="s">
        <v>26</v>
      </c>
      <c r="B37" s="18" t="s">
        <v>25</v>
      </c>
      <c r="C37" t="s">
        <v>133</v>
      </c>
      <c r="D37">
        <f>INDEX(distances!$B$2:$AU$47,MATCH(A37,distances!$A$2:$A$47,0),MATCH(B37,distances!$B$1:$AU$1,0))</f>
        <v>342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38411108.333333328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5" t="s">
        <v>26</v>
      </c>
      <c r="B38" s="16" t="s">
        <v>27</v>
      </c>
      <c r="C38" t="s">
        <v>133</v>
      </c>
      <c r="D38">
        <f>INDEX(distances!$B$2:$AU$47,MATCH(A38,distances!$A$2:$A$47,0),MATCH(B38,distances!$B$1:$AU$1,0))</f>
        <v>216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35235908.333333328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17" t="s">
        <v>26</v>
      </c>
      <c r="B39" s="18" t="s">
        <v>29</v>
      </c>
      <c r="C39" t="s">
        <v>133</v>
      </c>
      <c r="D39">
        <f>INDEX(distances!$B$2:$AU$47,MATCH(A39,distances!$A$2:$A$47,0),MATCH(B39,distances!$B$1:$AU$1,0))</f>
        <v>477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41813108.333333328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15" t="s">
        <v>26</v>
      </c>
      <c r="B40" s="16" t="s">
        <v>30</v>
      </c>
      <c r="C40" t="s">
        <v>133</v>
      </c>
      <c r="D40">
        <f>INDEX(distances!$B$2:$AU$47,MATCH(A40,distances!$A$2:$A$47,0),MATCH(B40,distances!$B$1:$AU$1,0))</f>
        <v>473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41712308.333333328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7" t="s">
        <v>26</v>
      </c>
      <c r="B41" s="18" t="s">
        <v>31</v>
      </c>
      <c r="C41" t="s">
        <v>133</v>
      </c>
      <c r="D41">
        <f>INDEX(distances!$B$2:$AU$47,MATCH(A41,distances!$A$2:$A$47,0),MATCH(B41,distances!$B$1:$AU$1,0))</f>
        <v>1085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57134708.333333328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hidden="1" x14ac:dyDescent="0.25">
      <c r="A42" s="15" t="s">
        <v>26</v>
      </c>
      <c r="B42" s="16" t="s">
        <v>32</v>
      </c>
      <c r="C42" t="s">
        <v>133</v>
      </c>
      <c r="D42">
        <f>INDEX(distances!$B$2:$AU$47,MATCH(A42,distances!$A$2:$A$47,0),MATCH(B42,distances!$B$1:$AU$1,0))</f>
        <v>918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52926308.333333328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hidden="1" x14ac:dyDescent="0.25">
      <c r="A43" s="17" t="s">
        <v>26</v>
      </c>
      <c r="B43" s="18" t="s">
        <v>36</v>
      </c>
      <c r="C43" t="s">
        <v>133</v>
      </c>
      <c r="D43">
        <f>INDEX(distances!$B$2:$AU$47,MATCH(A43,distances!$A$2:$A$47,0),MATCH(B43,distances!$B$1:$AU$1,0))</f>
        <v>1135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58394708.333333328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hidden="1" x14ac:dyDescent="0.25">
      <c r="A44" s="15" t="s">
        <v>26</v>
      </c>
      <c r="B44" s="16" t="s">
        <v>37</v>
      </c>
      <c r="C44" t="s">
        <v>133</v>
      </c>
      <c r="D44">
        <f>INDEX(distances!$B$2:$AU$47,MATCH(A44,distances!$A$2:$A$47,0),MATCH(B44,distances!$B$1:$AU$1,0))</f>
        <v>1457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66509108.333333328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hidden="1" x14ac:dyDescent="0.25">
      <c r="A45" s="17" t="s">
        <v>26</v>
      </c>
      <c r="B45" s="18" t="s">
        <v>49</v>
      </c>
      <c r="C45" t="s">
        <v>133</v>
      </c>
      <c r="D45">
        <f>INDEX(distances!$B$2:$AU$47,MATCH(A45,distances!$A$2:$A$47,0),MATCH(B45,distances!$B$1:$AU$1,0))</f>
        <v>2447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91457108.333333328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hidden="1" x14ac:dyDescent="0.25">
      <c r="A46" s="15" t="s">
        <v>27</v>
      </c>
      <c r="B46" s="16" t="s">
        <v>48</v>
      </c>
      <c r="C46" t="s">
        <v>133</v>
      </c>
      <c r="D46">
        <f>INDEX(distances!$B$2:$AU$47,MATCH(A46,distances!$A$2:$A$47,0),MATCH(B46,distances!$B$1:$AU$1,0))</f>
        <v>735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48314708.333333328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hidden="1" x14ac:dyDescent="0.25">
      <c r="A47" s="17" t="s">
        <v>27</v>
      </c>
      <c r="B47" s="18" t="s">
        <v>24</v>
      </c>
      <c r="C47" t="s">
        <v>133</v>
      </c>
      <c r="D47">
        <f>INDEX(distances!$B$2:$AU$47,MATCH(A47,distances!$A$2:$A$47,0),MATCH(B47,distances!$B$1:$AU$1,0))</f>
        <v>465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41510708.333333328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hidden="1" x14ac:dyDescent="0.25">
      <c r="A48" s="15" t="s">
        <v>27</v>
      </c>
      <c r="B48" s="16" t="s">
        <v>25</v>
      </c>
      <c r="C48" t="s">
        <v>133</v>
      </c>
      <c r="D48">
        <f>INDEX(distances!$B$2:$AU$47,MATCH(A48,distances!$A$2:$A$47,0),MATCH(B48,distances!$B$1:$AU$1,0))</f>
        <v>128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33018308.333333332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hidden="1" x14ac:dyDescent="0.25">
      <c r="A49" s="17" t="s">
        <v>27</v>
      </c>
      <c r="B49" s="18" t="s">
        <v>26</v>
      </c>
      <c r="C49" t="s">
        <v>133</v>
      </c>
      <c r="D49">
        <f>INDEX(distances!$B$2:$AU$47,MATCH(A49,distances!$A$2:$A$47,0),MATCH(B49,distances!$B$1:$AU$1,0))</f>
        <v>216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35235908.333333328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hidden="1" x14ac:dyDescent="0.25">
      <c r="A50" s="15" t="s">
        <v>27</v>
      </c>
      <c r="B50" s="16" t="s">
        <v>29</v>
      </c>
      <c r="C50" t="s">
        <v>133</v>
      </c>
      <c r="D50">
        <f>INDEX(distances!$B$2:$AU$47,MATCH(A50,distances!$A$2:$A$47,0),MATCH(B50,distances!$B$1:$AU$1,0))</f>
        <v>648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46122308.333333328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hidden="1" x14ac:dyDescent="0.25">
      <c r="A51" s="17" t="s">
        <v>27</v>
      </c>
      <c r="B51" s="18" t="s">
        <v>30</v>
      </c>
      <c r="C51" t="s">
        <v>133</v>
      </c>
      <c r="D51">
        <f>INDEX(distances!$B$2:$AU$47,MATCH(A51,distances!$A$2:$A$47,0),MATCH(B51,distances!$B$1:$AU$1,0))</f>
        <v>585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44534708.333333328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hidden="1" x14ac:dyDescent="0.25">
      <c r="A52" s="15" t="s">
        <v>27</v>
      </c>
      <c r="B52" s="16" t="s">
        <v>31</v>
      </c>
      <c r="C52" t="s">
        <v>133</v>
      </c>
      <c r="D52">
        <f>INDEX(distances!$B$2:$AU$47,MATCH(A52,distances!$A$2:$A$47,0),MATCH(B52,distances!$B$1:$AU$1,0))</f>
        <v>1255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61418708.333333328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hidden="1" x14ac:dyDescent="0.25">
      <c r="A53" s="17" t="s">
        <v>27</v>
      </c>
      <c r="B53" s="18" t="s">
        <v>32</v>
      </c>
      <c r="C53" t="s">
        <v>133</v>
      </c>
      <c r="D53">
        <f>INDEX(distances!$B$2:$AU$47,MATCH(A53,distances!$A$2:$A$47,0),MATCH(B53,distances!$B$1:$AU$1,0))</f>
        <v>1030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55748708.333333328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hidden="1" x14ac:dyDescent="0.25">
      <c r="A54" s="15" t="s">
        <v>27</v>
      </c>
      <c r="B54" s="16" t="s">
        <v>36</v>
      </c>
      <c r="C54" t="s">
        <v>133</v>
      </c>
      <c r="D54">
        <f>INDEX(distances!$B$2:$AU$47,MATCH(A54,distances!$A$2:$A$47,0),MATCH(B54,distances!$B$1:$AU$1,0))</f>
        <v>1304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62653508.333333328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hidden="1" x14ac:dyDescent="0.25">
      <c r="A55" s="17" t="s">
        <v>27</v>
      </c>
      <c r="B55" s="18" t="s">
        <v>37</v>
      </c>
      <c r="C55" t="s">
        <v>133</v>
      </c>
      <c r="D55">
        <f>INDEX(distances!$B$2:$AU$47,MATCH(A55,distances!$A$2:$A$47,0),MATCH(B55,distances!$B$1:$AU$1,0))</f>
        <v>1577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69533108.333333328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hidden="1" x14ac:dyDescent="0.25">
      <c r="A56" s="15" t="s">
        <v>27</v>
      </c>
      <c r="B56" s="16" t="s">
        <v>49</v>
      </c>
      <c r="C56" t="s">
        <v>133</v>
      </c>
      <c r="D56">
        <f>INDEX(distances!$B$2:$AU$47,MATCH(A56,distances!$A$2:$A$47,0),MATCH(B56,distances!$B$1:$AU$1,0))</f>
        <v>2614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95665508.333333328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hidden="1" x14ac:dyDescent="0.25">
      <c r="A57" s="17" t="s">
        <v>29</v>
      </c>
      <c r="B57" s="18" t="s">
        <v>48</v>
      </c>
      <c r="C57" t="s">
        <v>133</v>
      </c>
      <c r="D57">
        <f>INDEX(distances!$B$2:$AU$47,MATCH(A57,distances!$A$2:$A$47,0),MATCH(B57,distances!$B$1:$AU$1,0))</f>
        <v>1278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61998308.333333328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hidden="1" x14ac:dyDescent="0.25">
      <c r="A58" s="15" t="s">
        <v>29</v>
      </c>
      <c r="B58" s="16" t="s">
        <v>24</v>
      </c>
      <c r="C58" t="s">
        <v>133</v>
      </c>
      <c r="D58">
        <f>INDEX(distances!$B$2:$AU$47,MATCH(A58,distances!$A$2:$A$47,0),MATCH(B58,distances!$B$1:$AU$1,0))</f>
        <v>1125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58142708.333333328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hidden="1" x14ac:dyDescent="0.25">
      <c r="A59" s="17" t="s">
        <v>29</v>
      </c>
      <c r="B59" s="18" t="s">
        <v>25</v>
      </c>
      <c r="C59" t="s">
        <v>133</v>
      </c>
      <c r="D59">
        <f>INDEX(distances!$B$2:$AU$47,MATCH(A59,distances!$A$2:$A$47,0),MATCH(B59,distances!$B$1:$AU$1,0))</f>
        <v>770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49196708.333333328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hidden="1" x14ac:dyDescent="0.25">
      <c r="A60" s="15" t="s">
        <v>29</v>
      </c>
      <c r="B60" s="16" t="s">
        <v>26</v>
      </c>
      <c r="C60" t="s">
        <v>133</v>
      </c>
      <c r="D60">
        <f>INDEX(distances!$B$2:$AU$47,MATCH(A60,distances!$A$2:$A$47,0),MATCH(B60,distances!$B$1:$AU$1,0))</f>
        <v>477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41813108.333333328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hidden="1" x14ac:dyDescent="0.25">
      <c r="A61" s="17" t="s">
        <v>29</v>
      </c>
      <c r="B61" s="18" t="s">
        <v>27</v>
      </c>
      <c r="C61" t="s">
        <v>133</v>
      </c>
      <c r="D61">
        <f>INDEX(distances!$B$2:$AU$47,MATCH(A61,distances!$A$2:$A$47,0),MATCH(B61,distances!$B$1:$AU$1,0))</f>
        <v>648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46122308.333333328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hidden="1" x14ac:dyDescent="0.25">
      <c r="A62" s="15" t="s">
        <v>29</v>
      </c>
      <c r="B62" s="16" t="s">
        <v>30</v>
      </c>
      <c r="C62" t="s">
        <v>133</v>
      </c>
      <c r="D62">
        <f>INDEX(distances!$B$2:$AU$47,MATCH(A62,distances!$A$2:$A$47,0),MATCH(B62,distances!$B$1:$AU$1,0))</f>
        <v>312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37655108.333333328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hidden="1" x14ac:dyDescent="0.25">
      <c r="A63" s="17" t="s">
        <v>29</v>
      </c>
      <c r="B63" s="18" t="s">
        <v>31</v>
      </c>
      <c r="C63" t="s">
        <v>133</v>
      </c>
      <c r="D63">
        <f>INDEX(distances!$B$2:$AU$47,MATCH(A63,distances!$A$2:$A$47,0),MATCH(B63,distances!$B$1:$AU$1,0))</f>
        <v>546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43551908.333333328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hidden="1" x14ac:dyDescent="0.25">
      <c r="A64" s="15" t="s">
        <v>29</v>
      </c>
      <c r="B64" s="16" t="s">
        <v>32</v>
      </c>
      <c r="C64" t="s">
        <v>133</v>
      </c>
      <c r="D64">
        <f>INDEX(distances!$B$2:$AU$47,MATCH(A64,distances!$A$2:$A$47,0),MATCH(B64,distances!$B$1:$AU$1,0))</f>
        <v>517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42821108.333333328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hidden="1" x14ac:dyDescent="0.25">
      <c r="A65" s="17" t="s">
        <v>29</v>
      </c>
      <c r="B65" s="18" t="s">
        <v>36</v>
      </c>
      <c r="C65" t="s">
        <v>133</v>
      </c>
      <c r="D65">
        <f>INDEX(distances!$B$2:$AU$47,MATCH(A65,distances!$A$2:$A$47,0),MATCH(B65,distances!$B$1:$AU$1,0))</f>
        <v>752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48743108.333333328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hidden="1" x14ac:dyDescent="0.25">
      <c r="A66" s="15" t="s">
        <v>29</v>
      </c>
      <c r="B66" s="16" t="s">
        <v>37</v>
      </c>
      <c r="C66" t="s">
        <v>133</v>
      </c>
      <c r="D66">
        <f>INDEX(distances!$B$2:$AU$47,MATCH(A66,distances!$A$2:$A$47,0),MATCH(B66,distances!$B$1:$AU$1,0))</f>
        <v>1075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56882708.333333328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hidden="1" x14ac:dyDescent="0.25">
      <c r="A67" s="17" t="s">
        <v>29</v>
      </c>
      <c r="B67" s="18" t="s">
        <v>49</v>
      </c>
      <c r="C67" t="s">
        <v>133</v>
      </c>
      <c r="D67">
        <f>INDEX(distances!$B$2:$AU$47,MATCH(A67,distances!$A$2:$A$47,0),MATCH(B67,distances!$B$1:$AU$1,0))</f>
        <v>2064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81805508.333333328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hidden="1" x14ac:dyDescent="0.25">
      <c r="A68" s="15" t="s">
        <v>30</v>
      </c>
      <c r="B68" s="16" t="s">
        <v>48</v>
      </c>
      <c r="C68" t="s">
        <v>133</v>
      </c>
      <c r="D68">
        <f>INDEX(distances!$B$2:$AU$47,MATCH(A68,distances!$A$2:$A$47,0),MATCH(B68,distances!$B$1:$AU$1,0))</f>
        <v>1260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61544708.333333328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hidden="1" x14ac:dyDescent="0.25">
      <c r="A69" s="17" t="s">
        <v>30</v>
      </c>
      <c r="B69" s="18" t="s">
        <v>24</v>
      </c>
      <c r="C69" t="s">
        <v>133</v>
      </c>
      <c r="D69">
        <f>INDEX(distances!$B$2:$AU$47,MATCH(A69,distances!$A$2:$A$47,0),MATCH(B69,distances!$B$1:$AU$1,0))</f>
        <v>992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54791108.333333328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hidden="1" x14ac:dyDescent="0.25">
      <c r="A70" s="15" t="s">
        <v>30</v>
      </c>
      <c r="B70" s="16" t="s">
        <v>25</v>
      </c>
      <c r="C70" t="s">
        <v>133</v>
      </c>
      <c r="D70">
        <f>INDEX(distances!$B$2:$AU$47,MATCH(A70,distances!$A$2:$A$47,0),MATCH(B70,distances!$B$1:$AU$1,0))</f>
        <v>653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46248308.333333328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hidden="1" x14ac:dyDescent="0.25">
      <c r="A71" s="17" t="s">
        <v>30</v>
      </c>
      <c r="B71" s="18" t="s">
        <v>26</v>
      </c>
      <c r="C71" t="s">
        <v>133</v>
      </c>
      <c r="D71">
        <f>INDEX(distances!$B$2:$AU$47,MATCH(A71,distances!$A$2:$A$47,0),MATCH(B71,distances!$B$1:$AU$1,0))</f>
        <v>473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41712308.333333328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hidden="1" x14ac:dyDescent="0.25">
      <c r="A72" s="15" t="s">
        <v>30</v>
      </c>
      <c r="B72" s="16" t="s">
        <v>27</v>
      </c>
      <c r="C72" t="s">
        <v>133</v>
      </c>
      <c r="D72">
        <f>INDEX(distances!$B$2:$AU$47,MATCH(A72,distances!$A$2:$A$47,0),MATCH(B72,distances!$B$1:$AU$1,0))</f>
        <v>585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44534708.333333328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hidden="1" x14ac:dyDescent="0.25">
      <c r="A73" s="17" t="s">
        <v>30</v>
      </c>
      <c r="B73" s="18" t="s">
        <v>29</v>
      </c>
      <c r="C73" t="s">
        <v>133</v>
      </c>
      <c r="D73">
        <f>INDEX(distances!$B$2:$AU$47,MATCH(A73,distances!$A$2:$A$47,0),MATCH(B73,distances!$B$1:$AU$1,0))</f>
        <v>312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37655108.333333328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hidden="1" x14ac:dyDescent="0.25">
      <c r="A74" s="15" t="s">
        <v>30</v>
      </c>
      <c r="B74" s="16" t="s">
        <v>31</v>
      </c>
      <c r="C74" t="s">
        <v>133</v>
      </c>
      <c r="D74">
        <f>INDEX(distances!$B$2:$AU$47,MATCH(A74,distances!$A$2:$A$47,0),MATCH(B74,distances!$B$1:$AU$1,0))</f>
        <v>772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49247108.333333328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hidden="1" x14ac:dyDescent="0.25">
      <c r="A75" s="17" t="s">
        <v>30</v>
      </c>
      <c r="B75" s="18" t="s">
        <v>32</v>
      </c>
      <c r="C75" t="s">
        <v>133</v>
      </c>
      <c r="D75">
        <f>INDEX(distances!$B$2:$AU$47,MATCH(A75,distances!$A$2:$A$47,0),MATCH(B75,distances!$B$1:$AU$1,0))</f>
        <v>446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41031908.333333328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hidden="1" x14ac:dyDescent="0.25">
      <c r="A76" s="15" t="s">
        <v>30</v>
      </c>
      <c r="B76" s="16" t="s">
        <v>36</v>
      </c>
      <c r="C76" t="s">
        <v>133</v>
      </c>
      <c r="D76">
        <f>INDEX(distances!$B$2:$AU$47,MATCH(A76,distances!$A$2:$A$47,0),MATCH(B76,distances!$B$1:$AU$1,0))</f>
        <v>720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47936708.333333328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hidden="1" x14ac:dyDescent="0.25">
      <c r="A77" s="17" t="s">
        <v>30</v>
      </c>
      <c r="B77" s="18" t="s">
        <v>37</v>
      </c>
      <c r="C77" t="s">
        <v>133</v>
      </c>
      <c r="D77">
        <f>INDEX(distances!$B$2:$AU$47,MATCH(A77,distances!$A$2:$A$47,0),MATCH(B77,distances!$B$1:$AU$1,0))</f>
        <v>993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54816308.333333328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hidden="1" x14ac:dyDescent="0.25">
      <c r="A78" s="15" t="s">
        <v>30</v>
      </c>
      <c r="B78" s="16" t="s">
        <v>49</v>
      </c>
      <c r="C78" t="s">
        <v>133</v>
      </c>
      <c r="D78">
        <f>INDEX(distances!$B$2:$AU$47,MATCH(A78,distances!$A$2:$A$47,0),MATCH(B78,distances!$B$1:$AU$1,0))</f>
        <v>2030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80948708.333333328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hidden="1" x14ac:dyDescent="0.25">
      <c r="A79" s="17" t="s">
        <v>31</v>
      </c>
      <c r="B79" s="18" t="s">
        <v>48</v>
      </c>
      <c r="C79" t="s">
        <v>133</v>
      </c>
      <c r="D79">
        <f>INDEX(distances!$B$2:$AU$47,MATCH(A79,distances!$A$2:$A$47,0),MATCH(B79,distances!$B$1:$AU$1,0))</f>
        <v>1625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70742708.333333328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hidden="1" x14ac:dyDescent="0.25">
      <c r="A80" s="15" t="s">
        <v>31</v>
      </c>
      <c r="B80" s="16" t="s">
        <v>24</v>
      </c>
      <c r="C80" t="s">
        <v>133</v>
      </c>
      <c r="D80">
        <f>INDEX(distances!$B$2:$AU$47,MATCH(A80,distances!$A$2:$A$47,0),MATCH(B80,distances!$B$1:$AU$1,0))</f>
        <v>1775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74522708.333333328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hidden="1" x14ac:dyDescent="0.25">
      <c r="A81" s="17" t="s">
        <v>31</v>
      </c>
      <c r="B81" s="18" t="s">
        <v>25</v>
      </c>
      <c r="C81" t="s">
        <v>133</v>
      </c>
      <c r="D81">
        <f>INDEX(distances!$B$2:$AU$47,MATCH(A81,distances!$A$2:$A$47,0),MATCH(B81,distances!$B$1:$AU$1,0))</f>
        <v>1437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66005108.333333328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hidden="1" x14ac:dyDescent="0.25">
      <c r="A82" s="15" t="s">
        <v>31</v>
      </c>
      <c r="B82" s="16" t="s">
        <v>26</v>
      </c>
      <c r="C82" t="s">
        <v>133</v>
      </c>
      <c r="D82">
        <f>INDEX(distances!$B$2:$AU$47,MATCH(A82,distances!$A$2:$A$47,0),MATCH(B82,distances!$B$1:$AU$1,0))</f>
        <v>1085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57134708.333333328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hidden="1" x14ac:dyDescent="0.25">
      <c r="A83" s="17" t="s">
        <v>31</v>
      </c>
      <c r="B83" s="18" t="s">
        <v>27</v>
      </c>
      <c r="C83" t="s">
        <v>133</v>
      </c>
      <c r="D83">
        <f>INDEX(distances!$B$2:$AU$47,MATCH(A83,distances!$A$2:$A$47,0),MATCH(B83,distances!$B$1:$AU$1,0))</f>
        <v>1255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61418708.333333328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hidden="1" x14ac:dyDescent="0.25">
      <c r="A84" s="15" t="s">
        <v>31</v>
      </c>
      <c r="B84" s="16" t="s">
        <v>29</v>
      </c>
      <c r="C84" t="s">
        <v>133</v>
      </c>
      <c r="D84">
        <f>INDEX(distances!$B$2:$AU$47,MATCH(A84,distances!$A$2:$A$47,0),MATCH(B84,distances!$B$1:$AU$1,0))</f>
        <v>546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43551908.333333328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hidden="1" x14ac:dyDescent="0.25">
      <c r="A85" s="17" t="s">
        <v>31</v>
      </c>
      <c r="B85" s="18" t="s">
        <v>30</v>
      </c>
      <c r="C85" t="s">
        <v>133</v>
      </c>
      <c r="D85">
        <f>INDEX(distances!$B$2:$AU$47,MATCH(A85,distances!$A$2:$A$47,0),MATCH(B85,distances!$B$1:$AU$1,0))</f>
        <v>772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49247108.333333328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hidden="1" x14ac:dyDescent="0.25">
      <c r="A86" s="15" t="s">
        <v>31</v>
      </c>
      <c r="B86" s="16" t="s">
        <v>32</v>
      </c>
      <c r="C86" t="s">
        <v>133</v>
      </c>
      <c r="D86">
        <f>INDEX(distances!$B$2:$AU$47,MATCH(A86,distances!$A$2:$A$47,0),MATCH(B86,distances!$B$1:$AU$1,0))</f>
        <v>446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41031908.333333328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hidden="1" x14ac:dyDescent="0.25">
      <c r="A87" s="17" t="s">
        <v>31</v>
      </c>
      <c r="B87" s="18" t="s">
        <v>36</v>
      </c>
      <c r="C87" t="s">
        <v>133</v>
      </c>
      <c r="D87">
        <f>INDEX(distances!$B$2:$AU$47,MATCH(A87,distances!$A$2:$A$47,0),MATCH(B87,distances!$B$1:$AU$1,0))</f>
        <v>437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40805108.333333328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hidden="1" x14ac:dyDescent="0.25">
      <c r="A88" s="15" t="s">
        <v>31</v>
      </c>
      <c r="B88" s="16" t="s">
        <v>37</v>
      </c>
      <c r="C88" t="s">
        <v>133</v>
      </c>
      <c r="D88">
        <f>INDEX(distances!$B$2:$AU$47,MATCH(A88,distances!$A$2:$A$47,0),MATCH(B88,distances!$B$1:$AU$1,0))</f>
        <v>589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44635508.333333328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hidden="1" x14ac:dyDescent="0.25">
      <c r="A89" s="17" t="s">
        <v>31</v>
      </c>
      <c r="B89" s="18" t="s">
        <v>49</v>
      </c>
      <c r="C89" t="s">
        <v>133</v>
      </c>
      <c r="D89">
        <f>INDEX(distances!$B$2:$AU$47,MATCH(A89,distances!$A$2:$A$47,0),MATCH(B89,distances!$B$1:$AU$1,0))</f>
        <v>1525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68222708.333333328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hidden="1" x14ac:dyDescent="0.25">
      <c r="A90" s="15" t="s">
        <v>32</v>
      </c>
      <c r="B90" s="16" t="s">
        <v>48</v>
      </c>
      <c r="C90" t="s">
        <v>133</v>
      </c>
      <c r="D90">
        <f>INDEX(distances!$B$2:$AU$47,MATCH(A90,distances!$A$2:$A$47,0),MATCH(B90,distances!$B$1:$AU$1,0))</f>
        <v>1706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72783908.333333328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hidden="1" x14ac:dyDescent="0.25">
      <c r="A91" s="17" t="s">
        <v>32</v>
      </c>
      <c r="B91" s="18" t="s">
        <v>24</v>
      </c>
      <c r="C91" t="s">
        <v>133</v>
      </c>
      <c r="D91">
        <f>INDEX(distances!$B$2:$AU$47,MATCH(A91,distances!$A$2:$A$47,0),MATCH(B91,distances!$B$1:$AU$1,0))</f>
        <v>1438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66030308.333333328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hidden="1" x14ac:dyDescent="0.25">
      <c r="A92" s="15" t="s">
        <v>32</v>
      </c>
      <c r="B92" s="16" t="s">
        <v>25</v>
      </c>
      <c r="C92" t="s">
        <v>133</v>
      </c>
      <c r="D92">
        <f>INDEX(distances!$B$2:$AU$47,MATCH(A92,distances!$A$2:$A$47,0),MATCH(B92,distances!$B$1:$AU$1,0))</f>
        <v>1096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57411908.333333328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hidden="1" x14ac:dyDescent="0.25">
      <c r="A93" s="17" t="s">
        <v>32</v>
      </c>
      <c r="B93" s="18" t="s">
        <v>26</v>
      </c>
      <c r="C93" t="s">
        <v>133</v>
      </c>
      <c r="D93">
        <f>INDEX(distances!$B$2:$AU$47,MATCH(A93,distances!$A$2:$A$47,0),MATCH(B93,distances!$B$1:$AU$1,0))</f>
        <v>918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52926308.333333328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hidden="1" x14ac:dyDescent="0.25">
      <c r="A94" s="15" t="s">
        <v>32</v>
      </c>
      <c r="B94" s="16" t="s">
        <v>27</v>
      </c>
      <c r="C94" t="s">
        <v>133</v>
      </c>
      <c r="D94">
        <f>INDEX(distances!$B$2:$AU$47,MATCH(A94,distances!$A$2:$A$47,0),MATCH(B94,distances!$B$1:$AU$1,0))</f>
        <v>1030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55748708.333333328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hidden="1" x14ac:dyDescent="0.25">
      <c r="A95" s="17" t="s">
        <v>32</v>
      </c>
      <c r="B95" s="18" t="s">
        <v>29</v>
      </c>
      <c r="C95" t="s">
        <v>133</v>
      </c>
      <c r="D95">
        <f>INDEX(distances!$B$2:$AU$47,MATCH(A95,distances!$A$2:$A$47,0),MATCH(B95,distances!$B$1:$AU$1,0))</f>
        <v>517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42821108.333333328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hidden="1" x14ac:dyDescent="0.25">
      <c r="A96" s="15" t="s">
        <v>32</v>
      </c>
      <c r="B96" s="16" t="s">
        <v>30</v>
      </c>
      <c r="C96" t="s">
        <v>133</v>
      </c>
      <c r="D96">
        <f>INDEX(distances!$B$2:$AU$47,MATCH(A96,distances!$A$2:$A$47,0),MATCH(B96,distances!$B$1:$AU$1,0))</f>
        <v>446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41031908.333333328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hidden="1" x14ac:dyDescent="0.25">
      <c r="A97" s="17" t="s">
        <v>32</v>
      </c>
      <c r="B97" s="18" t="s">
        <v>31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hidden="1" x14ac:dyDescent="0.25">
      <c r="A98" s="15" t="s">
        <v>32</v>
      </c>
      <c r="B98" s="16" t="s">
        <v>36</v>
      </c>
      <c r="C98" t="s">
        <v>133</v>
      </c>
      <c r="D98">
        <f>INDEX(distances!$B$2:$AU$47,MATCH(A98,distances!$A$2:$A$47,0),MATCH(B98,distances!$B$1:$AU$1,0))</f>
        <v>276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36747908.333333328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hidden="1" x14ac:dyDescent="0.25">
      <c r="A99" s="17" t="s">
        <v>32</v>
      </c>
      <c r="B99" s="18" t="s">
        <v>37</v>
      </c>
      <c r="C99" t="s">
        <v>133</v>
      </c>
      <c r="D99">
        <f>INDEX(distances!$B$2:$AU$47,MATCH(A99,distances!$A$2:$A$47,0),MATCH(B99,distances!$B$1:$AU$1,0))</f>
        <v>550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43652708.333333328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hidden="1" x14ac:dyDescent="0.25">
      <c r="A100" s="15" t="s">
        <v>32</v>
      </c>
      <c r="B100" s="16" t="s">
        <v>49</v>
      </c>
      <c r="C100" t="s">
        <v>133</v>
      </c>
      <c r="D100">
        <f>INDEX(distances!$B$2:$AU$47,MATCH(A100,distances!$A$2:$A$47,0),MATCH(B100,distances!$B$1:$AU$1,0))</f>
        <v>1586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69759908.333333328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hidden="1" x14ac:dyDescent="0.25">
      <c r="A101" s="17" t="s">
        <v>36</v>
      </c>
      <c r="B101" s="18" t="s">
        <v>48</v>
      </c>
      <c r="C101" t="s">
        <v>133</v>
      </c>
      <c r="D101">
        <f>INDEX(distances!$B$2:$AU$47,MATCH(A101,distances!$A$2:$A$47,0),MATCH(B101,distances!$B$1:$AU$1,0))</f>
        <v>1979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79663508.333333328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hidden="1" x14ac:dyDescent="0.25">
      <c r="A102" s="15" t="s">
        <v>36</v>
      </c>
      <c r="B102" s="16" t="s">
        <v>24</v>
      </c>
      <c r="C102" t="s">
        <v>133</v>
      </c>
      <c r="D102">
        <f>INDEX(distances!$B$2:$AU$47,MATCH(A102,distances!$A$2:$A$47,0),MATCH(B102,distances!$B$1:$AU$1,0))</f>
        <v>1712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72935108.333333328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hidden="1" x14ac:dyDescent="0.25">
      <c r="A103" s="17" t="s">
        <v>36</v>
      </c>
      <c r="B103" s="18" t="s">
        <v>25</v>
      </c>
      <c r="C103" t="s">
        <v>133</v>
      </c>
      <c r="D103">
        <f>INDEX(distances!$B$2:$AU$47,MATCH(A103,distances!$A$2:$A$47,0),MATCH(B103,distances!$B$1:$AU$1,0))</f>
        <v>1371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64341908.333333328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hidden="1" x14ac:dyDescent="0.25">
      <c r="A104" s="15" t="s">
        <v>36</v>
      </c>
      <c r="B104" s="16" t="s">
        <v>26</v>
      </c>
      <c r="C104" t="s">
        <v>133</v>
      </c>
      <c r="D104">
        <f>INDEX(distances!$B$2:$AU$47,MATCH(A104,distances!$A$2:$A$47,0),MATCH(B104,distances!$B$1:$AU$1,0))</f>
        <v>1135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58394708.333333328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hidden="1" x14ac:dyDescent="0.25">
      <c r="A105" s="17" t="s">
        <v>36</v>
      </c>
      <c r="B105" s="18" t="s">
        <v>27</v>
      </c>
      <c r="C105" t="s">
        <v>133</v>
      </c>
      <c r="D105">
        <f>INDEX(distances!$B$2:$AU$47,MATCH(A105,distances!$A$2:$A$47,0),MATCH(B105,distances!$B$1:$AU$1,0))</f>
        <v>1304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62653508.333333328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hidden="1" x14ac:dyDescent="0.25">
      <c r="A106" s="15" t="s">
        <v>36</v>
      </c>
      <c r="B106" s="16" t="s">
        <v>29</v>
      </c>
      <c r="C106" t="s">
        <v>133</v>
      </c>
      <c r="D106">
        <f>INDEX(distances!$B$2:$AU$47,MATCH(A106,distances!$A$2:$A$47,0),MATCH(B106,distances!$B$1:$AU$1,0))</f>
        <v>752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48743108.333333328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hidden="1" x14ac:dyDescent="0.25">
      <c r="A107" s="17" t="s">
        <v>36</v>
      </c>
      <c r="B107" s="18" t="s">
        <v>30</v>
      </c>
      <c r="C107" t="s">
        <v>133</v>
      </c>
      <c r="D107">
        <f>INDEX(distances!$B$2:$AU$47,MATCH(A107,distances!$A$2:$A$47,0),MATCH(B107,distances!$B$1:$AU$1,0))</f>
        <v>720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47936708.333333328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hidden="1" x14ac:dyDescent="0.25">
      <c r="A108" s="15" t="s">
        <v>36</v>
      </c>
      <c r="B108" s="16" t="s">
        <v>31</v>
      </c>
      <c r="C108" t="s">
        <v>133</v>
      </c>
      <c r="D108">
        <f>INDEX(distances!$B$2:$AU$47,MATCH(A108,distances!$A$2:$A$47,0),MATCH(B108,distances!$B$1:$AU$1,0))</f>
        <v>437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40805108.333333328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hidden="1" x14ac:dyDescent="0.25">
      <c r="A109" s="17" t="s">
        <v>36</v>
      </c>
      <c r="B109" s="18" t="s">
        <v>32</v>
      </c>
      <c r="C109" t="s">
        <v>133</v>
      </c>
      <c r="D109">
        <f>INDEX(distances!$B$2:$AU$47,MATCH(A109,distances!$A$2:$A$47,0),MATCH(B109,distances!$B$1:$AU$1,0))</f>
        <v>276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36747908.333333328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hidden="1" x14ac:dyDescent="0.25">
      <c r="A110" s="15" t="s">
        <v>36</v>
      </c>
      <c r="B110" s="16" t="s">
        <v>37</v>
      </c>
      <c r="C110" t="s">
        <v>133</v>
      </c>
      <c r="D110">
        <f>INDEX(distances!$B$2:$AU$47,MATCH(A110,distances!$A$2:$A$47,0),MATCH(B110,distances!$B$1:$AU$1,0))</f>
        <v>279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36823508.333333328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hidden="1" x14ac:dyDescent="0.25">
      <c r="A111" s="17" t="s">
        <v>36</v>
      </c>
      <c r="B111" s="18" t="s">
        <v>49</v>
      </c>
      <c r="C111" t="s">
        <v>133</v>
      </c>
      <c r="D111">
        <f>INDEX(distances!$B$2:$AU$47,MATCH(A111,distances!$A$2:$A$47,0),MATCH(B111,distances!$B$1:$AU$1,0))</f>
        <v>1315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62930708.333333328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x14ac:dyDescent="0.25">
      <c r="A112" s="15" t="s">
        <v>37</v>
      </c>
      <c r="B112" s="16" t="s">
        <v>48</v>
      </c>
      <c r="C112" t="s">
        <v>133</v>
      </c>
      <c r="D112">
        <f>INDEX(distances!$B$2:$AU$47,MATCH(A112,distances!$A$2:$A$47,0),MATCH(B112,distances!$B$1:$AU$1,0))</f>
        <v>2080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82208708.333333328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7" t="s">
        <v>37</v>
      </c>
      <c r="B113" s="18" t="s">
        <v>24</v>
      </c>
      <c r="C113" t="s">
        <v>133</v>
      </c>
      <c r="D113">
        <f>INDEX(distances!$B$2:$AU$47,MATCH(A113,distances!$A$2:$A$47,0),MATCH(B113,distances!$B$1:$AU$1,0))</f>
        <v>1985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79814708.333333328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5" t="s">
        <v>37</v>
      </c>
      <c r="B114" s="16" t="s">
        <v>25</v>
      </c>
      <c r="C114" t="s">
        <v>133</v>
      </c>
      <c r="D114">
        <f>INDEX(distances!$B$2:$AU$47,MATCH(A114,distances!$A$2:$A$47,0),MATCH(B114,distances!$B$1:$AU$1,0))</f>
        <v>1741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73665908.333333328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7" t="s">
        <v>37</v>
      </c>
      <c r="B115" s="18" t="s">
        <v>26</v>
      </c>
      <c r="C115" t="s">
        <v>133</v>
      </c>
      <c r="D115">
        <f>INDEX(distances!$B$2:$AU$47,MATCH(A115,distances!$A$2:$A$47,0),MATCH(B115,distances!$B$1:$AU$1,0))</f>
        <v>1457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66509108.333333328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5" t="s">
        <v>37</v>
      </c>
      <c r="B116" s="16" t="s">
        <v>27</v>
      </c>
      <c r="C116" t="s">
        <v>133</v>
      </c>
      <c r="D116">
        <f>INDEX(distances!$B$2:$AU$47,MATCH(A116,distances!$A$2:$A$47,0),MATCH(B116,distances!$B$1:$AU$1,0))</f>
        <v>1577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69533108.333333328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7" t="s">
        <v>37</v>
      </c>
      <c r="B117" s="18" t="s">
        <v>29</v>
      </c>
      <c r="C117" t="s">
        <v>133</v>
      </c>
      <c r="D117">
        <f>INDEX(distances!$B$2:$AU$47,MATCH(A117,distances!$A$2:$A$47,0),MATCH(B117,distances!$B$1:$AU$1,0))</f>
        <v>1075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56882708.333333328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5" t="s">
        <v>37</v>
      </c>
      <c r="B118" s="16" t="s">
        <v>30</v>
      </c>
      <c r="C118" t="s">
        <v>133</v>
      </c>
      <c r="D118">
        <f>INDEX(distances!$B$2:$AU$47,MATCH(A118,distances!$A$2:$A$47,0),MATCH(B118,distances!$B$1:$AU$1,0))</f>
        <v>993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54816308.333333328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7" t="s">
        <v>37</v>
      </c>
      <c r="B119" s="18" t="s">
        <v>31</v>
      </c>
      <c r="C119" t="s">
        <v>133</v>
      </c>
      <c r="D119">
        <f>INDEX(distances!$B$2:$AU$47,MATCH(A119,distances!$A$2:$A$47,0),MATCH(B119,distances!$B$1:$AU$1,0))</f>
        <v>589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44635508.333333328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5" t="s">
        <v>37</v>
      </c>
      <c r="B120" s="16" t="s">
        <v>32</v>
      </c>
      <c r="C120" t="s">
        <v>133</v>
      </c>
      <c r="D120">
        <f>INDEX(distances!$B$2:$AU$47,MATCH(A120,distances!$A$2:$A$47,0),MATCH(B120,distances!$B$1:$AU$1,0))</f>
        <v>550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43652708.333333328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7" t="s">
        <v>37</v>
      </c>
      <c r="B121" s="18" t="s">
        <v>36</v>
      </c>
      <c r="C121" t="s">
        <v>133</v>
      </c>
      <c r="D121">
        <f>INDEX(distances!$B$2:$AU$47,MATCH(A121,distances!$A$2:$A$47,0),MATCH(B121,distances!$B$1:$AU$1,0))</f>
        <v>279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36823508.333333328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5" t="s">
        <v>37</v>
      </c>
      <c r="B122" s="16" t="s">
        <v>49</v>
      </c>
      <c r="C122" t="s">
        <v>133</v>
      </c>
      <c r="D122">
        <f>INDEX(distances!$B$2:$AU$47,MATCH(A122,distances!$A$2:$A$47,0),MATCH(B122,distances!$B$1:$AU$1,0))</f>
        <v>1055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56378708.333333328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hidden="1" x14ac:dyDescent="0.25">
      <c r="A123" s="17" t="s">
        <v>49</v>
      </c>
      <c r="B123" s="18" t="s">
        <v>48</v>
      </c>
      <c r="C123" t="s">
        <v>133</v>
      </c>
      <c r="D123">
        <f>INDEX(distances!$B$2:$AU$47,MATCH(A123,distances!$A$2:$A$47,0),MATCH(B123,distances!$B$1:$AU$1,0))</f>
        <v>3117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108341108.33333333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hidden="1" x14ac:dyDescent="0.25">
      <c r="A124" s="15" t="s">
        <v>49</v>
      </c>
      <c r="B124" s="16" t="s">
        <v>24</v>
      </c>
      <c r="C124" t="s">
        <v>133</v>
      </c>
      <c r="D124">
        <f>INDEX(distances!$B$2:$AU$47,MATCH(A124,distances!$A$2:$A$47,0),MATCH(B124,distances!$B$1:$AU$1,0))</f>
        <v>3022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105947108.33333333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hidden="1" x14ac:dyDescent="0.25">
      <c r="A125" s="17" t="s">
        <v>49</v>
      </c>
      <c r="B125" s="18" t="s">
        <v>25</v>
      </c>
      <c r="C125" t="s">
        <v>133</v>
      </c>
      <c r="D125">
        <f>INDEX(distances!$B$2:$AU$47,MATCH(A125,distances!$A$2:$A$47,0),MATCH(B125,distances!$B$1:$AU$1,0))</f>
        <v>2681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97353908.333333328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hidden="1" x14ac:dyDescent="0.25">
      <c r="A126" s="15" t="s">
        <v>49</v>
      </c>
      <c r="B126" s="16" t="s">
        <v>26</v>
      </c>
      <c r="C126" t="s">
        <v>133</v>
      </c>
      <c r="D126">
        <f>INDEX(distances!$B$2:$AU$47,MATCH(A126,distances!$A$2:$A$47,0),MATCH(B126,distances!$B$1:$AU$1,0))</f>
        <v>2447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91457108.333333328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hidden="1" x14ac:dyDescent="0.25">
      <c r="A127" s="17" t="s">
        <v>49</v>
      </c>
      <c r="B127" s="18" t="s">
        <v>27</v>
      </c>
      <c r="C127" t="s">
        <v>133</v>
      </c>
      <c r="D127">
        <f>INDEX(distances!$B$2:$AU$47,MATCH(A127,distances!$A$2:$A$47,0),MATCH(B127,distances!$B$1:$AU$1,0))</f>
        <v>2614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95665508.333333328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hidden="1" x14ac:dyDescent="0.25">
      <c r="A128" s="15" t="s">
        <v>49</v>
      </c>
      <c r="B128" s="16" t="s">
        <v>29</v>
      </c>
      <c r="C128" t="s">
        <v>133</v>
      </c>
      <c r="D128">
        <f>INDEX(distances!$B$2:$AU$47,MATCH(A128,distances!$A$2:$A$47,0),MATCH(B128,distances!$B$1:$AU$1,0))</f>
        <v>2064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81805508.333333328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7" t="s">
        <v>49</v>
      </c>
      <c r="B129" s="18" t="s">
        <v>30</v>
      </c>
      <c r="C129" t="s">
        <v>133</v>
      </c>
      <c r="D129">
        <f>INDEX(distances!$B$2:$AU$47,MATCH(A129,distances!$A$2:$A$47,0),MATCH(B129,distances!$B$1:$AU$1,0))</f>
        <v>2030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80948708.333333328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hidden="1" x14ac:dyDescent="0.25">
      <c r="A130" s="15" t="s">
        <v>49</v>
      </c>
      <c r="B130" s="16" t="s">
        <v>31</v>
      </c>
      <c r="C130" t="s">
        <v>133</v>
      </c>
      <c r="D130">
        <f>INDEX(distances!$B$2:$AU$47,MATCH(A130,distances!$A$2:$A$47,0),MATCH(B130,distances!$B$1:$AU$1,0))</f>
        <v>1525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68222708.333333328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hidden="1" x14ac:dyDescent="0.25">
      <c r="A131" s="17" t="s">
        <v>49</v>
      </c>
      <c r="B131" s="18" t="s">
        <v>32</v>
      </c>
      <c r="C131" t="s">
        <v>133</v>
      </c>
      <c r="D131">
        <f>INDEX(distances!$B$2:$AU$47,MATCH(A131,distances!$A$2:$A$47,0),MATCH(B131,distances!$B$1:$AU$1,0))</f>
        <v>1586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69759908.333333328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15" t="s">
        <v>49</v>
      </c>
      <c r="B132" s="16" t="s">
        <v>36</v>
      </c>
      <c r="C132" t="s">
        <v>133</v>
      </c>
      <c r="D132">
        <f>INDEX(distances!$B$2:$AU$47,MATCH(A132,distances!$A$2:$A$47,0),MATCH(B132,distances!$B$1:$AU$1,0))</f>
        <v>1315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62930708.333333328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hidden="1" x14ac:dyDescent="0.25">
      <c r="A133" s="17" t="s">
        <v>49</v>
      </c>
      <c r="B133" s="18" t="s">
        <v>37</v>
      </c>
      <c r="C133" t="s">
        <v>133</v>
      </c>
      <c r="D133">
        <f>INDEX(distances!$B$2:$AU$47,MATCH(A133,distances!$A$2:$A$47,0),MATCH(B133,distances!$B$1:$AU$1,0))</f>
        <v>1055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56378708.333333328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hidden="1" x14ac:dyDescent="0.25">
      <c r="A134" s="15" t="s">
        <v>47</v>
      </c>
      <c r="B134" s="16" t="s">
        <v>50</v>
      </c>
      <c r="C134" t="s">
        <v>133</v>
      </c>
      <c r="D134">
        <f>INDEX(distances!$B$2:$AU$47,MATCH(A134,distances!$A$2:$A$47,0),MATCH(B134,distances!$B$1:$AU$1,0))</f>
        <v>128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33018308.333333332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hidden="1" x14ac:dyDescent="0.25">
      <c r="A135" s="17" t="s">
        <v>47</v>
      </c>
      <c r="B135" s="18" t="s">
        <v>51</v>
      </c>
      <c r="C135" t="s">
        <v>133</v>
      </c>
      <c r="D135">
        <f>INDEX(distances!$B$2:$AU$47,MATCH(A135,distances!$A$2:$A$47,0),MATCH(B135,distances!$B$1:$AU$1,0))</f>
        <v>271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36621908.333333328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hidden="1" x14ac:dyDescent="0.25">
      <c r="A136" s="15" t="s">
        <v>47</v>
      </c>
      <c r="B136" s="16" t="s">
        <v>52</v>
      </c>
      <c r="C136" t="s">
        <v>133</v>
      </c>
      <c r="D136">
        <f>INDEX(distances!$B$2:$AU$47,MATCH(A136,distances!$A$2:$A$47,0),MATCH(B136,distances!$B$1:$AU$1,0))</f>
        <v>379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39343508.333333328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hidden="1" x14ac:dyDescent="0.25">
      <c r="A137" s="17" t="s">
        <v>47</v>
      </c>
      <c r="B137" s="18" t="s">
        <v>53</v>
      </c>
      <c r="C137" t="s">
        <v>133</v>
      </c>
      <c r="D137">
        <f>INDEX(distances!$B$2:$AU$47,MATCH(A137,distances!$A$2:$A$47,0),MATCH(B137,distances!$B$1:$AU$1,0))</f>
        <v>338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38310308.333333328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47</v>
      </c>
      <c r="B138" s="16" t="s">
        <v>54</v>
      </c>
      <c r="C138" t="s">
        <v>133</v>
      </c>
      <c r="D138">
        <f>INDEX(distances!$B$2:$AU$47,MATCH(A138,distances!$A$2:$A$47,0),MATCH(B138,distances!$B$1:$AU$1,0))</f>
        <v>412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40175108.333333328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47</v>
      </c>
      <c r="B139" s="18" t="s">
        <v>55</v>
      </c>
      <c r="C139" t="s">
        <v>133</v>
      </c>
      <c r="D139">
        <f>INDEX(distances!$B$2:$AU$47,MATCH(A139,distances!$A$2:$A$47,0),MATCH(B139,distances!$B$1:$AU$1,0))</f>
        <v>475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41762708.333333328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hidden="1" x14ac:dyDescent="0.25">
      <c r="A140" s="15" t="s">
        <v>47</v>
      </c>
      <c r="B140" s="16" t="s">
        <v>57</v>
      </c>
      <c r="C140" t="s">
        <v>133</v>
      </c>
      <c r="D140">
        <f>INDEX(distances!$B$2:$AU$47,MATCH(A140,distances!$A$2:$A$47,0),MATCH(B140,distances!$B$1:$AU$1,0))</f>
        <v>643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45996308.333333328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47</v>
      </c>
      <c r="B141" s="18" t="s">
        <v>58</v>
      </c>
      <c r="C141" t="s">
        <v>133</v>
      </c>
      <c r="D141">
        <f>INDEX(distances!$B$2:$AU$47,MATCH(A141,distances!$A$2:$A$47,0),MATCH(B141,distances!$B$1:$AU$1,0))</f>
        <v>582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44459108.333333328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47</v>
      </c>
      <c r="B142" s="16" t="s">
        <v>59</v>
      </c>
      <c r="C142" t="s">
        <v>133</v>
      </c>
      <c r="D142">
        <f>INDEX(distances!$B$2:$AU$47,MATCH(A142,distances!$A$2:$A$47,0),MATCH(B142,distances!$B$1:$AU$1,0))</f>
        <v>676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46827908.333333328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47</v>
      </c>
      <c r="B143" s="18" t="s">
        <v>60</v>
      </c>
      <c r="C143" t="s">
        <v>133</v>
      </c>
      <c r="D143">
        <f>INDEX(distances!$B$2:$AU$47,MATCH(A143,distances!$A$2:$A$47,0),MATCH(B143,distances!$B$1:$AU$1,0))</f>
        <v>856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51363908.333333328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5" t="s">
        <v>47</v>
      </c>
      <c r="B144" s="16" t="s">
        <v>61</v>
      </c>
      <c r="C144" t="s">
        <v>133</v>
      </c>
      <c r="D144">
        <f>INDEX(distances!$B$2:$AU$47,MATCH(A144,distances!$A$2:$A$47,0),MATCH(B144,distances!$B$1:$AU$1,0))</f>
        <v>940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53480708.333333328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7" t="s">
        <v>47</v>
      </c>
      <c r="B145" s="18" t="s">
        <v>62</v>
      </c>
      <c r="C145" t="s">
        <v>133</v>
      </c>
      <c r="D145">
        <f>INDEX(distances!$B$2:$AU$47,MATCH(A145,distances!$A$2:$A$47,0),MATCH(B145,distances!$B$1:$AU$1,0))</f>
        <v>935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53354708.333333328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15" t="s">
        <v>47</v>
      </c>
      <c r="B146" s="16" t="s">
        <v>63</v>
      </c>
      <c r="C146" t="s">
        <v>133</v>
      </c>
      <c r="D146">
        <f>INDEX(distances!$B$2:$AU$47,MATCH(A146,distances!$A$2:$A$47,0),MATCH(B146,distances!$B$1:$AU$1,0))</f>
        <v>1106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57663908.333333328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hidden="1" x14ac:dyDescent="0.25">
      <c r="A147" s="17" t="s">
        <v>50</v>
      </c>
      <c r="B147" s="18" t="s">
        <v>47</v>
      </c>
      <c r="C147" t="s">
        <v>133</v>
      </c>
      <c r="D147">
        <f>INDEX(distances!$B$2:$AU$47,MATCH(A147,distances!$A$2:$A$47,0),MATCH(B147,distances!$B$1:$AU$1,0))</f>
        <v>128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33018308.333333332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15</v>
      </c>
    </row>
    <row r="148" spans="1:8" hidden="1" x14ac:dyDescent="0.25">
      <c r="A148" s="15" t="s">
        <v>50</v>
      </c>
      <c r="B148" s="16" t="s">
        <v>51</v>
      </c>
      <c r="C148" t="s">
        <v>133</v>
      </c>
      <c r="D148">
        <f>INDEX(distances!$B$2:$AU$47,MATCH(A148,distances!$A$2:$A$47,0),MATCH(B148,distances!$B$1:$AU$1,0))</f>
        <v>150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33572708.333333328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15</v>
      </c>
    </row>
    <row r="149" spans="1:8" hidden="1" x14ac:dyDescent="0.25">
      <c r="A149" s="17" t="s">
        <v>50</v>
      </c>
      <c r="B149" s="18" t="s">
        <v>52</v>
      </c>
      <c r="C149" t="s">
        <v>133</v>
      </c>
      <c r="D149">
        <f>INDEX(distances!$B$2:$AU$47,MATCH(A149,distances!$A$2:$A$47,0),MATCH(B149,distances!$B$1:$AU$1,0))</f>
        <v>257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36269108.333333328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15</v>
      </c>
    </row>
    <row r="150" spans="1:8" hidden="1" x14ac:dyDescent="0.25">
      <c r="A150" s="15" t="s">
        <v>50</v>
      </c>
      <c r="B150" s="16" t="s">
        <v>53</v>
      </c>
      <c r="C150" t="s">
        <v>133</v>
      </c>
      <c r="D150">
        <f>INDEX(distances!$B$2:$AU$47,MATCH(A150,distances!$A$2:$A$47,0),MATCH(B150,distances!$B$1:$AU$1,0))</f>
        <v>217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35261108.333333328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15</v>
      </c>
    </row>
    <row r="151" spans="1:8" hidden="1" x14ac:dyDescent="0.25">
      <c r="A151" s="17" t="s">
        <v>50</v>
      </c>
      <c r="B151" s="18" t="s">
        <v>54</v>
      </c>
      <c r="C151" t="s">
        <v>133</v>
      </c>
      <c r="D151">
        <f>INDEX(distances!$B$2:$AU$47,MATCH(A151,distances!$A$2:$A$47,0),MATCH(B151,distances!$B$1:$AU$1,0))</f>
        <v>291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37125908.333333328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15</v>
      </c>
    </row>
    <row r="152" spans="1:8" hidden="1" x14ac:dyDescent="0.25">
      <c r="A152" s="15" t="s">
        <v>50</v>
      </c>
      <c r="B152" s="16" t="s">
        <v>55</v>
      </c>
      <c r="C152" t="s">
        <v>133</v>
      </c>
      <c r="D152">
        <f>INDEX(distances!$B$2:$AU$47,MATCH(A152,distances!$A$2:$A$47,0),MATCH(B152,distances!$B$1:$AU$1,0))</f>
        <v>353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38688308.333333328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15</v>
      </c>
    </row>
    <row r="153" spans="1:8" hidden="1" x14ac:dyDescent="0.25">
      <c r="A153" s="17" t="s">
        <v>50</v>
      </c>
      <c r="B153" s="18" t="s">
        <v>57</v>
      </c>
      <c r="C153" t="s">
        <v>133</v>
      </c>
      <c r="D153">
        <f>INDEX(distances!$B$2:$AU$47,MATCH(A153,distances!$A$2:$A$47,0),MATCH(B153,distances!$B$1:$AU$1,0))</f>
        <v>522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42947108.333333328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15</v>
      </c>
    </row>
    <row r="154" spans="1:8" hidden="1" x14ac:dyDescent="0.25">
      <c r="A154" s="15" t="s">
        <v>50</v>
      </c>
      <c r="B154" s="16" t="s">
        <v>58</v>
      </c>
      <c r="C154" t="s">
        <v>133</v>
      </c>
      <c r="D154">
        <f>INDEX(distances!$B$2:$AU$47,MATCH(A154,distances!$A$2:$A$47,0),MATCH(B154,distances!$B$1:$AU$1,0))</f>
        <v>460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41384708.333333328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15</v>
      </c>
    </row>
    <row r="155" spans="1:8" hidden="1" x14ac:dyDescent="0.25">
      <c r="A155" s="17" t="s">
        <v>50</v>
      </c>
      <c r="B155" s="18" t="s">
        <v>59</v>
      </c>
      <c r="C155" t="s">
        <v>133</v>
      </c>
      <c r="D155">
        <f>INDEX(distances!$B$2:$AU$47,MATCH(A155,distances!$A$2:$A$47,0),MATCH(B155,distances!$B$1:$AU$1,0))</f>
        <v>554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43753508.333333328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15</v>
      </c>
    </row>
    <row r="156" spans="1:8" hidden="1" x14ac:dyDescent="0.25">
      <c r="A156" s="15" t="s">
        <v>50</v>
      </c>
      <c r="B156" s="16" t="s">
        <v>60</v>
      </c>
      <c r="C156" t="s">
        <v>133</v>
      </c>
      <c r="D156">
        <f>INDEX(distances!$B$2:$AU$47,MATCH(A156,distances!$A$2:$A$47,0),MATCH(B156,distances!$B$1:$AU$1,0))</f>
        <v>735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48314708.333333328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15</v>
      </c>
    </row>
    <row r="157" spans="1:8" hidden="1" x14ac:dyDescent="0.25">
      <c r="A157" s="17" t="s">
        <v>50</v>
      </c>
      <c r="B157" s="18" t="s">
        <v>61</v>
      </c>
      <c r="C157" t="s">
        <v>133</v>
      </c>
      <c r="D157">
        <f>INDEX(distances!$B$2:$AU$47,MATCH(A157,distances!$A$2:$A$47,0),MATCH(B157,distances!$B$1:$AU$1,0))</f>
        <v>818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50406308.333333328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15" t="s">
        <v>50</v>
      </c>
      <c r="B158" s="16" t="s">
        <v>62</v>
      </c>
      <c r="C158" t="s">
        <v>133</v>
      </c>
      <c r="D158">
        <f>INDEX(distances!$B$2:$AU$47,MATCH(A158,distances!$A$2:$A$47,0),MATCH(B158,distances!$B$1:$AU$1,0))</f>
        <v>814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50305508.333333328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15</v>
      </c>
    </row>
    <row r="159" spans="1:8" hidden="1" x14ac:dyDescent="0.25">
      <c r="A159" s="17" t="s">
        <v>50</v>
      </c>
      <c r="B159" s="18" t="s">
        <v>63</v>
      </c>
      <c r="C159" t="s">
        <v>133</v>
      </c>
      <c r="D159">
        <f>INDEX(distances!$B$2:$AU$47,MATCH(A159,distances!$A$2:$A$47,0),MATCH(B159,distances!$B$1:$AU$1,0))</f>
        <v>984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54589508.333333328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15</v>
      </c>
    </row>
    <row r="160" spans="1:8" hidden="1" x14ac:dyDescent="0.25">
      <c r="A160" s="15" t="s">
        <v>51</v>
      </c>
      <c r="B160" s="16" t="s">
        <v>47</v>
      </c>
      <c r="C160" t="s">
        <v>133</v>
      </c>
      <c r="D160">
        <f>INDEX(distances!$B$2:$AU$47,MATCH(A160,distances!$A$2:$A$47,0),MATCH(B160,distances!$B$1:$AU$1,0))</f>
        <v>271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36621908.333333328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17" t="s">
        <v>51</v>
      </c>
      <c r="B161" s="18" t="s">
        <v>50</v>
      </c>
      <c r="C161" t="s">
        <v>133</v>
      </c>
      <c r="D161">
        <f>INDEX(distances!$B$2:$AU$47,MATCH(A161,distances!$A$2:$A$47,0),MATCH(B161,distances!$B$1:$AU$1,0))</f>
        <v>150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33572708.333333328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52</v>
      </c>
      <c r="C162" t="s">
        <v>133</v>
      </c>
      <c r="D162">
        <f>INDEX(distances!$B$2:$AU$47,MATCH(A162,distances!$A$2:$A$47,0),MATCH(B162,distances!$B$1:$AU$1,0))</f>
        <v>114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32665508.333333332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53</v>
      </c>
      <c r="C163" t="s">
        <v>133</v>
      </c>
      <c r="D163">
        <f>INDEX(distances!$B$2:$AU$47,MATCH(A163,distances!$A$2:$A$47,0),MATCH(B163,distances!$B$1:$AU$1,0))</f>
        <v>216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35235908.333333328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54</v>
      </c>
      <c r="C164" t="s">
        <v>133</v>
      </c>
      <c r="D164">
        <f>INDEX(distances!$B$2:$AU$47,MATCH(A164,distances!$A$2:$A$47,0),MATCH(B164,distances!$B$1:$AU$1,0))</f>
        <v>289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37075508.333333328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55</v>
      </c>
      <c r="C165" t="s">
        <v>133</v>
      </c>
      <c r="D165">
        <f>INDEX(distances!$B$2:$AU$47,MATCH(A165,distances!$A$2:$A$47,0),MATCH(B165,distances!$B$1:$AU$1,0))</f>
        <v>352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38663108.333333328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57</v>
      </c>
      <c r="C166" t="s">
        <v>133</v>
      </c>
      <c r="D166">
        <f>INDEX(distances!$B$2:$AU$47,MATCH(A166,distances!$A$2:$A$47,0),MATCH(B166,distances!$B$1:$AU$1,0))</f>
        <v>520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42896708.333333328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58</v>
      </c>
      <c r="C167" t="s">
        <v>133</v>
      </c>
      <c r="D167">
        <f>INDEX(distances!$B$2:$AU$47,MATCH(A167,distances!$A$2:$A$47,0),MATCH(B167,distances!$B$1:$AU$1,0))</f>
        <v>458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41334308.333333328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59</v>
      </c>
      <c r="C168" t="s">
        <v>133</v>
      </c>
      <c r="D168">
        <f>INDEX(distances!$B$2:$AU$47,MATCH(A168,distances!$A$2:$A$47,0),MATCH(B168,distances!$B$1:$AU$1,0))</f>
        <v>552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43703108.333333328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60</v>
      </c>
      <c r="C169" t="s">
        <v>133</v>
      </c>
      <c r="D169">
        <f>INDEX(distances!$B$2:$AU$47,MATCH(A169,distances!$A$2:$A$47,0),MATCH(B169,distances!$B$1:$AU$1,0))</f>
        <v>733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48264308.333333328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61</v>
      </c>
      <c r="C170" t="s">
        <v>133</v>
      </c>
      <c r="D170">
        <f>INDEX(distances!$B$2:$AU$47,MATCH(A170,distances!$A$2:$A$47,0),MATCH(B170,distances!$B$1:$AU$1,0))</f>
        <v>816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50355908.333333328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62</v>
      </c>
      <c r="C171" t="s">
        <v>133</v>
      </c>
      <c r="D171">
        <f>INDEX(distances!$B$2:$AU$47,MATCH(A171,distances!$A$2:$A$47,0),MATCH(B171,distances!$B$1:$AU$1,0))</f>
        <v>812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50255108.333333328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63</v>
      </c>
      <c r="C172" t="s">
        <v>133</v>
      </c>
      <c r="D172">
        <f>INDEX(distances!$B$2:$AU$47,MATCH(A172,distances!$A$2:$A$47,0),MATCH(B172,distances!$B$1:$AU$1,0))</f>
        <v>983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54564308.333333328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52</v>
      </c>
      <c r="B173" s="18" t="s">
        <v>47</v>
      </c>
      <c r="C173" t="s">
        <v>133</v>
      </c>
      <c r="D173">
        <f>INDEX(distances!$B$2:$AU$47,MATCH(A173,distances!$A$2:$A$47,0),MATCH(B173,distances!$B$1:$AU$1,0))</f>
        <v>379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39343508.333333328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52</v>
      </c>
      <c r="B174" s="16" t="s">
        <v>50</v>
      </c>
      <c r="C174" t="s">
        <v>133</v>
      </c>
      <c r="D174">
        <f>INDEX(distances!$B$2:$AU$47,MATCH(A174,distances!$A$2:$A$47,0),MATCH(B174,distances!$B$1:$AU$1,0))</f>
        <v>257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36269108.333333328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51</v>
      </c>
      <c r="C175" t="s">
        <v>133</v>
      </c>
      <c r="D175">
        <f>INDEX(distances!$B$2:$AU$47,MATCH(A175,distances!$A$2:$A$47,0),MATCH(B175,distances!$B$1:$AU$1,0))</f>
        <v>114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32665508.333333332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53</v>
      </c>
      <c r="C176" t="s">
        <v>133</v>
      </c>
      <c r="D176">
        <f>INDEX(distances!$B$2:$AU$47,MATCH(A176,distances!$A$2:$A$47,0),MATCH(B176,distances!$B$1:$AU$1,0))</f>
        <v>111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32589908.333333332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54</v>
      </c>
      <c r="C177" t="s">
        <v>133</v>
      </c>
      <c r="D177">
        <f>INDEX(distances!$B$2:$AU$47,MATCH(A177,distances!$A$2:$A$47,0),MATCH(B177,distances!$B$1:$AU$1,0))</f>
        <v>168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34026308.333333328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55</v>
      </c>
      <c r="C178" t="s">
        <v>133</v>
      </c>
      <c r="D178">
        <f>INDEX(distances!$B$2:$AU$47,MATCH(A178,distances!$A$2:$A$47,0),MATCH(B178,distances!$B$1:$AU$1,0))</f>
        <v>143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33396308.333333332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57</v>
      </c>
      <c r="C179" t="s">
        <v>133</v>
      </c>
      <c r="D179">
        <f>INDEX(distances!$B$2:$AU$47,MATCH(A179,distances!$A$2:$A$47,0),MATCH(B179,distances!$B$1:$AU$1,0))</f>
        <v>295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37226708.333333328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58</v>
      </c>
      <c r="C180" t="s">
        <v>133</v>
      </c>
      <c r="D180">
        <f>INDEX(distances!$B$2:$AU$47,MATCH(A180,distances!$A$2:$A$47,0),MATCH(B180,distances!$B$1:$AU$1,0))</f>
        <v>337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38285108.333333328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59</v>
      </c>
      <c r="C181" t="s">
        <v>133</v>
      </c>
      <c r="D181">
        <f>INDEX(distances!$B$2:$AU$47,MATCH(A181,distances!$A$2:$A$47,0),MATCH(B181,distances!$B$1:$AU$1,0))</f>
        <v>364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38965508.333333328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60</v>
      </c>
      <c r="C182" t="s">
        <v>133</v>
      </c>
      <c r="D182">
        <f>INDEX(distances!$B$2:$AU$47,MATCH(A182,distances!$A$2:$A$47,0),MATCH(B182,distances!$B$1:$AU$1,0))</f>
        <v>552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43703108.333333328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61</v>
      </c>
      <c r="C183" t="s">
        <v>133</v>
      </c>
      <c r="D183">
        <f>INDEX(distances!$B$2:$AU$47,MATCH(A183,distances!$A$2:$A$47,0),MATCH(B183,distances!$B$1:$AU$1,0))</f>
        <v>636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45819908.333333328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62</v>
      </c>
      <c r="C184" t="s">
        <v>133</v>
      </c>
      <c r="D184">
        <f>INDEX(distances!$B$2:$AU$47,MATCH(A184,distances!$A$2:$A$47,0),MATCH(B184,distances!$B$1:$AU$1,0))</f>
        <v>632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45719108.333333328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63</v>
      </c>
      <c r="C185" t="s">
        <v>133</v>
      </c>
      <c r="D185">
        <f>INDEX(distances!$B$2:$AU$47,MATCH(A185,distances!$A$2:$A$47,0),MATCH(B185,distances!$B$1:$AU$1,0))</f>
        <v>802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50003108.333333328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53</v>
      </c>
      <c r="B186" s="16" t="s">
        <v>47</v>
      </c>
      <c r="C186" t="s">
        <v>133</v>
      </c>
      <c r="D186">
        <f>INDEX(distances!$B$2:$AU$47,MATCH(A186,distances!$A$2:$A$47,0),MATCH(B186,distances!$B$1:$AU$1,0))</f>
        <v>338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38310308.333333328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53</v>
      </c>
      <c r="B187" s="18" t="s">
        <v>50</v>
      </c>
      <c r="C187" t="s">
        <v>133</v>
      </c>
      <c r="D187">
        <f>INDEX(distances!$B$2:$AU$47,MATCH(A187,distances!$A$2:$A$47,0),MATCH(B187,distances!$B$1:$AU$1,0))</f>
        <v>217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35261108.333333328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51</v>
      </c>
      <c r="C188" t="s">
        <v>133</v>
      </c>
      <c r="D188">
        <f>INDEX(distances!$B$2:$AU$47,MATCH(A188,distances!$A$2:$A$47,0),MATCH(B188,distances!$B$1:$AU$1,0))</f>
        <v>216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35235908.333333328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52</v>
      </c>
      <c r="C189" t="s">
        <v>133</v>
      </c>
      <c r="D189">
        <f>INDEX(distances!$B$2:$AU$47,MATCH(A189,distances!$A$2:$A$47,0),MATCH(B189,distances!$B$1:$AU$1,0))</f>
        <v>111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32589908.333333332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54</v>
      </c>
      <c r="C190" t="s">
        <v>133</v>
      </c>
      <c r="D190">
        <f>INDEX(distances!$B$2:$AU$47,MATCH(A190,distances!$A$2:$A$47,0),MATCH(B190,distances!$B$1:$AU$1,0))</f>
        <v>94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32161508.333333332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55</v>
      </c>
      <c r="C191" t="s">
        <v>133</v>
      </c>
      <c r="D191">
        <f>INDEX(distances!$B$2:$AU$47,MATCH(A191,distances!$A$2:$A$47,0),MATCH(B191,distances!$B$1:$AU$1,0))</f>
        <v>146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33471908.333333332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57</v>
      </c>
      <c r="C192" t="s">
        <v>133</v>
      </c>
      <c r="D192">
        <f>INDEX(distances!$B$2:$AU$47,MATCH(A192,distances!$A$2:$A$47,0),MATCH(B192,distances!$B$1:$AU$1,0))</f>
        <v>314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37705508.333333328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58</v>
      </c>
      <c r="C193" t="s">
        <v>133</v>
      </c>
      <c r="D193">
        <f>INDEX(distances!$B$2:$AU$47,MATCH(A193,distances!$A$2:$A$47,0),MATCH(B193,distances!$B$1:$AU$1,0))</f>
        <v>252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36143108.333333328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59</v>
      </c>
      <c r="C194" t="s">
        <v>133</v>
      </c>
      <c r="D194">
        <f>INDEX(distances!$B$2:$AU$47,MATCH(A194,distances!$A$2:$A$47,0),MATCH(B194,distances!$B$1:$AU$1,0))</f>
        <v>347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38537108.333333328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60</v>
      </c>
      <c r="C195" t="s">
        <v>133</v>
      </c>
      <c r="D195">
        <f>INDEX(distances!$B$2:$AU$47,MATCH(A195,distances!$A$2:$A$47,0),MATCH(B195,distances!$B$1:$AU$1,0))</f>
        <v>527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43073108.333333328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61</v>
      </c>
      <c r="C196" t="s">
        <v>133</v>
      </c>
      <c r="D196">
        <f>INDEX(distances!$B$2:$AU$47,MATCH(A196,distances!$A$2:$A$47,0),MATCH(B196,distances!$B$1:$AU$1,0))</f>
        <v>610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45164708.333333328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62</v>
      </c>
      <c r="C197" t="s">
        <v>133</v>
      </c>
      <c r="D197">
        <f>INDEX(distances!$B$2:$AU$47,MATCH(A197,distances!$A$2:$A$47,0),MATCH(B197,distances!$B$1:$AU$1,0))</f>
        <v>606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45063908.333333328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63</v>
      </c>
      <c r="C198" t="s">
        <v>133</v>
      </c>
      <c r="D198">
        <f>INDEX(distances!$B$2:$AU$47,MATCH(A198,distances!$A$2:$A$47,0),MATCH(B198,distances!$B$1:$AU$1,0))</f>
        <v>777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49373108.333333328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54</v>
      </c>
      <c r="B199" s="18" t="s">
        <v>47</v>
      </c>
      <c r="C199" t="s">
        <v>133</v>
      </c>
      <c r="D199">
        <f>INDEX(distances!$B$2:$AU$47,MATCH(A199,distances!$A$2:$A$47,0),MATCH(B199,distances!$B$1:$AU$1,0))</f>
        <v>412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40175108.333333328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54</v>
      </c>
      <c r="B200" s="16" t="s">
        <v>50</v>
      </c>
      <c r="C200" t="s">
        <v>133</v>
      </c>
      <c r="D200">
        <f>INDEX(distances!$B$2:$AU$47,MATCH(A200,distances!$A$2:$A$47,0),MATCH(B200,distances!$B$1:$AU$1,0))</f>
        <v>291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37125908.333333328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51</v>
      </c>
      <c r="C201" t="s">
        <v>133</v>
      </c>
      <c r="D201">
        <f>INDEX(distances!$B$2:$AU$47,MATCH(A201,distances!$A$2:$A$47,0),MATCH(B201,distances!$B$1:$AU$1,0))</f>
        <v>289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37075508.333333328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52</v>
      </c>
      <c r="C202" t="s">
        <v>133</v>
      </c>
      <c r="D202">
        <f>INDEX(distances!$B$2:$AU$47,MATCH(A202,distances!$A$2:$A$47,0),MATCH(B202,distances!$B$1:$AU$1,0))</f>
        <v>168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34026308.333333328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53</v>
      </c>
      <c r="C203" t="s">
        <v>133</v>
      </c>
      <c r="D203">
        <f>INDEX(distances!$B$2:$AU$47,MATCH(A203,distances!$A$2:$A$47,0),MATCH(B203,distances!$B$1:$AU$1,0))</f>
        <v>94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32161508.333333332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55</v>
      </c>
      <c r="C204" t="s">
        <v>133</v>
      </c>
      <c r="D204">
        <f>INDEX(distances!$B$2:$AU$47,MATCH(A204,distances!$A$2:$A$47,0),MATCH(B204,distances!$B$1:$AU$1,0))</f>
        <v>101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32337908.333333332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57</v>
      </c>
      <c r="C205" t="s">
        <v>133</v>
      </c>
      <c r="D205">
        <f>INDEX(distances!$B$2:$AU$47,MATCH(A205,distances!$A$2:$A$47,0),MATCH(B205,distances!$B$1:$AU$1,0))</f>
        <v>242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35891108.333333328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58</v>
      </c>
      <c r="C206" t="s">
        <v>133</v>
      </c>
      <c r="D206">
        <f>INDEX(distances!$B$2:$AU$47,MATCH(A206,distances!$A$2:$A$47,0),MATCH(B206,distances!$B$1:$AU$1,0))</f>
        <v>170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34076708.333333328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59</v>
      </c>
      <c r="C207" t="s">
        <v>133</v>
      </c>
      <c r="D207">
        <f>INDEX(distances!$B$2:$AU$47,MATCH(A207,distances!$A$2:$A$47,0),MATCH(B207,distances!$B$1:$AU$1,0))</f>
        <v>264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36445508.333333328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60</v>
      </c>
      <c r="C208" t="s">
        <v>133</v>
      </c>
      <c r="D208">
        <f>INDEX(distances!$B$2:$AU$47,MATCH(A208,distances!$A$2:$A$47,0),MATCH(B208,distances!$B$1:$AU$1,0))</f>
        <v>445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41006708.333333328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61</v>
      </c>
      <c r="C209" t="s">
        <v>133</v>
      </c>
      <c r="D209">
        <f>INDEX(distances!$B$2:$AU$47,MATCH(A209,distances!$A$2:$A$47,0),MATCH(B209,distances!$B$1:$AU$1,0))</f>
        <v>529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43123508.333333328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62</v>
      </c>
      <c r="C210" t="s">
        <v>133</v>
      </c>
      <c r="D210">
        <f>INDEX(distances!$B$2:$AU$47,MATCH(A210,distances!$A$2:$A$47,0),MATCH(B210,distances!$B$1:$AU$1,0))</f>
        <v>524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42997508.333333328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63</v>
      </c>
      <c r="C211" t="s">
        <v>133</v>
      </c>
      <c r="D211">
        <f>INDEX(distances!$B$2:$AU$47,MATCH(A211,distances!$A$2:$A$47,0),MATCH(B211,distances!$B$1:$AU$1,0))</f>
        <v>696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47331908.333333328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55</v>
      </c>
      <c r="B212" s="16" t="s">
        <v>47</v>
      </c>
      <c r="C212" t="s">
        <v>133</v>
      </c>
      <c r="D212">
        <f>INDEX(distances!$B$2:$AU$47,MATCH(A212,distances!$A$2:$A$47,0),MATCH(B212,distances!$B$1:$AU$1,0))</f>
        <v>475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41762708.333333328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55</v>
      </c>
      <c r="B213" s="18" t="s">
        <v>50</v>
      </c>
      <c r="C213" t="s">
        <v>133</v>
      </c>
      <c r="D213">
        <f>INDEX(distances!$B$2:$AU$47,MATCH(A213,distances!$A$2:$A$47,0),MATCH(B213,distances!$B$1:$AU$1,0))</f>
        <v>353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38688308.333333328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51</v>
      </c>
      <c r="C214" t="s">
        <v>133</v>
      </c>
      <c r="D214">
        <f>INDEX(distances!$B$2:$AU$47,MATCH(A214,distances!$A$2:$A$47,0),MATCH(B214,distances!$B$1:$AU$1,0))</f>
        <v>352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38663108.333333328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52</v>
      </c>
      <c r="C215" t="s">
        <v>133</v>
      </c>
      <c r="D215">
        <f>INDEX(distances!$B$2:$AU$47,MATCH(A215,distances!$A$2:$A$47,0),MATCH(B215,distances!$B$1:$AU$1,0))</f>
        <v>143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33396308.333333332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53</v>
      </c>
      <c r="C216" t="s">
        <v>133</v>
      </c>
      <c r="D216">
        <f>INDEX(distances!$B$2:$AU$47,MATCH(A216,distances!$A$2:$A$47,0),MATCH(B216,distances!$B$1:$AU$1,0))</f>
        <v>146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33471908.333333332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54</v>
      </c>
      <c r="C217" t="s">
        <v>133</v>
      </c>
      <c r="D217">
        <f>INDEX(distances!$B$2:$AU$47,MATCH(A217,distances!$A$2:$A$47,0),MATCH(B217,distances!$B$1:$AU$1,0))</f>
        <v>101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32337908.333333332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57</v>
      </c>
      <c r="C218" t="s">
        <v>133</v>
      </c>
      <c r="D218">
        <f>INDEX(distances!$B$2:$AU$47,MATCH(A218,distances!$A$2:$A$47,0),MATCH(B218,distances!$B$1:$AU$1,0))</f>
        <v>168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34026308.333333328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58</v>
      </c>
      <c r="C219" t="s">
        <v>133</v>
      </c>
      <c r="D219">
        <f>INDEX(distances!$B$2:$AU$47,MATCH(A219,distances!$A$2:$A$47,0),MATCH(B219,distances!$B$1:$AU$1,0))</f>
        <v>200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34832708.333333328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59</v>
      </c>
      <c r="C220" t="s">
        <v>133</v>
      </c>
      <c r="D220">
        <f>INDEX(distances!$B$2:$AU$47,MATCH(A220,distances!$A$2:$A$47,0),MATCH(B220,distances!$B$1:$AU$1,0))</f>
        <v>218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35286308.333333328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60</v>
      </c>
      <c r="C221" t="s">
        <v>133</v>
      </c>
      <c r="D221">
        <f>INDEX(distances!$B$2:$AU$47,MATCH(A221,distances!$A$2:$A$47,0),MATCH(B221,distances!$B$1:$AU$1,0))</f>
        <v>398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39822308.333333328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61</v>
      </c>
      <c r="C222" t="s">
        <v>133</v>
      </c>
      <c r="D222">
        <f>INDEX(distances!$B$2:$AU$47,MATCH(A222,distances!$A$2:$A$47,0),MATCH(B222,distances!$B$1:$AU$1,0))</f>
        <v>482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41939108.333333328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62</v>
      </c>
      <c r="C223" t="s">
        <v>133</v>
      </c>
      <c r="D223">
        <f>INDEX(distances!$B$2:$AU$47,MATCH(A223,distances!$A$2:$A$47,0),MATCH(B223,distances!$B$1:$AU$1,0))</f>
        <v>478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41838308.333333328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63</v>
      </c>
      <c r="C224" t="s">
        <v>133</v>
      </c>
      <c r="D224">
        <f>INDEX(distances!$B$2:$AU$47,MATCH(A224,distances!$A$2:$A$47,0),MATCH(B224,distances!$B$1:$AU$1,0))</f>
        <v>648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46122308.333333328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57</v>
      </c>
      <c r="B225" s="18" t="s">
        <v>47</v>
      </c>
      <c r="C225" t="s">
        <v>133</v>
      </c>
      <c r="D225">
        <f>INDEX(distances!$B$2:$AU$47,MATCH(A225,distances!$A$2:$A$47,0),MATCH(B225,distances!$B$1:$AU$1,0))</f>
        <v>643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45996308.333333328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57</v>
      </c>
      <c r="B226" s="16" t="s">
        <v>50</v>
      </c>
      <c r="C226" t="s">
        <v>133</v>
      </c>
      <c r="D226">
        <f>INDEX(distances!$B$2:$AU$47,MATCH(A226,distances!$A$2:$A$47,0),MATCH(B226,distances!$B$1:$AU$1,0))</f>
        <v>522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42947108.333333328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51</v>
      </c>
      <c r="C227" t="s">
        <v>133</v>
      </c>
      <c r="D227">
        <f>INDEX(distances!$B$2:$AU$47,MATCH(A227,distances!$A$2:$A$47,0),MATCH(B227,distances!$B$1:$AU$1,0))</f>
        <v>520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42896708.333333328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52</v>
      </c>
      <c r="C228" t="s">
        <v>133</v>
      </c>
      <c r="D228">
        <f>INDEX(distances!$B$2:$AU$47,MATCH(A228,distances!$A$2:$A$47,0),MATCH(B228,distances!$B$1:$AU$1,0))</f>
        <v>295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37226708.333333328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53</v>
      </c>
      <c r="C229" t="s">
        <v>133</v>
      </c>
      <c r="D229">
        <f>INDEX(distances!$B$2:$AU$47,MATCH(A229,distances!$A$2:$A$47,0),MATCH(B229,distances!$B$1:$AU$1,0))</f>
        <v>314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37705508.333333328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54</v>
      </c>
      <c r="C230" t="s">
        <v>133</v>
      </c>
      <c r="D230">
        <f>INDEX(distances!$B$2:$AU$47,MATCH(A230,distances!$A$2:$A$47,0),MATCH(B230,distances!$B$1:$AU$1,0))</f>
        <v>242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35891108.333333328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55</v>
      </c>
      <c r="C231" t="s">
        <v>133</v>
      </c>
      <c r="D231">
        <f>INDEX(distances!$B$2:$AU$47,MATCH(A231,distances!$A$2:$A$47,0),MATCH(B231,distances!$B$1:$AU$1,0))</f>
        <v>168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34026308.333333328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58</v>
      </c>
      <c r="C232" t="s">
        <v>133</v>
      </c>
      <c r="D232">
        <f>INDEX(distances!$B$2:$AU$47,MATCH(A232,distances!$A$2:$A$47,0),MATCH(B232,distances!$B$1:$AU$1,0))</f>
        <v>124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32917508.333333332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59</v>
      </c>
      <c r="C233" t="s">
        <v>133</v>
      </c>
      <c r="D233">
        <f>INDEX(distances!$B$2:$AU$47,MATCH(A233,distances!$A$2:$A$47,0),MATCH(B233,distances!$B$1:$AU$1,0))</f>
        <v>66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31455908.333333332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60</v>
      </c>
      <c r="C234" t="s">
        <v>133</v>
      </c>
      <c r="D234">
        <f>INDEX(distances!$B$2:$AU$47,MATCH(A234,distances!$A$2:$A$47,0),MATCH(B234,distances!$B$1:$AU$1,0))</f>
        <v>249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36067508.333333328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61</v>
      </c>
      <c r="C235" t="s">
        <v>133</v>
      </c>
      <c r="D235">
        <f>INDEX(distances!$B$2:$AU$47,MATCH(A235,distances!$A$2:$A$47,0),MATCH(B235,distances!$B$1:$AU$1,0))</f>
        <v>336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38259908.333333328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62</v>
      </c>
      <c r="C236" t="s">
        <v>133</v>
      </c>
      <c r="D236">
        <f>INDEX(distances!$B$2:$AU$47,MATCH(A236,distances!$A$2:$A$47,0),MATCH(B236,distances!$B$1:$AU$1,0))</f>
        <v>335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38234708.333333328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63</v>
      </c>
      <c r="C237" t="s">
        <v>133</v>
      </c>
      <c r="D237">
        <f>INDEX(distances!$B$2:$AU$47,MATCH(A237,distances!$A$2:$A$47,0),MATCH(B237,distances!$B$1:$AU$1,0))</f>
        <v>506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42543908.333333328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58</v>
      </c>
      <c r="B238" s="16" t="s">
        <v>47</v>
      </c>
      <c r="C238" t="s">
        <v>133</v>
      </c>
      <c r="D238">
        <f>INDEX(distances!$B$2:$AU$47,MATCH(A238,distances!$A$2:$A$47,0),MATCH(B238,distances!$B$1:$AU$1,0))</f>
        <v>582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44459108.333333328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58</v>
      </c>
      <c r="B239" s="18" t="s">
        <v>50</v>
      </c>
      <c r="C239" t="s">
        <v>133</v>
      </c>
      <c r="D239">
        <f>INDEX(distances!$B$2:$AU$47,MATCH(A239,distances!$A$2:$A$47,0),MATCH(B239,distances!$B$1:$AU$1,0))</f>
        <v>460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41384708.333333328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51</v>
      </c>
      <c r="C240" t="s">
        <v>133</v>
      </c>
      <c r="D240">
        <f>INDEX(distances!$B$2:$AU$47,MATCH(A240,distances!$A$2:$A$47,0),MATCH(B240,distances!$B$1:$AU$1,0))</f>
        <v>458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41334308.333333328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52</v>
      </c>
      <c r="C241" t="s">
        <v>133</v>
      </c>
      <c r="D241">
        <f>INDEX(distances!$B$2:$AU$47,MATCH(A241,distances!$A$2:$A$47,0),MATCH(B241,distances!$B$1:$AU$1,0))</f>
        <v>337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38285108.333333328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53</v>
      </c>
      <c r="C242" t="s">
        <v>133</v>
      </c>
      <c r="D242">
        <f>INDEX(distances!$B$2:$AU$47,MATCH(A242,distances!$A$2:$A$47,0),MATCH(B242,distances!$B$1:$AU$1,0))</f>
        <v>252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36143108.333333328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54</v>
      </c>
      <c r="C243" t="s">
        <v>133</v>
      </c>
      <c r="D243">
        <f>INDEX(distances!$B$2:$AU$47,MATCH(A243,distances!$A$2:$A$47,0),MATCH(B243,distances!$B$1:$AU$1,0))</f>
        <v>170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34076708.333333328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55</v>
      </c>
      <c r="C244" t="s">
        <v>133</v>
      </c>
      <c r="D244">
        <f>INDEX(distances!$B$2:$AU$47,MATCH(A244,distances!$A$2:$A$47,0),MATCH(B244,distances!$B$1:$AU$1,0))</f>
        <v>200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34832708.333333328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57</v>
      </c>
      <c r="C245" t="s">
        <v>133</v>
      </c>
      <c r="D245">
        <f>INDEX(distances!$B$2:$AU$47,MATCH(A245,distances!$A$2:$A$47,0),MATCH(B245,distances!$B$1:$AU$1,0))</f>
        <v>124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32917508.333333332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59</v>
      </c>
      <c r="C246" t="s">
        <v>133</v>
      </c>
      <c r="D246">
        <f>INDEX(distances!$B$2:$AU$47,MATCH(A246,distances!$A$2:$A$47,0),MATCH(B246,distances!$B$1:$AU$1,0))</f>
        <v>123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32892308.333333332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60</v>
      </c>
      <c r="C247" t="s">
        <v>133</v>
      </c>
      <c r="D247">
        <f>INDEX(distances!$B$2:$AU$47,MATCH(A247,distances!$A$2:$A$47,0),MATCH(B247,distances!$B$1:$AU$1,0))</f>
        <v>276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36747908.333333328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61</v>
      </c>
      <c r="C248" t="s">
        <v>133</v>
      </c>
      <c r="D248">
        <f>INDEX(distances!$B$2:$AU$47,MATCH(A248,distances!$A$2:$A$47,0),MATCH(B248,distances!$B$1:$AU$1,0))</f>
        <v>363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38940308.333333328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62</v>
      </c>
      <c r="C249" t="s">
        <v>133</v>
      </c>
      <c r="D249">
        <f>INDEX(distances!$B$2:$AU$47,MATCH(A249,distances!$A$2:$A$47,0),MATCH(B249,distances!$B$1:$AU$1,0))</f>
        <v>359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38839508.333333328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63</v>
      </c>
      <c r="C250" t="s">
        <v>133</v>
      </c>
      <c r="D250">
        <f>INDEX(distances!$B$2:$AU$47,MATCH(A250,distances!$A$2:$A$47,0),MATCH(B250,distances!$B$1:$AU$1,0))</f>
        <v>528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43098308.333333328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59</v>
      </c>
      <c r="B251" s="18" t="s">
        <v>47</v>
      </c>
      <c r="C251" t="s">
        <v>133</v>
      </c>
      <c r="D251">
        <f>INDEX(distances!$B$2:$AU$47,MATCH(A251,distances!$A$2:$A$47,0),MATCH(B251,distances!$B$1:$AU$1,0))</f>
        <v>676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46827908.333333328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59</v>
      </c>
      <c r="B252" s="16" t="s">
        <v>50</v>
      </c>
      <c r="C252" t="s">
        <v>133</v>
      </c>
      <c r="D252">
        <f>INDEX(distances!$B$2:$AU$47,MATCH(A252,distances!$A$2:$A$47,0),MATCH(B252,distances!$B$1:$AU$1,0))</f>
        <v>554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43753508.333333328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51</v>
      </c>
      <c r="C253" t="s">
        <v>133</v>
      </c>
      <c r="D253">
        <f>INDEX(distances!$B$2:$AU$47,MATCH(A253,distances!$A$2:$A$47,0),MATCH(B253,distances!$B$1:$AU$1,0))</f>
        <v>552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43703108.333333328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52</v>
      </c>
      <c r="C254" t="s">
        <v>133</v>
      </c>
      <c r="D254">
        <f>INDEX(distances!$B$2:$AU$47,MATCH(A254,distances!$A$2:$A$47,0),MATCH(B254,distances!$B$1:$AU$1,0))</f>
        <v>364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38965508.333333328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53</v>
      </c>
      <c r="C255" t="s">
        <v>133</v>
      </c>
      <c r="D255">
        <f>INDEX(distances!$B$2:$AU$47,MATCH(A255,distances!$A$2:$A$47,0),MATCH(B255,distances!$B$1:$AU$1,0))</f>
        <v>347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38537108.333333328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54</v>
      </c>
      <c r="C256" t="s">
        <v>133</v>
      </c>
      <c r="D256">
        <f>INDEX(distances!$B$2:$AU$47,MATCH(A256,distances!$A$2:$A$47,0),MATCH(B256,distances!$B$1:$AU$1,0))</f>
        <v>264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36445508.333333328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55</v>
      </c>
      <c r="C257" t="s">
        <v>133</v>
      </c>
      <c r="D257">
        <f>INDEX(distances!$B$2:$AU$47,MATCH(A257,distances!$A$2:$A$47,0),MATCH(B257,distances!$B$1:$AU$1,0))</f>
        <v>218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35286308.333333328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57</v>
      </c>
      <c r="C258" t="s">
        <v>133</v>
      </c>
      <c r="D258">
        <f>INDEX(distances!$B$2:$AU$47,MATCH(A258,distances!$A$2:$A$47,0),MATCH(B258,distances!$B$1:$AU$1,0))</f>
        <v>66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31455908.333333332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58</v>
      </c>
      <c r="C259" t="s">
        <v>133</v>
      </c>
      <c r="D259">
        <f>INDEX(distances!$B$2:$AU$47,MATCH(A259,distances!$A$2:$A$47,0),MATCH(B259,distances!$B$1:$AU$1,0))</f>
        <v>123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32892308.333333332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60</v>
      </c>
      <c r="C260" t="s">
        <v>133</v>
      </c>
      <c r="D260">
        <f>INDEX(distances!$B$2:$AU$47,MATCH(A260,distances!$A$2:$A$47,0),MATCH(B260,distances!$B$1:$AU$1,0))</f>
        <v>182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34379108.333333328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61</v>
      </c>
      <c r="C261" t="s">
        <v>133</v>
      </c>
      <c r="D261">
        <f>INDEX(distances!$B$2:$AU$47,MATCH(A261,distances!$A$2:$A$47,0),MATCH(B261,distances!$B$1:$AU$1,0))</f>
        <v>269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36571508.333333328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62</v>
      </c>
      <c r="C262" t="s">
        <v>133</v>
      </c>
      <c r="D262">
        <f>INDEX(distances!$B$2:$AU$47,MATCH(A262,distances!$A$2:$A$47,0),MATCH(B262,distances!$B$1:$AU$1,0))</f>
        <v>268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36546308.333333328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63</v>
      </c>
      <c r="C263" t="s">
        <v>133</v>
      </c>
      <c r="D263">
        <f>INDEX(distances!$B$2:$AU$47,MATCH(A263,distances!$A$2:$A$47,0),MATCH(B263,distances!$B$1:$AU$1,0))</f>
        <v>436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40779908.333333328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60</v>
      </c>
      <c r="B264" s="16" t="s">
        <v>47</v>
      </c>
      <c r="C264" t="s">
        <v>133</v>
      </c>
      <c r="D264">
        <f>INDEX(distances!$B$2:$AU$47,MATCH(A264,distances!$A$2:$A$47,0),MATCH(B264,distances!$B$1:$AU$1,0))</f>
        <v>856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51363908.333333328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60</v>
      </c>
      <c r="B265" s="18" t="s">
        <v>50</v>
      </c>
      <c r="C265" t="s">
        <v>133</v>
      </c>
      <c r="D265">
        <f>INDEX(distances!$B$2:$AU$47,MATCH(A265,distances!$A$2:$A$47,0),MATCH(B265,distances!$B$1:$AU$1,0))</f>
        <v>735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48314708.333333328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51</v>
      </c>
      <c r="C266" t="s">
        <v>133</v>
      </c>
      <c r="D266">
        <f>INDEX(distances!$B$2:$AU$47,MATCH(A266,distances!$A$2:$A$47,0),MATCH(B266,distances!$B$1:$AU$1,0))</f>
        <v>733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48264308.333333328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52</v>
      </c>
      <c r="C267" t="s">
        <v>133</v>
      </c>
      <c r="D267">
        <f>INDEX(distances!$B$2:$AU$47,MATCH(A267,distances!$A$2:$A$47,0),MATCH(B267,distances!$B$1:$AU$1,0))</f>
        <v>552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43703108.333333328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53</v>
      </c>
      <c r="C268" t="s">
        <v>133</v>
      </c>
      <c r="D268">
        <f>INDEX(distances!$B$2:$AU$47,MATCH(A268,distances!$A$2:$A$47,0),MATCH(B268,distances!$B$1:$AU$1,0))</f>
        <v>527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43073108.333333328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54</v>
      </c>
      <c r="C269" t="s">
        <v>133</v>
      </c>
      <c r="D269">
        <f>INDEX(distances!$B$2:$AU$47,MATCH(A269,distances!$A$2:$A$47,0),MATCH(B269,distances!$B$1:$AU$1,0))</f>
        <v>445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41006708.333333328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55</v>
      </c>
      <c r="C270" t="s">
        <v>133</v>
      </c>
      <c r="D270">
        <f>INDEX(distances!$B$2:$AU$47,MATCH(A270,distances!$A$2:$A$47,0),MATCH(B270,distances!$B$1:$AU$1,0))</f>
        <v>398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39822308.333333328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57</v>
      </c>
      <c r="C271" t="s">
        <v>133</v>
      </c>
      <c r="D271">
        <f>INDEX(distances!$B$2:$AU$47,MATCH(A271,distances!$A$2:$A$47,0),MATCH(B271,distances!$B$1:$AU$1,0))</f>
        <v>249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36067508.333333328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58</v>
      </c>
      <c r="C272" t="s">
        <v>133</v>
      </c>
      <c r="D272">
        <f>INDEX(distances!$B$2:$AU$47,MATCH(A272,distances!$A$2:$A$47,0),MATCH(B272,distances!$B$1:$AU$1,0))</f>
        <v>276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36747908.333333328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59</v>
      </c>
      <c r="C273" t="s">
        <v>133</v>
      </c>
      <c r="D273">
        <f>INDEX(distances!$B$2:$AU$47,MATCH(A273,distances!$A$2:$A$47,0),MATCH(B273,distances!$B$1:$AU$1,0))</f>
        <v>182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34379108.333333328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61</v>
      </c>
      <c r="C274" t="s">
        <v>133</v>
      </c>
      <c r="D274">
        <f>INDEX(distances!$B$2:$AU$47,MATCH(A274,distances!$A$2:$A$47,0),MATCH(B274,distances!$B$1:$AU$1,0))</f>
        <v>102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32363108.333333332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62</v>
      </c>
      <c r="C275" t="s">
        <v>133</v>
      </c>
      <c r="D275">
        <f>INDEX(distances!$B$2:$AU$47,MATCH(A275,distances!$A$2:$A$47,0),MATCH(B275,distances!$B$1:$AU$1,0))</f>
        <v>123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32892308.333333332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63</v>
      </c>
      <c r="C276" t="s">
        <v>133</v>
      </c>
      <c r="D276">
        <f>INDEX(distances!$B$2:$AU$47,MATCH(A276,distances!$A$2:$A$47,0),MATCH(B276,distances!$B$1:$AU$1,0))</f>
        <v>292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37151108.333333328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61</v>
      </c>
      <c r="B277" s="18" t="s">
        <v>47</v>
      </c>
      <c r="C277" t="s">
        <v>133</v>
      </c>
      <c r="D277">
        <f>INDEX(distances!$B$2:$AU$47,MATCH(A277,distances!$A$2:$A$47,0),MATCH(B277,distances!$B$1:$AU$1,0))</f>
        <v>940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53480708.333333328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61</v>
      </c>
      <c r="B278" s="16" t="s">
        <v>50</v>
      </c>
      <c r="C278" t="s">
        <v>133</v>
      </c>
      <c r="D278">
        <f>INDEX(distances!$B$2:$AU$47,MATCH(A278,distances!$A$2:$A$47,0),MATCH(B278,distances!$B$1:$AU$1,0))</f>
        <v>818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50406308.333333328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51</v>
      </c>
      <c r="C279" t="s">
        <v>133</v>
      </c>
      <c r="D279">
        <f>INDEX(distances!$B$2:$AU$47,MATCH(A279,distances!$A$2:$A$47,0),MATCH(B279,distances!$B$1:$AU$1,0))</f>
        <v>816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50355908.333333328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52</v>
      </c>
      <c r="C280" t="s">
        <v>133</v>
      </c>
      <c r="D280">
        <f>INDEX(distances!$B$2:$AU$47,MATCH(A280,distances!$A$2:$A$47,0),MATCH(B280,distances!$B$1:$AU$1,0))</f>
        <v>636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45819908.333333328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hidden="1" x14ac:dyDescent="0.25">
      <c r="A281" s="17" t="s">
        <v>61</v>
      </c>
      <c r="B281" s="18" t="s">
        <v>53</v>
      </c>
      <c r="C281" t="s">
        <v>133</v>
      </c>
      <c r="D281">
        <f>INDEX(distances!$B$2:$AU$47,MATCH(A281,distances!$A$2:$A$47,0),MATCH(B281,distances!$B$1:$AU$1,0))</f>
        <v>610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45164708.333333328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hidden="1" x14ac:dyDescent="0.25">
      <c r="A282" s="15" t="s">
        <v>61</v>
      </c>
      <c r="B282" s="16" t="s">
        <v>54</v>
      </c>
      <c r="C282" t="s">
        <v>133</v>
      </c>
      <c r="D282">
        <f>INDEX(distances!$B$2:$AU$47,MATCH(A282,distances!$A$2:$A$47,0),MATCH(B282,distances!$B$1:$AU$1,0))</f>
        <v>529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43123508.333333328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hidden="1" x14ac:dyDescent="0.25">
      <c r="A283" s="17" t="s">
        <v>61</v>
      </c>
      <c r="B283" s="18" t="s">
        <v>55</v>
      </c>
      <c r="C283" t="s">
        <v>133</v>
      </c>
      <c r="D283">
        <f>INDEX(distances!$B$2:$AU$47,MATCH(A283,distances!$A$2:$A$47,0),MATCH(B283,distances!$B$1:$AU$1,0))</f>
        <v>482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41939108.333333328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hidden="1" x14ac:dyDescent="0.25">
      <c r="A284" s="15" t="s">
        <v>61</v>
      </c>
      <c r="B284" s="16" t="s">
        <v>57</v>
      </c>
      <c r="C284" t="s">
        <v>133</v>
      </c>
      <c r="D284">
        <f>INDEX(distances!$B$2:$AU$47,MATCH(A284,distances!$A$2:$A$47,0),MATCH(B284,distances!$B$1:$AU$1,0))</f>
        <v>336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38259908.333333328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hidden="1" x14ac:dyDescent="0.25">
      <c r="A285" s="17" t="s">
        <v>61</v>
      </c>
      <c r="B285" s="18" t="s">
        <v>58</v>
      </c>
      <c r="C285" t="s">
        <v>133</v>
      </c>
      <c r="D285">
        <f>INDEX(distances!$B$2:$AU$47,MATCH(A285,distances!$A$2:$A$47,0),MATCH(B285,distances!$B$1:$AU$1,0))</f>
        <v>363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38940308.333333328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hidden="1" x14ac:dyDescent="0.25">
      <c r="A286" s="15" t="s">
        <v>61</v>
      </c>
      <c r="B286" s="16" t="s">
        <v>59</v>
      </c>
      <c r="C286" t="s">
        <v>133</v>
      </c>
      <c r="D286">
        <f>INDEX(distances!$B$2:$AU$47,MATCH(A286,distances!$A$2:$A$47,0),MATCH(B286,distances!$B$1:$AU$1,0))</f>
        <v>269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36571508.333333328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hidden="1" x14ac:dyDescent="0.25">
      <c r="A287" s="17" t="s">
        <v>61</v>
      </c>
      <c r="B287" s="18" t="s">
        <v>60</v>
      </c>
      <c r="C287" t="s">
        <v>133</v>
      </c>
      <c r="D287">
        <f>INDEX(distances!$B$2:$AU$47,MATCH(A287,distances!$A$2:$A$47,0),MATCH(B287,distances!$B$1:$AU$1,0))</f>
        <v>102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32363108.333333332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hidden="1" x14ac:dyDescent="0.25">
      <c r="A288" s="15" t="s">
        <v>61</v>
      </c>
      <c r="B288" s="16" t="s">
        <v>62</v>
      </c>
      <c r="C288" t="s">
        <v>133</v>
      </c>
      <c r="D288">
        <f>INDEX(distances!$B$2:$AU$47,MATCH(A288,distances!$A$2:$A$47,0),MATCH(B288,distances!$B$1:$AU$1,0))</f>
        <v>99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32287508.333333332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hidden="1" x14ac:dyDescent="0.25">
      <c r="A289" s="17" t="s">
        <v>61</v>
      </c>
      <c r="B289" s="18" t="s">
        <v>63</v>
      </c>
      <c r="C289" t="s">
        <v>133</v>
      </c>
      <c r="D289">
        <f>INDEX(distances!$B$2:$AU$47,MATCH(A289,distances!$A$2:$A$47,0),MATCH(B289,distances!$B$1:$AU$1,0))</f>
        <v>181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34353908.333333328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hidden="1" x14ac:dyDescent="0.25">
      <c r="A290" s="15" t="s">
        <v>62</v>
      </c>
      <c r="B290" s="16" t="s">
        <v>47</v>
      </c>
      <c r="C290" t="s">
        <v>133</v>
      </c>
      <c r="D290">
        <f>INDEX(distances!$B$2:$AU$47,MATCH(A290,distances!$A$2:$A$47,0),MATCH(B290,distances!$B$1:$AU$1,0))</f>
        <v>935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53354708.333333328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hidden="1" x14ac:dyDescent="0.25">
      <c r="A291" s="17" t="s">
        <v>62</v>
      </c>
      <c r="B291" s="18" t="s">
        <v>50</v>
      </c>
      <c r="C291" t="s">
        <v>133</v>
      </c>
      <c r="D291">
        <f>INDEX(distances!$B$2:$AU$47,MATCH(A291,distances!$A$2:$A$47,0),MATCH(B291,distances!$B$1:$AU$1,0))</f>
        <v>814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50305508.333333328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hidden="1" x14ac:dyDescent="0.25">
      <c r="A292" s="15" t="s">
        <v>62</v>
      </c>
      <c r="B292" s="16" t="s">
        <v>51</v>
      </c>
      <c r="C292" t="s">
        <v>133</v>
      </c>
      <c r="D292">
        <f>INDEX(distances!$B$2:$AU$47,MATCH(A292,distances!$A$2:$A$47,0),MATCH(B292,distances!$B$1:$AU$1,0))</f>
        <v>812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50255108.333333328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hidden="1" x14ac:dyDescent="0.25">
      <c r="A293" s="17" t="s">
        <v>62</v>
      </c>
      <c r="B293" s="18" t="s">
        <v>52</v>
      </c>
      <c r="C293" t="s">
        <v>133</v>
      </c>
      <c r="D293">
        <f>INDEX(distances!$B$2:$AU$47,MATCH(A293,distances!$A$2:$A$47,0),MATCH(B293,distances!$B$1:$AU$1,0))</f>
        <v>632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45719108.333333328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hidden="1" x14ac:dyDescent="0.25">
      <c r="A294" s="15" t="s">
        <v>62</v>
      </c>
      <c r="B294" s="16" t="s">
        <v>53</v>
      </c>
      <c r="C294" t="s">
        <v>133</v>
      </c>
      <c r="D294">
        <f>INDEX(distances!$B$2:$AU$47,MATCH(A294,distances!$A$2:$A$47,0),MATCH(B294,distances!$B$1:$AU$1,0))</f>
        <v>606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45063908.333333328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hidden="1" x14ac:dyDescent="0.25">
      <c r="A295" s="17" t="s">
        <v>62</v>
      </c>
      <c r="B295" s="18" t="s">
        <v>54</v>
      </c>
      <c r="C295" t="s">
        <v>133</v>
      </c>
      <c r="D295">
        <f>INDEX(distances!$B$2:$AU$47,MATCH(A295,distances!$A$2:$A$47,0),MATCH(B295,distances!$B$1:$AU$1,0))</f>
        <v>524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42997508.333333328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hidden="1" x14ac:dyDescent="0.25">
      <c r="A296" s="15" t="s">
        <v>62</v>
      </c>
      <c r="B296" s="16" t="s">
        <v>55</v>
      </c>
      <c r="C296" t="s">
        <v>133</v>
      </c>
      <c r="D296">
        <f>INDEX(distances!$B$2:$AU$47,MATCH(A296,distances!$A$2:$A$47,0),MATCH(B296,distances!$B$1:$AU$1,0))</f>
        <v>478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41838308.333333328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hidden="1" x14ac:dyDescent="0.25">
      <c r="A297" s="17" t="s">
        <v>62</v>
      </c>
      <c r="B297" s="18" t="s">
        <v>57</v>
      </c>
      <c r="C297" t="s">
        <v>133</v>
      </c>
      <c r="D297">
        <f>INDEX(distances!$B$2:$AU$47,MATCH(A297,distances!$A$2:$A$47,0),MATCH(B297,distances!$B$1:$AU$1,0))</f>
        <v>335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38234708.333333328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hidden="1" x14ac:dyDescent="0.25">
      <c r="A298" s="15" t="s">
        <v>62</v>
      </c>
      <c r="B298" s="16" t="s">
        <v>58</v>
      </c>
      <c r="C298" t="s">
        <v>133</v>
      </c>
      <c r="D298">
        <f>INDEX(distances!$B$2:$AU$47,MATCH(A298,distances!$A$2:$A$47,0),MATCH(B298,distances!$B$1:$AU$1,0))</f>
        <v>359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38839508.333333328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hidden="1" x14ac:dyDescent="0.25">
      <c r="A299" s="17" t="s">
        <v>62</v>
      </c>
      <c r="B299" s="18" t="s">
        <v>59</v>
      </c>
      <c r="C299" t="s">
        <v>133</v>
      </c>
      <c r="D299">
        <f>INDEX(distances!$B$2:$AU$47,MATCH(A299,distances!$A$2:$A$47,0),MATCH(B299,distances!$B$1:$AU$1,0))</f>
        <v>268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36546308.333333328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hidden="1" x14ac:dyDescent="0.25">
      <c r="A300" s="15" t="s">
        <v>62</v>
      </c>
      <c r="B300" s="16" t="s">
        <v>60</v>
      </c>
      <c r="C300" t="s">
        <v>133</v>
      </c>
      <c r="D300">
        <f>INDEX(distances!$B$2:$AU$47,MATCH(A300,distances!$A$2:$A$47,0),MATCH(B300,distances!$B$1:$AU$1,0))</f>
        <v>123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32892308.333333332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hidden="1" x14ac:dyDescent="0.25">
      <c r="A301" s="17" t="s">
        <v>62</v>
      </c>
      <c r="B301" s="18" t="s">
        <v>61</v>
      </c>
      <c r="C301" t="s">
        <v>133</v>
      </c>
      <c r="D301">
        <f>INDEX(distances!$B$2:$AU$47,MATCH(A301,distances!$A$2:$A$47,0),MATCH(B301,distances!$B$1:$AU$1,0))</f>
        <v>99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32287508.333333332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15" t="s">
        <v>62</v>
      </c>
      <c r="B302" s="16" t="s">
        <v>63</v>
      </c>
      <c r="C302" t="s">
        <v>133</v>
      </c>
      <c r="D302">
        <f>INDEX(distances!$B$2:$AU$47,MATCH(A302,distances!$A$2:$A$47,0),MATCH(B302,distances!$B$1:$AU$1,0))</f>
        <v>201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34857908.333333328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17" t="s">
        <v>63</v>
      </c>
      <c r="B303" s="18" t="s">
        <v>47</v>
      </c>
      <c r="C303" t="s">
        <v>133</v>
      </c>
      <c r="D303">
        <f>INDEX(distances!$B$2:$AU$47,MATCH(A303,distances!$A$2:$A$47,0),MATCH(B303,distances!$B$1:$AU$1,0))</f>
        <v>1106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57663908.333333328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15" t="s">
        <v>63</v>
      </c>
      <c r="B304" s="16" t="s">
        <v>50</v>
      </c>
      <c r="C304" t="s">
        <v>133</v>
      </c>
      <c r="D304">
        <f>INDEX(distances!$B$2:$AU$47,MATCH(A304,distances!$A$2:$A$47,0),MATCH(B304,distances!$B$1:$AU$1,0))</f>
        <v>984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54589508.333333328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17" t="s">
        <v>63</v>
      </c>
      <c r="B305" s="18" t="s">
        <v>51</v>
      </c>
      <c r="C305" t="s">
        <v>133</v>
      </c>
      <c r="D305">
        <f>INDEX(distances!$B$2:$AU$47,MATCH(A305,distances!$A$2:$A$47,0),MATCH(B305,distances!$B$1:$AU$1,0))</f>
        <v>983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54564308.333333328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15" t="s">
        <v>63</v>
      </c>
      <c r="B306" s="16" t="s">
        <v>52</v>
      </c>
      <c r="C306" t="s">
        <v>133</v>
      </c>
      <c r="D306">
        <f>INDEX(distances!$B$2:$AU$47,MATCH(A306,distances!$A$2:$A$47,0),MATCH(B306,distances!$B$1:$AU$1,0))</f>
        <v>802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50003108.333333328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17" t="s">
        <v>63</v>
      </c>
      <c r="B307" s="18" t="s">
        <v>53</v>
      </c>
      <c r="C307" t="s">
        <v>133</v>
      </c>
      <c r="D307">
        <f>INDEX(distances!$B$2:$AU$47,MATCH(A307,distances!$A$2:$A$47,0),MATCH(B307,distances!$B$1:$AU$1,0))</f>
        <v>777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49373108.333333328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15" t="s">
        <v>63</v>
      </c>
      <c r="B308" s="16" t="s">
        <v>54</v>
      </c>
      <c r="C308" t="s">
        <v>133</v>
      </c>
      <c r="D308">
        <f>INDEX(distances!$B$2:$AU$47,MATCH(A308,distances!$A$2:$A$47,0),MATCH(B308,distances!$B$1:$AU$1,0))</f>
        <v>696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47331908.333333328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17" t="s">
        <v>63</v>
      </c>
      <c r="B309" s="18" t="s">
        <v>55</v>
      </c>
      <c r="C309" t="s">
        <v>133</v>
      </c>
      <c r="D309">
        <f>INDEX(distances!$B$2:$AU$47,MATCH(A309,distances!$A$2:$A$47,0),MATCH(B309,distances!$B$1:$AU$1,0))</f>
        <v>648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46122308.333333328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15" t="s">
        <v>63</v>
      </c>
      <c r="B310" s="16" t="s">
        <v>57</v>
      </c>
      <c r="C310" t="s">
        <v>133</v>
      </c>
      <c r="D310">
        <f>INDEX(distances!$B$2:$AU$47,MATCH(A310,distances!$A$2:$A$47,0),MATCH(B310,distances!$B$1:$AU$1,0))</f>
        <v>506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42543908.333333328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17" t="s">
        <v>63</v>
      </c>
      <c r="B311" s="18" t="s">
        <v>58</v>
      </c>
      <c r="C311" t="s">
        <v>133</v>
      </c>
      <c r="D311">
        <f>INDEX(distances!$B$2:$AU$47,MATCH(A311,distances!$A$2:$A$47,0),MATCH(B311,distances!$B$1:$AU$1,0))</f>
        <v>528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43098308.333333328</v>
      </c>
      <c r="G311" s="2">
        <f>INDEX(param!$L$2:$L$5,MATCH(Table10[[#This Row],[Moda]],param!$A$2:$A$5,0))</f>
        <v>250</v>
      </c>
      <c r="H311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15" t="s">
        <v>63</v>
      </c>
      <c r="B312" s="16" t="s">
        <v>59</v>
      </c>
      <c r="C312" t="s">
        <v>133</v>
      </c>
      <c r="D312">
        <f>INDEX(distances!$B$2:$AU$47,MATCH(A312,distances!$A$2:$A$47,0),MATCH(B312,distances!$B$1:$AU$1,0))</f>
        <v>436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40779908.333333328</v>
      </c>
      <c r="G312" s="2">
        <f>INDEX(param!$L$2:$L$5,MATCH(Table10[[#This Row],[Moda]],param!$A$2:$A$5,0))</f>
        <v>250</v>
      </c>
      <c r="H312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17" t="s">
        <v>63</v>
      </c>
      <c r="B313" s="18" t="s">
        <v>60</v>
      </c>
      <c r="C313" t="s">
        <v>133</v>
      </c>
      <c r="D313">
        <f>INDEX(distances!$B$2:$AU$47,MATCH(A313,distances!$A$2:$A$47,0),MATCH(B313,distances!$B$1:$AU$1,0))</f>
        <v>292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37151108.333333328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15" t="s">
        <v>63</v>
      </c>
      <c r="B314" s="16" t="s">
        <v>61</v>
      </c>
      <c r="C314" t="s">
        <v>133</v>
      </c>
      <c r="D314">
        <f>INDEX(distances!$B$2:$AU$47,MATCH(A314,distances!$A$2:$A$47,0),MATCH(B314,distances!$B$1:$AU$1,0))</f>
        <v>181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34353908.333333328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17" t="s">
        <v>63</v>
      </c>
      <c r="B315" s="18" t="s">
        <v>62</v>
      </c>
      <c r="C315" t="s">
        <v>133</v>
      </c>
      <c r="D315">
        <f>INDEX(distances!$B$2:$AU$47,MATCH(A315,distances!$A$2:$A$47,0),MATCH(B315,distances!$B$1:$AU$1,0))</f>
        <v>201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34857908.333333328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hidden="1" x14ac:dyDescent="0.25">
      <c r="A316" s="15" t="s">
        <v>56</v>
      </c>
      <c r="B316" s="16" t="s">
        <v>64</v>
      </c>
      <c r="C316" t="s">
        <v>133</v>
      </c>
      <c r="D316">
        <f>INDEX(distances!$B$2:$AU$47,MATCH(A316,distances!$A$2:$A$47,0),MATCH(B316,distances!$B$1:$AU$1,0))</f>
        <v>1023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55572308.333333328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hidden="1" x14ac:dyDescent="0.25">
      <c r="A317" s="17" t="s">
        <v>56</v>
      </c>
      <c r="B317" s="18" t="s">
        <v>65</v>
      </c>
      <c r="C317" t="s">
        <v>133</v>
      </c>
      <c r="D317">
        <f>INDEX(distances!$B$2:$AU$47,MATCH(A317,distances!$A$2:$A$47,0),MATCH(B317,distances!$B$1:$AU$1,0))</f>
        <v>1216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60435908.333333328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hidden="1" x14ac:dyDescent="0.25">
      <c r="A318" s="15" t="s">
        <v>56</v>
      </c>
      <c r="B318" s="16" t="s">
        <v>69</v>
      </c>
      <c r="C318" t="s">
        <v>133</v>
      </c>
      <c r="D318">
        <f>INDEX(distances!$B$2:$AU$47,MATCH(A318,distances!$A$2:$A$47,0),MATCH(B318,distances!$B$1:$AU$1,0))</f>
        <v>1262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61595108.333333328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hidden="1" x14ac:dyDescent="0.25">
      <c r="A319" s="17" t="s">
        <v>56</v>
      </c>
      <c r="B319" s="18" t="s">
        <v>70</v>
      </c>
      <c r="C319" t="s">
        <v>133</v>
      </c>
      <c r="D319">
        <f>INDEX(distances!$B$2:$AU$47,MATCH(A319,distances!$A$2:$A$47,0),MATCH(B319,distances!$B$1:$AU$1,0))</f>
        <v>1725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73262708.333333328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hidden="1" x14ac:dyDescent="0.25">
      <c r="A320" s="15" t="s">
        <v>56</v>
      </c>
      <c r="B320" s="16" t="s">
        <v>71</v>
      </c>
      <c r="C320" t="s">
        <v>133</v>
      </c>
      <c r="D320">
        <f>INDEX(distances!$B$2:$AU$47,MATCH(A320,distances!$A$2:$A$47,0),MATCH(B320,distances!$B$1:$AU$1,0))</f>
        <v>2382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89819108.333333328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hidden="1" x14ac:dyDescent="0.25">
      <c r="A321" s="17" t="s">
        <v>64</v>
      </c>
      <c r="B321" s="18" t="s">
        <v>56</v>
      </c>
      <c r="C321" t="s">
        <v>133</v>
      </c>
      <c r="D321">
        <f>INDEX(distances!$B$2:$AU$47,MATCH(A321,distances!$A$2:$A$47,0),MATCH(B321,distances!$B$1:$AU$1,0))</f>
        <v>1023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55572308.333333328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hidden="1" x14ac:dyDescent="0.25">
      <c r="A322" s="15" t="s">
        <v>64</v>
      </c>
      <c r="B322" s="16" t="s">
        <v>65</v>
      </c>
      <c r="C322" t="s">
        <v>133</v>
      </c>
      <c r="D322">
        <f>INDEX(distances!$B$2:$AU$47,MATCH(A322,distances!$A$2:$A$47,0),MATCH(B322,distances!$B$1:$AU$1,0))</f>
        <v>193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34656308.333333328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17" t="s">
        <v>64</v>
      </c>
      <c r="B323" s="18" t="s">
        <v>69</v>
      </c>
      <c r="C323" t="s">
        <v>133</v>
      </c>
      <c r="D323">
        <f>INDEX(distances!$B$2:$AU$47,MATCH(A323,distances!$A$2:$A$47,0),MATCH(B323,distances!$B$1:$AU$1,0))</f>
        <v>606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45063908.333333328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15" t="s">
        <v>64</v>
      </c>
      <c r="B324" s="16" t="s">
        <v>70</v>
      </c>
      <c r="C324" t="s">
        <v>133</v>
      </c>
      <c r="D324">
        <f>INDEX(distances!$B$2:$AU$47,MATCH(A324,distances!$A$2:$A$47,0),MATCH(B324,distances!$B$1:$AU$1,0))</f>
        <v>705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47558708.333333328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17" t="s">
        <v>64</v>
      </c>
      <c r="B325" s="18" t="s">
        <v>71</v>
      </c>
      <c r="C325" t="s">
        <v>133</v>
      </c>
      <c r="D325">
        <f>INDEX(distances!$B$2:$AU$47,MATCH(A325,distances!$A$2:$A$47,0),MATCH(B325,distances!$B$1:$AU$1,0))</f>
        <v>1363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64140308.333333328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15" t="s">
        <v>65</v>
      </c>
      <c r="B326" s="16" t="s">
        <v>56</v>
      </c>
      <c r="C326" t="s">
        <v>133</v>
      </c>
      <c r="D326">
        <f>INDEX(distances!$B$2:$AU$47,MATCH(A326,distances!$A$2:$A$47,0),MATCH(B326,distances!$B$1:$AU$1,0))</f>
        <v>1216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60435908.333333328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17" t="s">
        <v>65</v>
      </c>
      <c r="B327" s="18" t="s">
        <v>64</v>
      </c>
      <c r="C327" t="s">
        <v>133</v>
      </c>
      <c r="D327">
        <f>INDEX(distances!$B$2:$AU$47,MATCH(A327,distances!$A$2:$A$47,0),MATCH(B327,distances!$B$1:$AU$1,0))</f>
        <v>193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34656308.333333328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15" t="s">
        <v>65</v>
      </c>
      <c r="B328" s="16" t="s">
        <v>69</v>
      </c>
      <c r="C328" t="s">
        <v>133</v>
      </c>
      <c r="D328">
        <f>INDEX(distances!$B$2:$AU$47,MATCH(A328,distances!$A$2:$A$47,0),MATCH(B328,distances!$B$1:$AU$1,0))</f>
        <v>501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42417908.333333328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17" t="s">
        <v>65</v>
      </c>
      <c r="B329" s="18" t="s">
        <v>70</v>
      </c>
      <c r="C329" t="s">
        <v>133</v>
      </c>
      <c r="D329">
        <f>INDEX(distances!$B$2:$AU$47,MATCH(A329,distances!$A$2:$A$47,0),MATCH(B329,distances!$B$1:$AU$1,0))</f>
        <v>601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44937908.333333328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15" t="s">
        <v>65</v>
      </c>
      <c r="B330" s="16" t="s">
        <v>71</v>
      </c>
      <c r="C330" t="s">
        <v>133</v>
      </c>
      <c r="D330">
        <f>INDEX(distances!$B$2:$AU$47,MATCH(A330,distances!$A$2:$A$47,0),MATCH(B330,distances!$B$1:$AU$1,0))</f>
        <v>1259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61519508.333333328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17" t="s">
        <v>69</v>
      </c>
      <c r="B331" s="18" t="s">
        <v>56</v>
      </c>
      <c r="C331" t="s">
        <v>133</v>
      </c>
      <c r="D331">
        <f>INDEX(distances!$B$2:$AU$47,MATCH(A331,distances!$A$2:$A$47,0),MATCH(B331,distances!$B$1:$AU$1,0))</f>
        <v>1262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61595108.333333328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15" t="s">
        <v>69</v>
      </c>
      <c r="B332" s="16" t="s">
        <v>64</v>
      </c>
      <c r="C332" t="s">
        <v>133</v>
      </c>
      <c r="D332">
        <f>INDEX(distances!$B$2:$AU$47,MATCH(A332,distances!$A$2:$A$47,0),MATCH(B332,distances!$B$1:$AU$1,0))</f>
        <v>606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45063908.333333328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17" t="s">
        <v>69</v>
      </c>
      <c r="B333" s="18" t="s">
        <v>65</v>
      </c>
      <c r="C333" t="s">
        <v>133</v>
      </c>
      <c r="D333">
        <f>INDEX(distances!$B$2:$AU$47,MATCH(A333,distances!$A$2:$A$47,0),MATCH(B333,distances!$B$1:$AU$1,0))</f>
        <v>501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42417908.333333328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15" t="s">
        <v>69</v>
      </c>
      <c r="B334" s="16" t="s">
        <v>70</v>
      </c>
      <c r="C334" t="s">
        <v>133</v>
      </c>
      <c r="D334">
        <f>INDEX(distances!$B$2:$AU$47,MATCH(A334,distances!$A$2:$A$47,0),MATCH(B334,distances!$B$1:$AU$1,0))</f>
        <v>121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32841908.333333332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17" t="s">
        <v>69</v>
      </c>
      <c r="B335" s="18" t="s">
        <v>71</v>
      </c>
      <c r="C335" t="s">
        <v>133</v>
      </c>
      <c r="D335">
        <f>INDEX(distances!$B$2:$AU$47,MATCH(A335,distances!$A$2:$A$47,0),MATCH(B335,distances!$B$1:$AU$1,0))</f>
        <v>783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49524308.333333328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15" t="s">
        <v>70</v>
      </c>
      <c r="B336" s="16" t="s">
        <v>56</v>
      </c>
      <c r="C336" t="s">
        <v>133</v>
      </c>
      <c r="D336">
        <f>INDEX(distances!$B$2:$AU$47,MATCH(A336,distances!$A$2:$A$47,0),MATCH(B336,distances!$B$1:$AU$1,0))</f>
        <v>1725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73262708.333333328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17" t="s">
        <v>70</v>
      </c>
      <c r="B337" s="18" t="s">
        <v>64</v>
      </c>
      <c r="C337" t="s">
        <v>133</v>
      </c>
      <c r="D337">
        <f>INDEX(distances!$B$2:$AU$47,MATCH(A337,distances!$A$2:$A$47,0),MATCH(B337,distances!$B$1:$AU$1,0))</f>
        <v>705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47558708.333333328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15" t="s">
        <v>70</v>
      </c>
      <c r="B338" s="16" t="s">
        <v>65</v>
      </c>
      <c r="C338" t="s">
        <v>133</v>
      </c>
      <c r="D338">
        <f>INDEX(distances!$B$2:$AU$47,MATCH(A338,distances!$A$2:$A$47,0),MATCH(B338,distances!$B$1:$AU$1,0))</f>
        <v>601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44937908.333333328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17" t="s">
        <v>70</v>
      </c>
      <c r="B339" s="18" t="s">
        <v>69</v>
      </c>
      <c r="C339" t="s">
        <v>133</v>
      </c>
      <c r="D339">
        <f>INDEX(distances!$B$2:$AU$47,MATCH(A339,distances!$A$2:$A$47,0),MATCH(B339,distances!$B$1:$AU$1,0))</f>
        <v>121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32841908.333333332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15" t="s">
        <v>70</v>
      </c>
      <c r="B340" s="16" t="s">
        <v>71</v>
      </c>
      <c r="C340" t="s">
        <v>133</v>
      </c>
      <c r="D340">
        <f>INDEX(distances!$B$2:$AU$47,MATCH(A340,distances!$A$2:$A$47,0),MATCH(B340,distances!$B$1:$AU$1,0))</f>
        <v>903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52548308.333333328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17" t="s">
        <v>71</v>
      </c>
      <c r="B341" s="18" t="s">
        <v>56</v>
      </c>
      <c r="C341" t="s">
        <v>133</v>
      </c>
      <c r="D341">
        <f>INDEX(distances!$B$2:$AU$47,MATCH(A341,distances!$A$2:$A$47,0),MATCH(B341,distances!$B$1:$AU$1,0))</f>
        <v>2382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89819108.333333328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15" t="s">
        <v>71</v>
      </c>
      <c r="B342" s="16" t="s">
        <v>64</v>
      </c>
      <c r="C342" t="s">
        <v>133</v>
      </c>
      <c r="D342">
        <f>INDEX(distances!$B$2:$AU$47,MATCH(A342,distances!$A$2:$A$47,0),MATCH(B342,distances!$B$1:$AU$1,0))</f>
        <v>1363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64140308.333333328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17" t="s">
        <v>71</v>
      </c>
      <c r="B343" s="18" t="s">
        <v>65</v>
      </c>
      <c r="C343" t="s">
        <v>133</v>
      </c>
      <c r="D343">
        <f>INDEX(distances!$B$2:$AU$47,MATCH(A343,distances!$A$2:$A$47,0),MATCH(B343,distances!$B$1:$AU$1,0))</f>
        <v>1259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61519508.333333328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15" t="s">
        <v>71</v>
      </c>
      <c r="B344" s="16" t="s">
        <v>69</v>
      </c>
      <c r="C344" t="s">
        <v>133</v>
      </c>
      <c r="D344">
        <f>INDEX(distances!$B$2:$AU$47,MATCH(A344,distances!$A$2:$A$47,0),MATCH(B344,distances!$B$1:$AU$1,0))</f>
        <v>783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49524308.333333328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hidden="1" x14ac:dyDescent="0.25">
      <c r="A345" s="17" t="s">
        <v>71</v>
      </c>
      <c r="B345" s="18" t="s">
        <v>70</v>
      </c>
      <c r="C345" t="s">
        <v>133</v>
      </c>
      <c r="D345">
        <f>INDEX(distances!$B$2:$AU$47,MATCH(A345,distances!$A$2:$A$47,0),MATCH(B345,distances!$B$1:$AU$1,0))</f>
        <v>903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52548308.333333328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hidden="1" x14ac:dyDescent="0.25">
      <c r="A346" s="15" t="s">
        <v>72</v>
      </c>
      <c r="B346" s="16" t="s">
        <v>73</v>
      </c>
      <c r="C346" t="s">
        <v>133</v>
      </c>
      <c r="D346">
        <f>INDEX(distances!$B$2:$AU$47,MATCH(A346,distances!$A$2:$A$47,0),MATCH(B346,distances!$B$1:$AU$1,0))</f>
        <v>441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40905908.333333328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hidden="1" x14ac:dyDescent="0.25">
      <c r="A347" s="17" t="s">
        <v>72</v>
      </c>
      <c r="B347" s="18" t="s">
        <v>74</v>
      </c>
      <c r="C347" t="s">
        <v>133</v>
      </c>
      <c r="D347">
        <f>INDEX(distances!$B$2:$AU$47,MATCH(A347,distances!$A$2:$A$47,0),MATCH(B347,distances!$B$1:$AU$1,0))</f>
        <v>392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39671108.333333328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hidden="1" x14ac:dyDescent="0.25">
      <c r="A348" s="15" t="s">
        <v>72</v>
      </c>
      <c r="B348" s="16" t="s">
        <v>75</v>
      </c>
      <c r="C348" t="s">
        <v>133</v>
      </c>
      <c r="D348">
        <f>INDEX(distances!$B$2:$AU$47,MATCH(A348,distances!$A$2:$A$47,0),MATCH(B348,distances!$B$1:$AU$1,0))</f>
        <v>925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53102708.333333328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hidden="1" x14ac:dyDescent="0.25">
      <c r="A349" s="17" t="s">
        <v>72</v>
      </c>
      <c r="B349" s="18" t="s">
        <v>76</v>
      </c>
      <c r="C349" t="s">
        <v>133</v>
      </c>
      <c r="D349">
        <f>INDEX(distances!$B$2:$AU$47,MATCH(A349,distances!$A$2:$A$47,0),MATCH(B349,distances!$B$1:$AU$1,0))</f>
        <v>994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54841508.333333328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hidden="1" x14ac:dyDescent="0.25">
      <c r="A350" s="15" t="s">
        <v>72</v>
      </c>
      <c r="B350" s="16" t="s">
        <v>78</v>
      </c>
      <c r="C350" t="s">
        <v>133</v>
      </c>
      <c r="D350">
        <f>INDEX(distances!$B$2:$AU$47,MATCH(A350,distances!$A$2:$A$47,0),MATCH(B350,distances!$B$1:$AU$1,0))</f>
        <v>1335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63434708.333333328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hidden="1" x14ac:dyDescent="0.25">
      <c r="A351" s="17" t="s">
        <v>73</v>
      </c>
      <c r="B351" s="18" t="s">
        <v>72</v>
      </c>
      <c r="C351" t="s">
        <v>133</v>
      </c>
      <c r="D351">
        <f>INDEX(distances!$B$2:$AU$47,MATCH(A351,distances!$A$2:$A$47,0),MATCH(B351,distances!$B$1:$AU$1,0))</f>
        <v>441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40905908.333333328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hidden="1" x14ac:dyDescent="0.25">
      <c r="A352" s="15" t="s">
        <v>73</v>
      </c>
      <c r="B352" s="16" t="s">
        <v>74</v>
      </c>
      <c r="C352" t="s">
        <v>133</v>
      </c>
      <c r="D352">
        <f>INDEX(distances!$B$2:$AU$47,MATCH(A352,distances!$A$2:$A$47,0),MATCH(B352,distances!$B$1:$AU$1,0))</f>
        <v>833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50784308.333333328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hidden="1" x14ac:dyDescent="0.25">
      <c r="A353" s="17" t="s">
        <v>73</v>
      </c>
      <c r="B353" s="18" t="s">
        <v>75</v>
      </c>
      <c r="C353" t="s">
        <v>133</v>
      </c>
      <c r="D353">
        <f>INDEX(distances!$B$2:$AU$47,MATCH(A353,distances!$A$2:$A$47,0),MATCH(B353,distances!$B$1:$AU$1,0))</f>
        <v>1020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55496708.333333328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hidden="1" x14ac:dyDescent="0.25">
      <c r="A354" s="15" t="s">
        <v>73</v>
      </c>
      <c r="B354" s="16" t="s">
        <v>76</v>
      </c>
      <c r="C354" t="s">
        <v>133</v>
      </c>
      <c r="D354">
        <f>INDEX(distances!$B$2:$AU$47,MATCH(A354,distances!$A$2:$A$47,0),MATCH(B354,distances!$B$1:$AU$1,0))</f>
        <v>1394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64921508.333333328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hidden="1" x14ac:dyDescent="0.25">
      <c r="A355" s="17" t="s">
        <v>73</v>
      </c>
      <c r="B355" s="18" t="s">
        <v>78</v>
      </c>
      <c r="C355" t="s">
        <v>133</v>
      </c>
      <c r="D355">
        <f>INDEX(distances!$B$2:$AU$47,MATCH(A355,distances!$A$2:$A$47,0),MATCH(B355,distances!$B$1:$AU$1,0))</f>
        <v>1776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74547908.333333328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hidden="1" x14ac:dyDescent="0.25">
      <c r="A356" s="15" t="s">
        <v>74</v>
      </c>
      <c r="B356" s="16" t="s">
        <v>72</v>
      </c>
      <c r="C356" t="s">
        <v>133</v>
      </c>
      <c r="D356">
        <f>INDEX(distances!$B$2:$AU$47,MATCH(A356,distances!$A$2:$A$47,0),MATCH(B356,distances!$B$1:$AU$1,0))</f>
        <v>392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39671108.333333328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hidden="1" x14ac:dyDescent="0.25">
      <c r="A357" s="17" t="s">
        <v>74</v>
      </c>
      <c r="B357" s="18" t="s">
        <v>73</v>
      </c>
      <c r="C357" t="s">
        <v>133</v>
      </c>
      <c r="D357">
        <f>INDEX(distances!$B$2:$AU$47,MATCH(A357,distances!$A$2:$A$47,0),MATCH(B357,distances!$B$1:$AU$1,0))</f>
        <v>833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50784308.333333328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hidden="1" x14ac:dyDescent="0.25">
      <c r="A358" s="15" t="s">
        <v>74</v>
      </c>
      <c r="B358" s="16" t="s">
        <v>75</v>
      </c>
      <c r="C358" t="s">
        <v>133</v>
      </c>
      <c r="D358">
        <f>INDEX(distances!$B$2:$AU$47,MATCH(A358,distances!$A$2:$A$47,0),MATCH(B358,distances!$B$1:$AU$1,0))</f>
        <v>786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49599908.333333328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hidden="1" x14ac:dyDescent="0.25">
      <c r="A359" s="17" t="s">
        <v>74</v>
      </c>
      <c r="B359" s="18" t="s">
        <v>76</v>
      </c>
      <c r="C359" t="s">
        <v>133</v>
      </c>
      <c r="D359">
        <f>INDEX(distances!$B$2:$AU$47,MATCH(A359,distances!$A$2:$A$47,0),MATCH(B359,distances!$B$1:$AU$1,0))</f>
        <v>603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44988308.333333328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hidden="1" x14ac:dyDescent="0.25">
      <c r="A360" s="15" t="s">
        <v>74</v>
      </c>
      <c r="B360" s="16" t="s">
        <v>78</v>
      </c>
      <c r="C360" t="s">
        <v>133</v>
      </c>
      <c r="D360">
        <f>INDEX(distances!$B$2:$AU$47,MATCH(A360,distances!$A$2:$A$47,0),MATCH(B360,distances!$B$1:$AU$1,0))</f>
        <v>945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53606708.333333328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hidden="1" x14ac:dyDescent="0.25">
      <c r="A361" s="17" t="s">
        <v>75</v>
      </c>
      <c r="B361" s="18" t="s">
        <v>72</v>
      </c>
      <c r="C361" t="s">
        <v>133</v>
      </c>
      <c r="D361">
        <f>INDEX(distances!$B$2:$AU$47,MATCH(A361,distances!$A$2:$A$47,0),MATCH(B361,distances!$B$1:$AU$1,0))</f>
        <v>925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53102708.333333328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15" t="s">
        <v>75</v>
      </c>
      <c r="B362" s="16" t="s">
        <v>73</v>
      </c>
      <c r="C362" t="s">
        <v>133</v>
      </c>
      <c r="D362">
        <f>INDEX(distances!$B$2:$AU$47,MATCH(A362,distances!$A$2:$A$47,0),MATCH(B362,distances!$B$1:$AU$1,0))</f>
        <v>1020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55496708.333333328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17" t="s">
        <v>75</v>
      </c>
      <c r="B363" s="18" t="s">
        <v>74</v>
      </c>
      <c r="C363" t="s">
        <v>133</v>
      </c>
      <c r="D363">
        <f>INDEX(distances!$B$2:$AU$47,MATCH(A363,distances!$A$2:$A$47,0),MATCH(B363,distances!$B$1:$AU$1,0))</f>
        <v>786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49599908.333333328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15" t="s">
        <v>75</v>
      </c>
      <c r="B364" s="16" t="s">
        <v>76</v>
      </c>
      <c r="C364" t="s">
        <v>133</v>
      </c>
      <c r="D364">
        <f>INDEX(distances!$B$2:$AU$47,MATCH(A364,distances!$A$2:$A$47,0),MATCH(B364,distances!$B$1:$AU$1,0))</f>
        <v>1264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61645508.333333328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17" t="s">
        <v>75</v>
      </c>
      <c r="B365" s="18" t="s">
        <v>78</v>
      </c>
      <c r="C365" t="s">
        <v>133</v>
      </c>
      <c r="D365">
        <f>INDEX(distances!$B$2:$AU$47,MATCH(A365,distances!$A$2:$A$47,0),MATCH(B365,distances!$B$1:$AU$1,0))</f>
        <v>1604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70213508.333333328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15" t="s">
        <v>76</v>
      </c>
      <c r="B366" s="16" t="s">
        <v>72</v>
      </c>
      <c r="C366" t="s">
        <v>133</v>
      </c>
      <c r="D366">
        <f>INDEX(distances!$B$2:$AU$47,MATCH(A366,distances!$A$2:$A$47,0),MATCH(B366,distances!$B$1:$AU$1,0))</f>
        <v>994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54841508.333333328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17" t="s">
        <v>76</v>
      </c>
      <c r="B367" s="18" t="s">
        <v>73</v>
      </c>
      <c r="C367" t="s">
        <v>133</v>
      </c>
      <c r="D367">
        <f>INDEX(distances!$B$2:$AU$47,MATCH(A367,distances!$A$2:$A$47,0),MATCH(B367,distances!$B$1:$AU$1,0))</f>
        <v>1394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64921508.333333328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15" t="s">
        <v>76</v>
      </c>
      <c r="B368" s="16" t="s">
        <v>74</v>
      </c>
      <c r="C368" t="s">
        <v>133</v>
      </c>
      <c r="D368">
        <f>INDEX(distances!$B$2:$AU$47,MATCH(A368,distances!$A$2:$A$47,0),MATCH(B368,distances!$B$1:$AU$1,0))</f>
        <v>603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44988308.333333328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17" t="s">
        <v>76</v>
      </c>
      <c r="B369" s="18" t="s">
        <v>75</v>
      </c>
      <c r="C369" t="s">
        <v>133</v>
      </c>
      <c r="D369">
        <f>INDEX(distances!$B$2:$AU$47,MATCH(A369,distances!$A$2:$A$47,0),MATCH(B369,distances!$B$1:$AU$1,0))</f>
        <v>1264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61645508.333333328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15" t="s">
        <v>76</v>
      </c>
      <c r="B370" s="16" t="s">
        <v>78</v>
      </c>
      <c r="C370" t="s">
        <v>133</v>
      </c>
      <c r="D370">
        <f>INDEX(distances!$B$2:$AU$47,MATCH(A370,distances!$A$2:$A$47,0),MATCH(B370,distances!$B$1:$AU$1,0))</f>
        <v>408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40074308.333333328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17" t="s">
        <v>78</v>
      </c>
      <c r="B371" s="18" t="s">
        <v>72</v>
      </c>
      <c r="C371" t="s">
        <v>133</v>
      </c>
      <c r="D371">
        <f>INDEX(distances!$B$2:$AU$47,MATCH(A371,distances!$A$2:$A$47,0),MATCH(B371,distances!$B$1:$AU$1,0))</f>
        <v>1335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63434708.333333328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15" t="s">
        <v>78</v>
      </c>
      <c r="B372" s="16" t="s">
        <v>73</v>
      </c>
      <c r="C372" t="s">
        <v>133</v>
      </c>
      <c r="D372">
        <f>INDEX(distances!$B$2:$AU$47,MATCH(A372,distances!$A$2:$A$47,0),MATCH(B372,distances!$B$1:$AU$1,0))</f>
        <v>1776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74547908.333333328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17" t="s">
        <v>78</v>
      </c>
      <c r="B373" s="18" t="s">
        <v>74</v>
      </c>
      <c r="C373" t="s">
        <v>133</v>
      </c>
      <c r="D373">
        <f>INDEX(distances!$B$2:$AU$47,MATCH(A373,distances!$A$2:$A$47,0),MATCH(B373,distances!$B$1:$AU$1,0))</f>
        <v>945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53606708.333333328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15" t="s">
        <v>78</v>
      </c>
      <c r="B374" s="16" t="s">
        <v>75</v>
      </c>
      <c r="C374" t="s">
        <v>133</v>
      </c>
      <c r="D374">
        <f>INDEX(distances!$B$2:$AU$47,MATCH(A374,distances!$A$2:$A$47,0),MATCH(B374,distances!$B$1:$AU$1,0))</f>
        <v>1604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70213508.333333328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17" t="s">
        <v>78</v>
      </c>
      <c r="B375" s="18" t="s">
        <v>76</v>
      </c>
      <c r="C375" t="s">
        <v>133</v>
      </c>
      <c r="D375">
        <f>INDEX(distances!$B$2:$AU$47,MATCH(A375,distances!$A$2:$A$47,0),MATCH(B375,distances!$B$1:$AU$1,0))</f>
        <v>408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40074308.333333328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hidden="1" x14ac:dyDescent="0.25">
      <c r="A376" s="19" t="s">
        <v>81</v>
      </c>
      <c r="B376" s="20" t="s">
        <v>82</v>
      </c>
      <c r="C376" t="s">
        <v>133</v>
      </c>
      <c r="D376">
        <f>INDEX(distances!$B$2:$AU$47,MATCH(A376,distances!$A$2:$A$47,0),MATCH(B376,distances!$B$1:$AU$1,0))</f>
        <v>810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50204708.333333328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hidden="1" x14ac:dyDescent="0.25">
      <c r="A377" s="21" t="s">
        <v>82</v>
      </c>
      <c r="B377" s="22" t="s">
        <v>81</v>
      </c>
      <c r="C377" t="s">
        <v>133</v>
      </c>
      <c r="D377">
        <f>INDEX(distances!$B$2:$AU$47,MATCH(A377,distances!$A$2:$A$47,0),MATCH(B377,distances!$B$1:$AU$1,0))</f>
        <v>810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50204708.333333328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x14ac:dyDescent="0.25">
      <c r="A378" s="23" t="s">
        <v>37</v>
      </c>
      <c r="B378" s="24" t="s">
        <v>47</v>
      </c>
      <c r="C378" t="s">
        <v>133</v>
      </c>
      <c r="D378">
        <f>INDEX(distances!$B$2:$AU$47,MATCH(A378,distances!$A$2:$A$47,0),MATCH(B378,distances!$B$1:$AU$1,0))</f>
        <v>303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37428308.333333328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hidden="1" x14ac:dyDescent="0.25">
      <c r="A379" s="25" t="s">
        <v>47</v>
      </c>
      <c r="B379" s="26" t="s">
        <v>37</v>
      </c>
      <c r="C379" t="s">
        <v>133</v>
      </c>
      <c r="D379">
        <f>INDEX(distances!$B$2:$AU$47,MATCH(A379,distances!$A$2:$A$47,0),MATCH(B379,distances!$B$1:$AU$1,0))</f>
        <v>303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37428308.333333328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hidden="1" x14ac:dyDescent="0.25">
      <c r="A380" s="23" t="s">
        <v>70</v>
      </c>
      <c r="B380" s="24" t="s">
        <v>74</v>
      </c>
      <c r="C380" t="s">
        <v>133</v>
      </c>
      <c r="D380">
        <f>INDEX(distances!$B$2:$AU$47,MATCH(A380,distances!$A$2:$A$47,0),MATCH(B380,distances!$B$1:$AU$1,0))</f>
        <v>498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42342308.333333328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hidden="1" x14ac:dyDescent="0.25">
      <c r="A381" s="25" t="s">
        <v>74</v>
      </c>
      <c r="B381" s="26" t="s">
        <v>70</v>
      </c>
      <c r="C381" t="s">
        <v>133</v>
      </c>
      <c r="D381">
        <f>INDEX(distances!$B$2:$AU$47,MATCH(A381,distances!$A$2:$A$47,0),MATCH(B381,distances!$B$1:$AU$1,0))</f>
        <v>498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42342308.333333328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hidden="1" x14ac:dyDescent="0.25">
      <c r="A382" s="23" t="s">
        <v>67</v>
      </c>
      <c r="B382" s="24" t="s">
        <v>68</v>
      </c>
      <c r="C382" t="s">
        <v>133</v>
      </c>
      <c r="D382">
        <f>INDEX(distances!$B$2:$AU$47,MATCH(A382,distances!$A$2:$A$47,0),MATCH(B382,distances!$B$1:$AU$1,0))</f>
        <v>137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33245108.333333332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hidden="1" x14ac:dyDescent="0.25">
      <c r="A383" s="25" t="s">
        <v>68</v>
      </c>
      <c r="B383" s="26" t="s">
        <v>67</v>
      </c>
      <c r="C383" t="s">
        <v>133</v>
      </c>
      <c r="D383">
        <f>INDEX(distances!$B$2:$AU$47,MATCH(A383,distances!$A$2:$A$47,0),MATCH(B383,distances!$B$1:$AU$1,0))</f>
        <v>137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33245108.333333332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hidden="1" x14ac:dyDescent="0.25">
      <c r="A384" s="23" t="s">
        <v>62</v>
      </c>
      <c r="B384" s="24" t="s">
        <v>67</v>
      </c>
      <c r="C384" t="s">
        <v>133</v>
      </c>
      <c r="D384">
        <f>INDEX(distances!$B$2:$AU$47,MATCH(A384,distances!$A$2:$A$47,0),MATCH(B384,distances!$B$1:$AU$1,0))</f>
        <v>425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40502708.333333328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hidden="1" x14ac:dyDescent="0.25">
      <c r="A385" s="36" t="s">
        <v>50</v>
      </c>
      <c r="B385" s="37" t="s">
        <v>37</v>
      </c>
      <c r="C385" t="s">
        <v>133</v>
      </c>
      <c r="D385">
        <f>INDEX(distances!$B$2:$AU$47,MATCH(A385,distances!$A$2:$A$47,0),MATCH(B385,distances!$B$1:$AU$1,0))</f>
        <v>345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38486708.333333328</v>
      </c>
      <c r="G385" s="2">
        <f>INDEX(param!$L$2:$L$5,MATCH(Table10[[#This Row],[Moda]],param!$A$2:$A$5,0))</f>
        <v>250</v>
      </c>
      <c r="H385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hidden="1" x14ac:dyDescent="0.25">
      <c r="A386" s="25" t="s">
        <v>67</v>
      </c>
      <c r="B386" s="26" t="s">
        <v>62</v>
      </c>
      <c r="C386" t="s">
        <v>133</v>
      </c>
      <c r="D386">
        <f>INDEX(distances!$B$2:$AU$47,MATCH(A386,distances!$A$2:$A$47,0),MATCH(B386,distances!$B$1:$AU$1,0))</f>
        <v>425</v>
      </c>
      <c r="E386" s="5">
        <f>INDEX(param!$M$2:$M$5,MATCH(Table10[[#This Row],[Moda]],param!$A$2:$A$5,0))</f>
        <v>8000</v>
      </c>
      <c r="F386" s="5">
        <f>INDEX(param!$N$2:$N$5,MATCH(Table10[[#This Row],[Moda]],param!$A$2:$A$5,0))+(INDEX(param!$O$2:$O$5,MATCH(Table10[[#This Row],[Moda]],param!$A$2:$A$5,0))*Table10[[#This Row],[jarak]])</f>
        <v>40502708.333333328</v>
      </c>
      <c r="G386" s="2">
        <f>INDEX(param!$L$2:$L$5,MATCH(Table10[[#This Row],[Moda]],param!$A$2:$A$5,0))</f>
        <v>250</v>
      </c>
      <c r="H386">
        <f>IF(Table10[[#This Row],[Asal]]="Jakarta",INDEX(param!$P$2:$P$5,MATCH(Table10[[#This Row],[Moda]],param!$A$2:$A$5,0)),INDEX(Table3[limit_non_jakarta],MATCH(Table10[[#This Row],[Moda]],param!$A$2:$A$5,0)))</f>
        <v>15</v>
      </c>
    </row>
    <row r="387" spans="1:8" hidden="1" x14ac:dyDescent="0.25">
      <c r="A387" s="15" t="s">
        <v>50</v>
      </c>
      <c r="B387" s="16" t="s">
        <v>62</v>
      </c>
      <c r="C387" t="s">
        <v>134</v>
      </c>
      <c r="D387">
        <f>INDEX(distances!$B$2:$AU$47,MATCH(A387,distances!$A$2:$A$47,0),MATCH(B387,distances!$B$1:$AU$1,0))</f>
        <v>814</v>
      </c>
      <c r="E387" s="5">
        <f>INDEX(param!$M$2:$M$5,MATCH(Table10[[#This Row],[Moda]],param!$A$2:$A$5,0))</f>
        <v>55920</v>
      </c>
      <c r="F387" s="5">
        <f>INDEX(param!$N$2:$N$5,MATCH(Table10[[#This Row],[Moda]],param!$A$2:$A$5,0))+(INDEX(param!$O$2:$O$5,MATCH(Table10[[#This Row],[Moda]],param!$A$2:$A$5,0))*Table10[[#This Row],[jarak]])</f>
        <v>45681428.285714284</v>
      </c>
      <c r="G387" s="2">
        <f>INDEX(param!$L$2:$L$5,MATCH(Table10[[#This Row],[Moda]],param!$A$2:$A$5,0))</f>
        <v>8250</v>
      </c>
      <c r="H387">
        <f>IF(Table10[[#This Row],[Asal]]="Jakarta",INDEX(param!$P$2:$P$5,MATCH(Table10[[#This Row],[Moda]],param!$A$2:$A$5,0)),INDEX(Table3[limit_non_jakarta],MATCH(Table10[[#This Row],[Moda]],param!$A$2:$A$5,0)))</f>
        <v>4</v>
      </c>
    </row>
    <row r="388" spans="1:8" hidden="1" x14ac:dyDescent="0.25">
      <c r="A388" s="17" t="s">
        <v>50</v>
      </c>
      <c r="B388" s="18" t="s">
        <v>69</v>
      </c>
      <c r="C388" t="s">
        <v>134</v>
      </c>
      <c r="D388">
        <f>INDEX(distances!$B$2:$AU$47,MATCH(A388,distances!$A$2:$A$47,0),MATCH(B388,distances!$B$1:$AU$1,0))</f>
        <v>1875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hidden="1" x14ac:dyDescent="0.25">
      <c r="A389" s="15" t="s">
        <v>50</v>
      </c>
      <c r="B389" s="16" t="s">
        <v>70</v>
      </c>
      <c r="C389" t="s">
        <v>134</v>
      </c>
      <c r="D389">
        <f>INDEX(distances!$B$2:$AU$47,MATCH(A389,distances!$A$2:$A$47,0),MATCH(B389,distances!$B$1:$AU$1,0))</f>
        <v>1983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hidden="1" x14ac:dyDescent="0.25">
      <c r="A390" s="17" t="s">
        <v>50</v>
      </c>
      <c r="B390" s="18" t="s">
        <v>74</v>
      </c>
      <c r="C390" t="s">
        <v>134</v>
      </c>
      <c r="D390">
        <f>INDEX(distances!$B$2:$AU$47,MATCH(A390,distances!$A$2:$A$47,0),MATCH(B390,distances!$B$1:$AU$1,0))</f>
        <v>2462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hidden="1" x14ac:dyDescent="0.25">
      <c r="A391" s="15" t="s">
        <v>50</v>
      </c>
      <c r="B391" s="16" t="s">
        <v>78</v>
      </c>
      <c r="C391" t="s">
        <v>134</v>
      </c>
      <c r="D391">
        <f>INDEX(distances!$B$2:$AU$47,MATCH(A391,distances!$A$2:$A$47,0),MATCH(B391,distances!$B$1:$AU$1,0))</f>
        <v>3357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hidden="1" x14ac:dyDescent="0.25">
      <c r="A392" s="17" t="s">
        <v>50</v>
      </c>
      <c r="B392" s="18" t="s">
        <v>75</v>
      </c>
      <c r="C392" t="s">
        <v>134</v>
      </c>
      <c r="D392">
        <f>INDEX(distances!$B$2:$AU$47,MATCH(A392,distances!$A$2:$A$47,0),MATCH(B392,distances!$B$1:$AU$1,0))</f>
        <v>2642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4</v>
      </c>
    </row>
    <row r="393" spans="1:8" hidden="1" x14ac:dyDescent="0.25">
      <c r="A393" s="15" t="s">
        <v>62</v>
      </c>
      <c r="B393" s="16" t="s">
        <v>50</v>
      </c>
      <c r="C393" t="s">
        <v>134</v>
      </c>
      <c r="D393">
        <f>INDEX(distances!$B$2:$AU$47,MATCH(A393,distances!$A$2:$A$47,0),MATCH(B393,distances!$B$1:$AU$1,0))</f>
        <v>814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4</v>
      </c>
    </row>
    <row r="394" spans="1:8" hidden="1" x14ac:dyDescent="0.25">
      <c r="A394" s="17" t="s">
        <v>62</v>
      </c>
      <c r="B394" s="18" t="s">
        <v>69</v>
      </c>
      <c r="C394" t="s">
        <v>134</v>
      </c>
      <c r="D394">
        <f>INDEX(distances!$B$2:$AU$47,MATCH(A394,distances!$A$2:$A$47,0),MATCH(B394,distances!$B$1:$AU$1,0))</f>
        <v>1365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4</v>
      </c>
    </row>
    <row r="395" spans="1:8" hidden="1" x14ac:dyDescent="0.25">
      <c r="A395" s="15" t="s">
        <v>62</v>
      </c>
      <c r="B395" s="16" t="s">
        <v>70</v>
      </c>
      <c r="C395" t="s">
        <v>134</v>
      </c>
      <c r="D395">
        <f>INDEX(distances!$B$2:$AU$47,MATCH(A395,distances!$A$2:$A$47,0),MATCH(B395,distances!$B$1:$AU$1,0))</f>
        <v>1465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4</v>
      </c>
    </row>
    <row r="396" spans="1:8" hidden="1" x14ac:dyDescent="0.25">
      <c r="A396" s="17" t="s">
        <v>62</v>
      </c>
      <c r="B396" s="18" t="s">
        <v>74</v>
      </c>
      <c r="C396" t="s">
        <v>134</v>
      </c>
      <c r="D396">
        <f>INDEX(distances!$B$2:$AU$47,MATCH(A396,distances!$A$2:$A$47,0),MATCH(B396,distances!$B$1:$AU$1,0))</f>
        <v>1644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4</v>
      </c>
    </row>
    <row r="397" spans="1:8" hidden="1" x14ac:dyDescent="0.25">
      <c r="A397" s="15" t="s">
        <v>62</v>
      </c>
      <c r="B397" s="16" t="s">
        <v>78</v>
      </c>
      <c r="C397" t="s">
        <v>134</v>
      </c>
      <c r="D397">
        <f>INDEX(distances!$B$2:$AU$47,MATCH(A397,distances!$A$2:$A$47,0),MATCH(B397,distances!$B$1:$AU$1,0))</f>
        <v>2543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4</v>
      </c>
    </row>
    <row r="398" spans="1:8" hidden="1" x14ac:dyDescent="0.25">
      <c r="A398" s="17" t="s">
        <v>62</v>
      </c>
      <c r="B398" s="18" t="s">
        <v>75</v>
      </c>
      <c r="C398" t="s">
        <v>134</v>
      </c>
      <c r="D398">
        <f>INDEX(distances!$B$2:$AU$47,MATCH(A398,distances!$A$2:$A$47,0),MATCH(B398,distances!$B$1:$AU$1,0))</f>
        <v>1829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4</v>
      </c>
    </row>
    <row r="399" spans="1:8" hidden="1" x14ac:dyDescent="0.25">
      <c r="A399" s="15" t="s">
        <v>69</v>
      </c>
      <c r="B399" s="16" t="s">
        <v>50</v>
      </c>
      <c r="C399" t="s">
        <v>134</v>
      </c>
      <c r="D399">
        <f>INDEX(distances!$B$2:$AU$47,MATCH(A399,distances!$A$2:$A$47,0),MATCH(B399,distances!$B$1:$AU$1,0))</f>
        <v>1875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4</v>
      </c>
    </row>
    <row r="400" spans="1:8" hidden="1" x14ac:dyDescent="0.25">
      <c r="A400" s="17" t="s">
        <v>69</v>
      </c>
      <c r="B400" s="18" t="s">
        <v>62</v>
      </c>
      <c r="C400" t="s">
        <v>134</v>
      </c>
      <c r="D400">
        <f>INDEX(distances!$B$2:$AU$47,MATCH(A400,distances!$A$2:$A$47,0),MATCH(B400,distances!$B$1:$AU$1,0))</f>
        <v>1365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4</v>
      </c>
    </row>
    <row r="401" spans="1:8" hidden="1" x14ac:dyDescent="0.25">
      <c r="A401" s="15" t="s">
        <v>69</v>
      </c>
      <c r="B401" s="16" t="s">
        <v>70</v>
      </c>
      <c r="C401" t="s">
        <v>134</v>
      </c>
      <c r="D401">
        <f>INDEX(distances!$B$2:$AU$47,MATCH(A401,distances!$A$2:$A$47,0),MATCH(B401,distances!$B$1:$AU$1,0))</f>
        <v>121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4</v>
      </c>
    </row>
    <row r="402" spans="1:8" hidden="1" x14ac:dyDescent="0.25">
      <c r="A402" s="17" t="s">
        <v>69</v>
      </c>
      <c r="B402" s="18" t="s">
        <v>74</v>
      </c>
      <c r="C402" t="s">
        <v>134</v>
      </c>
      <c r="D402">
        <f>INDEX(distances!$B$2:$AU$47,MATCH(A402,distances!$A$2:$A$47,0),MATCH(B402,distances!$B$1:$AU$1,0))</f>
        <v>379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4</v>
      </c>
    </row>
    <row r="403" spans="1:8" hidden="1" x14ac:dyDescent="0.25">
      <c r="A403" s="15" t="s">
        <v>69</v>
      </c>
      <c r="B403" s="16" t="s">
        <v>78</v>
      </c>
      <c r="C403" t="s">
        <v>134</v>
      </c>
      <c r="D403">
        <f>INDEX(distances!$B$2:$AU$47,MATCH(A403,distances!$A$2:$A$47,0),MATCH(B403,distances!$B$1:$AU$1,0))</f>
        <v>1285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4</v>
      </c>
    </row>
    <row r="404" spans="1:8" hidden="1" x14ac:dyDescent="0.25">
      <c r="A404" s="17" t="s">
        <v>69</v>
      </c>
      <c r="B404" s="18" t="s">
        <v>75</v>
      </c>
      <c r="C404" t="s">
        <v>134</v>
      </c>
      <c r="D404">
        <f>INDEX(distances!$B$2:$AU$47,MATCH(A404,distances!$A$2:$A$47,0),MATCH(B404,distances!$B$1:$AU$1,0))</f>
        <v>1128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4</v>
      </c>
    </row>
    <row r="405" spans="1:8" hidden="1" x14ac:dyDescent="0.25">
      <c r="A405" s="15" t="s">
        <v>70</v>
      </c>
      <c r="B405" s="16" t="s">
        <v>50</v>
      </c>
      <c r="C405" t="s">
        <v>134</v>
      </c>
      <c r="D405">
        <f>INDEX(distances!$B$2:$AU$47,MATCH(A405,distances!$A$2:$A$47,0),MATCH(B405,distances!$B$1:$AU$1,0))</f>
        <v>1983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4</v>
      </c>
    </row>
    <row r="406" spans="1:8" hidden="1" x14ac:dyDescent="0.25">
      <c r="A406" s="17" t="s">
        <v>70</v>
      </c>
      <c r="B406" s="18" t="s">
        <v>62</v>
      </c>
      <c r="C406" t="s">
        <v>134</v>
      </c>
      <c r="D406">
        <f>INDEX(distances!$B$2:$AU$47,MATCH(A406,distances!$A$2:$A$47,0),MATCH(B406,distances!$B$1:$AU$1,0))</f>
        <v>1465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4</v>
      </c>
    </row>
    <row r="407" spans="1:8" hidden="1" x14ac:dyDescent="0.25">
      <c r="A407" s="15" t="s">
        <v>70</v>
      </c>
      <c r="B407" s="16" t="s">
        <v>69</v>
      </c>
      <c r="C407" t="s">
        <v>134</v>
      </c>
      <c r="D407">
        <f>INDEX(distances!$B$2:$AU$47,MATCH(A407,distances!$A$2:$A$47,0),MATCH(B407,distances!$B$1:$AU$1,0))</f>
        <v>121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4</v>
      </c>
    </row>
    <row r="408" spans="1:8" hidden="1" x14ac:dyDescent="0.25">
      <c r="A408" s="17" t="s">
        <v>70</v>
      </c>
      <c r="B408" s="18" t="s">
        <v>74</v>
      </c>
      <c r="C408" t="s">
        <v>134</v>
      </c>
      <c r="D408">
        <f>INDEX(distances!$B$2:$AU$47,MATCH(A408,distances!$A$2:$A$47,0),MATCH(B408,distances!$B$1:$AU$1,0))</f>
        <v>498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4</v>
      </c>
    </row>
    <row r="409" spans="1:8" hidden="1" x14ac:dyDescent="0.25">
      <c r="A409" s="15" t="s">
        <v>70</v>
      </c>
      <c r="B409" s="16" t="s">
        <v>78</v>
      </c>
      <c r="C409" t="s">
        <v>134</v>
      </c>
      <c r="D409">
        <f>INDEX(distances!$B$2:$AU$47,MATCH(A409,distances!$A$2:$A$47,0),MATCH(B409,distances!$B$1:$AU$1,0))</f>
        <v>1405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4</v>
      </c>
    </row>
    <row r="410" spans="1:8" hidden="1" x14ac:dyDescent="0.25">
      <c r="A410" s="17" t="s">
        <v>70</v>
      </c>
      <c r="B410" s="18" t="s">
        <v>75</v>
      </c>
      <c r="C410" t="s">
        <v>134</v>
      </c>
      <c r="D410">
        <f>INDEX(distances!$B$2:$AU$47,MATCH(A410,distances!$A$2:$A$47,0),MATCH(B410,distances!$B$1:$AU$1,0))</f>
        <v>1247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4</v>
      </c>
    </row>
    <row r="411" spans="1:8" hidden="1" x14ac:dyDescent="0.25">
      <c r="A411" s="15" t="s">
        <v>74</v>
      </c>
      <c r="B411" s="16" t="s">
        <v>50</v>
      </c>
      <c r="C411" t="s">
        <v>134</v>
      </c>
      <c r="D411">
        <f>INDEX(distances!$B$2:$AU$47,MATCH(A411,distances!$A$2:$A$47,0),MATCH(B411,distances!$B$1:$AU$1,0))</f>
        <v>2462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4</v>
      </c>
    </row>
    <row r="412" spans="1:8" hidden="1" x14ac:dyDescent="0.25">
      <c r="A412" s="17" t="s">
        <v>74</v>
      </c>
      <c r="B412" s="18" t="s">
        <v>62</v>
      </c>
      <c r="C412" t="s">
        <v>134</v>
      </c>
      <c r="D412">
        <f>INDEX(distances!$B$2:$AU$47,MATCH(A412,distances!$A$2:$A$47,0),MATCH(B412,distances!$B$1:$AU$1,0))</f>
        <v>1644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4</v>
      </c>
    </row>
    <row r="413" spans="1:8" hidden="1" x14ac:dyDescent="0.25">
      <c r="A413" s="15" t="s">
        <v>74</v>
      </c>
      <c r="B413" s="16" t="s">
        <v>69</v>
      </c>
      <c r="C413" t="s">
        <v>134</v>
      </c>
      <c r="D413">
        <f>INDEX(distances!$B$2:$AU$47,MATCH(A413,distances!$A$2:$A$47,0),MATCH(B413,distances!$B$1:$AU$1,0))</f>
        <v>379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4</v>
      </c>
    </row>
    <row r="414" spans="1:8" hidden="1" x14ac:dyDescent="0.25">
      <c r="A414" s="17" t="s">
        <v>74</v>
      </c>
      <c r="B414" s="18" t="s">
        <v>70</v>
      </c>
      <c r="C414" t="s">
        <v>134</v>
      </c>
      <c r="D414">
        <f>INDEX(distances!$B$2:$AU$47,MATCH(A414,distances!$A$2:$A$47,0),MATCH(B414,distances!$B$1:$AU$1,0))</f>
        <v>498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4</v>
      </c>
    </row>
    <row r="415" spans="1:8" hidden="1" x14ac:dyDescent="0.25">
      <c r="A415" s="15" t="s">
        <v>74</v>
      </c>
      <c r="B415" s="16" t="s">
        <v>78</v>
      </c>
      <c r="C415" t="s">
        <v>134</v>
      </c>
      <c r="D415">
        <f>INDEX(distances!$B$2:$AU$47,MATCH(A415,distances!$A$2:$A$47,0),MATCH(B415,distances!$B$1:$AU$1,0))</f>
        <v>945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4</v>
      </c>
    </row>
    <row r="416" spans="1:8" hidden="1" x14ac:dyDescent="0.25">
      <c r="A416" s="17" t="s">
        <v>74</v>
      </c>
      <c r="B416" s="18" t="s">
        <v>75</v>
      </c>
      <c r="C416" t="s">
        <v>134</v>
      </c>
      <c r="D416">
        <f>INDEX(distances!$B$2:$AU$47,MATCH(A416,distances!$A$2:$A$47,0),MATCH(B416,distances!$B$1:$AU$1,0))</f>
        <v>786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4</v>
      </c>
    </row>
    <row r="417" spans="1:8" hidden="1" x14ac:dyDescent="0.25">
      <c r="A417" s="15" t="s">
        <v>78</v>
      </c>
      <c r="B417" s="16" t="s">
        <v>50</v>
      </c>
      <c r="C417" t="s">
        <v>134</v>
      </c>
      <c r="D417">
        <f>INDEX(distances!$B$2:$AU$47,MATCH(A417,distances!$A$2:$A$47,0),MATCH(B417,distances!$B$1:$AU$1,0))</f>
        <v>3357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4</v>
      </c>
    </row>
    <row r="418" spans="1:8" hidden="1" x14ac:dyDescent="0.25">
      <c r="A418" s="17" t="s">
        <v>78</v>
      </c>
      <c r="B418" s="18" t="s">
        <v>62</v>
      </c>
      <c r="C418" t="s">
        <v>134</v>
      </c>
      <c r="D418">
        <f>INDEX(distances!$B$2:$AU$47,MATCH(A418,distances!$A$2:$A$47,0),MATCH(B418,distances!$B$1:$AU$1,0))</f>
        <v>2543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4</v>
      </c>
    </row>
    <row r="419" spans="1:8" hidden="1" x14ac:dyDescent="0.25">
      <c r="A419" s="15" t="s">
        <v>78</v>
      </c>
      <c r="B419" s="16" t="s">
        <v>69</v>
      </c>
      <c r="C419" t="s">
        <v>134</v>
      </c>
      <c r="D419">
        <f>INDEX(distances!$B$2:$AU$47,MATCH(A419,distances!$A$2:$A$47,0),MATCH(B419,distances!$B$1:$AU$1,0))</f>
        <v>1285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4</v>
      </c>
    </row>
    <row r="420" spans="1:8" hidden="1" x14ac:dyDescent="0.25">
      <c r="A420" s="17" t="s">
        <v>78</v>
      </c>
      <c r="B420" s="18" t="s">
        <v>70</v>
      </c>
      <c r="C420" t="s">
        <v>134</v>
      </c>
      <c r="D420">
        <f>INDEX(distances!$B$2:$AU$47,MATCH(A420,distances!$A$2:$A$47,0),MATCH(B420,distances!$B$1:$AU$1,0))</f>
        <v>1405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4</v>
      </c>
    </row>
    <row r="421" spans="1:8" hidden="1" x14ac:dyDescent="0.25">
      <c r="A421" s="15" t="s">
        <v>78</v>
      </c>
      <c r="B421" s="16" t="s">
        <v>74</v>
      </c>
      <c r="C421" t="s">
        <v>134</v>
      </c>
      <c r="D421">
        <f>INDEX(distances!$B$2:$AU$47,MATCH(A421,distances!$A$2:$A$47,0),MATCH(B421,distances!$B$1:$AU$1,0))</f>
        <v>945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4</v>
      </c>
    </row>
    <row r="422" spans="1:8" hidden="1" x14ac:dyDescent="0.25">
      <c r="A422" s="17" t="s">
        <v>78</v>
      </c>
      <c r="B422" s="18" t="s">
        <v>75</v>
      </c>
      <c r="C422" t="s">
        <v>134</v>
      </c>
      <c r="D422">
        <f>INDEX(distances!$B$2:$AU$47,MATCH(A422,distances!$A$2:$A$47,0),MATCH(B422,distances!$B$1:$AU$1,0))</f>
        <v>1604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4</v>
      </c>
    </row>
    <row r="423" spans="1:8" hidden="1" x14ac:dyDescent="0.25">
      <c r="A423" s="15" t="s">
        <v>75</v>
      </c>
      <c r="B423" s="16" t="s">
        <v>50</v>
      </c>
      <c r="C423" t="s">
        <v>134</v>
      </c>
      <c r="D423">
        <f>INDEX(distances!$B$2:$AU$47,MATCH(A423,distances!$A$2:$A$47,0),MATCH(B423,distances!$B$1:$AU$1,0))</f>
        <v>2642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4</v>
      </c>
    </row>
    <row r="424" spans="1:8" hidden="1" x14ac:dyDescent="0.25">
      <c r="A424" s="17" t="s">
        <v>75</v>
      </c>
      <c r="B424" s="18" t="s">
        <v>62</v>
      </c>
      <c r="C424" t="s">
        <v>134</v>
      </c>
      <c r="D424">
        <f>INDEX(distances!$B$2:$AU$47,MATCH(A424,distances!$A$2:$A$47,0),MATCH(B424,distances!$B$1:$AU$1,0))</f>
        <v>1829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4</v>
      </c>
    </row>
    <row r="425" spans="1:8" hidden="1" x14ac:dyDescent="0.25">
      <c r="A425" s="15" t="s">
        <v>75</v>
      </c>
      <c r="B425" s="16" t="s">
        <v>69</v>
      </c>
      <c r="C425" t="s">
        <v>134</v>
      </c>
      <c r="D425">
        <f>INDEX(distances!$B$2:$AU$47,MATCH(A425,distances!$A$2:$A$47,0),MATCH(B425,distances!$B$1:$AU$1,0))</f>
        <v>1128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4</v>
      </c>
    </row>
    <row r="426" spans="1:8" hidden="1" x14ac:dyDescent="0.25">
      <c r="A426" s="17" t="s">
        <v>75</v>
      </c>
      <c r="B426" s="18" t="s">
        <v>70</v>
      </c>
      <c r="C426" t="s">
        <v>134</v>
      </c>
      <c r="D426">
        <f>INDEX(distances!$B$2:$AU$47,MATCH(A426,distances!$A$2:$A$47,0),MATCH(B426,distances!$B$1:$AU$1,0))</f>
        <v>1247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4</v>
      </c>
    </row>
    <row r="427" spans="1:8" hidden="1" x14ac:dyDescent="0.25">
      <c r="A427" s="15" t="s">
        <v>75</v>
      </c>
      <c r="B427" s="16" t="s">
        <v>74</v>
      </c>
      <c r="C427" t="s">
        <v>134</v>
      </c>
      <c r="D427">
        <f>INDEX(distances!$B$2:$AU$47,MATCH(A427,distances!$A$2:$A$47,0),MATCH(B427,distances!$B$1:$AU$1,0))</f>
        <v>786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4</v>
      </c>
    </row>
    <row r="428" spans="1:8" hidden="1" x14ac:dyDescent="0.25">
      <c r="A428" s="17" t="s">
        <v>75</v>
      </c>
      <c r="B428" s="18" t="s">
        <v>78</v>
      </c>
      <c r="C428" t="s">
        <v>134</v>
      </c>
      <c r="D428">
        <f>INDEX(distances!$B$2:$AU$47,MATCH(A428,distances!$A$2:$A$47,0),MATCH(B428,distances!$B$1:$AU$1,0))</f>
        <v>1604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hidden="1" x14ac:dyDescent="0.25">
      <c r="A429" s="19" t="s">
        <v>50</v>
      </c>
      <c r="B429" s="20" t="s">
        <v>25</v>
      </c>
      <c r="C429" t="s">
        <v>134</v>
      </c>
      <c r="D429">
        <f>INDEX(distances!$B$2:$AU$47,MATCH(A429,distances!$A$2:$A$47,0),MATCH(B429,distances!$B$1:$AU$1,0))</f>
        <v>1961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4</v>
      </c>
    </row>
    <row r="430" spans="1:8" hidden="1" x14ac:dyDescent="0.25">
      <c r="A430" s="21" t="s">
        <v>25</v>
      </c>
      <c r="B430" s="22" t="s">
        <v>50</v>
      </c>
      <c r="C430" t="s">
        <v>134</v>
      </c>
      <c r="D430">
        <f>INDEX(distances!$B$2:$AU$47,MATCH(A430,distances!$A$2:$A$47,0),MATCH(B430,distances!$B$1:$AU$1,0))</f>
        <v>1961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hidden="1" x14ac:dyDescent="0.25">
      <c r="A431" s="19" t="s">
        <v>50</v>
      </c>
      <c r="B431" s="20" t="s">
        <v>30</v>
      </c>
      <c r="C431" t="s">
        <v>134</v>
      </c>
      <c r="D431">
        <f>INDEX(distances!$B$2:$AU$47,MATCH(A431,distances!$A$2:$A$47,0),MATCH(B431,distances!$B$1:$AU$1,0))</f>
        <v>1327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4</v>
      </c>
    </row>
    <row r="432" spans="1:8" hidden="1" x14ac:dyDescent="0.25">
      <c r="A432" s="21" t="s">
        <v>30</v>
      </c>
      <c r="B432" s="22" t="s">
        <v>50</v>
      </c>
      <c r="C432" t="s">
        <v>134</v>
      </c>
      <c r="D432">
        <f>INDEX(distances!$B$2:$AU$47,MATCH(A432,distances!$A$2:$A$47,0),MATCH(B432,distances!$B$1:$AU$1,0))</f>
        <v>1327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hidden="1" x14ac:dyDescent="0.25">
      <c r="A433" s="19" t="s">
        <v>50</v>
      </c>
      <c r="B433" s="20" t="s">
        <v>36</v>
      </c>
      <c r="C433" t="s">
        <v>134</v>
      </c>
      <c r="D433">
        <f>INDEX(distances!$B$2:$AU$47,MATCH(A433,distances!$A$2:$A$47,0),MATCH(B433,distances!$B$1:$AU$1,0))</f>
        <v>613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4</v>
      </c>
    </row>
    <row r="434" spans="1:8" hidden="1" x14ac:dyDescent="0.25">
      <c r="A434" s="21" t="s">
        <v>36</v>
      </c>
      <c r="B434" s="22" t="s">
        <v>50</v>
      </c>
      <c r="C434" t="s">
        <v>134</v>
      </c>
      <c r="D434">
        <f>INDEX(distances!$B$2:$AU$47,MATCH(A434,distances!$A$2:$A$47,0),MATCH(B434,distances!$B$1:$AU$1,0))</f>
        <v>613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hidden="1" x14ac:dyDescent="0.25">
      <c r="A435" s="19" t="s">
        <v>50</v>
      </c>
      <c r="B435" s="20" t="s">
        <v>65</v>
      </c>
      <c r="C435" t="s">
        <v>134</v>
      </c>
      <c r="D435">
        <f>INDEX(distances!$B$2:$AU$47,MATCH(A435,distances!$A$2:$A$47,0),MATCH(B435,distances!$B$1:$AU$1,0))</f>
        <v>1474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4</v>
      </c>
    </row>
    <row r="436" spans="1:8" hidden="1" x14ac:dyDescent="0.25">
      <c r="A436" s="21" t="s">
        <v>65</v>
      </c>
      <c r="B436" s="22" t="s">
        <v>50</v>
      </c>
      <c r="C436" t="s">
        <v>134</v>
      </c>
      <c r="D436">
        <f>INDEX(distances!$B$2:$AU$47,MATCH(A436,distances!$A$2:$A$47,0),MATCH(B436,distances!$B$1:$AU$1,0))</f>
        <v>1474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hidden="1" x14ac:dyDescent="0.25">
      <c r="A437" s="19" t="s">
        <v>50</v>
      </c>
      <c r="B437" s="20" t="s">
        <v>56</v>
      </c>
      <c r="C437" t="s">
        <v>134</v>
      </c>
      <c r="D437">
        <f>INDEX(distances!$B$2:$AU$47,MATCH(A437,distances!$A$2:$A$47,0),MATCH(B437,distances!$B$1:$AU$1,0))</f>
        <v>794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4</v>
      </c>
    </row>
    <row r="438" spans="1:8" hidden="1" x14ac:dyDescent="0.25">
      <c r="A438" s="21" t="s">
        <v>56</v>
      </c>
      <c r="B438" s="22" t="s">
        <v>50</v>
      </c>
      <c r="C438" t="s">
        <v>134</v>
      </c>
      <c r="D438">
        <f>INDEX(distances!$B$2:$AU$47,MATCH(A438,distances!$A$2:$A$47,0),MATCH(B438,distances!$B$1:$AU$1,0))</f>
        <v>794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hidden="1" x14ac:dyDescent="0.25">
      <c r="A439" s="19" t="s">
        <v>50</v>
      </c>
      <c r="B439" s="20" t="s">
        <v>34</v>
      </c>
      <c r="C439" t="s">
        <v>134</v>
      </c>
      <c r="D439">
        <f>INDEX(distances!$B$2:$AU$47,MATCH(A439,distances!$A$2:$A$47,0),MATCH(B439,distances!$B$1:$AU$1,0))</f>
        <v>1148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4</v>
      </c>
    </row>
    <row r="440" spans="1:8" hidden="1" x14ac:dyDescent="0.25">
      <c r="A440" s="21" t="s">
        <v>34</v>
      </c>
      <c r="B440" s="22" t="s">
        <v>50</v>
      </c>
      <c r="C440" t="s">
        <v>134</v>
      </c>
      <c r="D440">
        <f>INDEX(distances!$B$2:$AU$47,MATCH(A440,distances!$A$2:$A$47,0),MATCH(B440,distances!$B$1:$AU$1,0))</f>
        <v>1148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hidden="1" x14ac:dyDescent="0.25">
      <c r="A441" s="19" t="s">
        <v>50</v>
      </c>
      <c r="B441" s="20" t="s">
        <v>73</v>
      </c>
      <c r="C441" t="s">
        <v>134</v>
      </c>
      <c r="D441">
        <f>INDEX(distances!$B$2:$AU$47,MATCH(A441,distances!$A$2:$A$47,0),MATCH(B441,distances!$B$1:$AU$1,0))</f>
        <v>1636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4</v>
      </c>
    </row>
    <row r="442" spans="1:8" hidden="1" x14ac:dyDescent="0.25">
      <c r="A442" s="21" t="s">
        <v>73</v>
      </c>
      <c r="B442" s="22" t="s">
        <v>50</v>
      </c>
      <c r="C442" t="s">
        <v>134</v>
      </c>
      <c r="D442">
        <f>INDEX(distances!$B$2:$AU$47,MATCH(A442,distances!$A$2:$A$47,0),MATCH(B442,distances!$B$1:$AU$1,0))</f>
        <v>1636</v>
      </c>
      <c r="E442" s="5">
        <f>INDEX(param!$M$2:$M$5,MATCH(Table10[[#This Row],[Moda]],param!$A$2:$A$5,0))</f>
        <v>55920</v>
      </c>
      <c r="F442" s="5">
        <f>INDEX(param!$N$2:$N$5,MATCH(Table10[[#This Row],[Moda]],param!$A$2:$A$5,0))+(INDEX(param!$O$2:$O$5,MATCH(Table10[[#This Row],[Moda]],param!$A$2:$A$5,0))*Table10[[#This Row],[jarak]])</f>
        <v>45681428.285714284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4</v>
      </c>
    </row>
    <row r="443" spans="1:8" hidden="1" x14ac:dyDescent="0.25">
      <c r="A443" s="15" t="s">
        <v>50</v>
      </c>
      <c r="B443" s="16" t="s">
        <v>34</v>
      </c>
      <c r="C443" t="s">
        <v>135</v>
      </c>
      <c r="D443">
        <f>INDEX(distances!$B$2:$AU$47,MATCH(A443,distances!$A$2:$A$47,0),MATCH(B443,distances!$B$1:$AU$1,0))</f>
        <v>1148</v>
      </c>
      <c r="E443" s="5">
        <f>INDEX(param!$M$2:$M$5,MATCH(Table10[[#This Row],[Moda]],param!$A$2:$A$5,0))</f>
        <v>88852</v>
      </c>
      <c r="F443" s="5">
        <f>INDEX(param!$N$2:$N$5,MATCH(Table10[[#This Row],[Moda]],param!$A$2:$A$5,0))+(INDEX(param!$O$2:$O$5,MATCH(Table10[[#This Row],[Moda]],param!$A$2:$A$5,0))*Table10[[#This Row],[jarak]])</f>
        <v>56990714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6</v>
      </c>
    </row>
    <row r="444" spans="1:8" hidden="1" x14ac:dyDescent="0.25">
      <c r="A444" s="17" t="s">
        <v>50</v>
      </c>
      <c r="B444" s="18" t="s">
        <v>25</v>
      </c>
      <c r="C444" t="s">
        <v>135</v>
      </c>
      <c r="D444">
        <f>INDEX(distances!$B$2:$AU$47,MATCH(A444,distances!$A$2:$A$47,0),MATCH(B444,distances!$B$1:$AU$1,0))</f>
        <v>1961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6</v>
      </c>
    </row>
    <row r="445" spans="1:8" hidden="1" x14ac:dyDescent="0.25">
      <c r="A445" s="15" t="s">
        <v>34</v>
      </c>
      <c r="B445" s="16" t="s">
        <v>50</v>
      </c>
      <c r="C445" t="s">
        <v>135</v>
      </c>
      <c r="D445">
        <f>INDEX(distances!$B$2:$AU$47,MATCH(A445,distances!$A$2:$A$47,0),MATCH(B445,distances!$B$1:$AU$1,0))</f>
        <v>1148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6</v>
      </c>
    </row>
    <row r="446" spans="1:8" hidden="1" x14ac:dyDescent="0.25">
      <c r="A446" s="17" t="s">
        <v>34</v>
      </c>
      <c r="B446" s="18" t="s">
        <v>25</v>
      </c>
      <c r="C446" t="s">
        <v>135</v>
      </c>
      <c r="D446">
        <f>INDEX(distances!$B$2:$AU$47,MATCH(A446,distances!$A$2:$A$47,0),MATCH(B446,distances!$B$1:$AU$1,0))</f>
        <v>739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6</v>
      </c>
    </row>
    <row r="447" spans="1:8" hidden="1" x14ac:dyDescent="0.25">
      <c r="A447" s="15" t="s">
        <v>25</v>
      </c>
      <c r="B447" s="16" t="s">
        <v>50</v>
      </c>
      <c r="C447" t="s">
        <v>135</v>
      </c>
      <c r="D447">
        <f>INDEX(distances!$B$2:$AU$47,MATCH(A447,distances!$A$2:$A$47,0),MATCH(B447,distances!$B$1:$AU$1,0))</f>
        <v>1961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6</v>
      </c>
    </row>
    <row r="448" spans="1:8" hidden="1" x14ac:dyDescent="0.25">
      <c r="A448" s="17" t="s">
        <v>25</v>
      </c>
      <c r="B448" s="18" t="s">
        <v>34</v>
      </c>
      <c r="C448" t="s">
        <v>135</v>
      </c>
      <c r="D448">
        <f>INDEX(distances!$B$2:$AU$47,MATCH(A448,distances!$A$2:$A$47,0),MATCH(B448,distances!$B$1:$AU$1,0))</f>
        <v>739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hidden="1" x14ac:dyDescent="0.25">
      <c r="A449" s="15" t="s">
        <v>50</v>
      </c>
      <c r="B449" s="16" t="s">
        <v>62</v>
      </c>
      <c r="C449" t="s">
        <v>135</v>
      </c>
      <c r="D449">
        <f>INDEX(distances!$B$2:$AU$47,MATCH(A449,distances!$A$2:$A$47,0),MATCH(B449,distances!$B$1:$AU$1,0))</f>
        <v>814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hidden="1" x14ac:dyDescent="0.25">
      <c r="A450" s="17" t="s">
        <v>50</v>
      </c>
      <c r="B450" s="18" t="s">
        <v>73</v>
      </c>
      <c r="C450" t="s">
        <v>135</v>
      </c>
      <c r="D450">
        <f>INDEX(distances!$B$2:$AU$47,MATCH(A450,distances!$A$2:$A$47,0),MATCH(B450,distances!$B$1:$AU$1,0))</f>
        <v>1636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hidden="1" x14ac:dyDescent="0.25">
      <c r="A451" s="15" t="s">
        <v>50</v>
      </c>
      <c r="B451" s="16" t="s">
        <v>80</v>
      </c>
      <c r="C451" t="s">
        <v>135</v>
      </c>
      <c r="D451">
        <f>INDEX(distances!$B$2:$AU$47,MATCH(A451,distances!$A$2:$A$47,0),MATCH(B451,distances!$B$1:$AU$1,0))</f>
        <v>2774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hidden="1" x14ac:dyDescent="0.25">
      <c r="A452" s="17" t="s">
        <v>50</v>
      </c>
      <c r="B452" s="18" t="s">
        <v>79</v>
      </c>
      <c r="C452" t="s">
        <v>135</v>
      </c>
      <c r="D452">
        <f>INDEX(distances!$B$2:$AU$47,MATCH(A452,distances!$A$2:$A$47,0),MATCH(B452,distances!$B$1:$AU$1,0))</f>
        <v>3678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hidden="1" x14ac:dyDescent="0.25">
      <c r="A453" s="15" t="s">
        <v>50</v>
      </c>
      <c r="B453" s="16" t="s">
        <v>78</v>
      </c>
      <c r="C453" t="s">
        <v>135</v>
      </c>
      <c r="D453">
        <f>INDEX(distances!$B$2:$AU$47,MATCH(A453,distances!$A$2:$A$47,0),MATCH(B453,distances!$B$1:$AU$1,0))</f>
        <v>3357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6</v>
      </c>
    </row>
    <row r="454" spans="1:8" hidden="1" x14ac:dyDescent="0.25">
      <c r="A454" s="17" t="s">
        <v>62</v>
      </c>
      <c r="B454" s="18" t="s">
        <v>50</v>
      </c>
      <c r="C454" t="s">
        <v>135</v>
      </c>
      <c r="D454">
        <f>INDEX(distances!$B$2:$AU$47,MATCH(A454,distances!$A$2:$A$47,0),MATCH(B454,distances!$B$1:$AU$1,0))</f>
        <v>814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6</v>
      </c>
    </row>
    <row r="455" spans="1:8" hidden="1" x14ac:dyDescent="0.25">
      <c r="A455" s="15" t="s">
        <v>62</v>
      </c>
      <c r="B455" s="16" t="s">
        <v>73</v>
      </c>
      <c r="C455" t="s">
        <v>135</v>
      </c>
      <c r="D455">
        <f>INDEX(distances!$B$2:$AU$47,MATCH(A455,distances!$A$2:$A$47,0),MATCH(B455,distances!$B$1:$AU$1,0))</f>
        <v>816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6</v>
      </c>
    </row>
    <row r="456" spans="1:8" hidden="1" x14ac:dyDescent="0.25">
      <c r="A456" s="17" t="s">
        <v>62</v>
      </c>
      <c r="B456" s="18" t="s">
        <v>80</v>
      </c>
      <c r="C456" t="s">
        <v>135</v>
      </c>
      <c r="D456">
        <f>INDEX(distances!$B$2:$AU$47,MATCH(A456,distances!$A$2:$A$47,0),MATCH(B456,distances!$B$1:$AU$1,0))</f>
        <v>1942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6</v>
      </c>
    </row>
    <row r="457" spans="1:8" hidden="1" x14ac:dyDescent="0.25">
      <c r="A457" s="15" t="s">
        <v>62</v>
      </c>
      <c r="B457" s="16" t="s">
        <v>79</v>
      </c>
      <c r="C457" t="s">
        <v>135</v>
      </c>
      <c r="D457">
        <f>INDEX(distances!$B$2:$AU$47,MATCH(A457,distances!$A$2:$A$47,0),MATCH(B457,distances!$B$1:$AU$1,0))</f>
        <v>2863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6</v>
      </c>
    </row>
    <row r="458" spans="1:8" hidden="1" x14ac:dyDescent="0.25">
      <c r="A458" s="17" t="s">
        <v>62</v>
      </c>
      <c r="B458" s="18" t="s">
        <v>78</v>
      </c>
      <c r="C458" t="s">
        <v>135</v>
      </c>
      <c r="D458">
        <f>INDEX(distances!$B$2:$AU$47,MATCH(A458,distances!$A$2:$A$47,0),MATCH(B458,distances!$B$1:$AU$1,0))</f>
        <v>2543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6</v>
      </c>
    </row>
    <row r="459" spans="1:8" hidden="1" x14ac:dyDescent="0.25">
      <c r="A459" s="15" t="s">
        <v>73</v>
      </c>
      <c r="B459" s="16" t="s">
        <v>50</v>
      </c>
      <c r="C459" t="s">
        <v>135</v>
      </c>
      <c r="D459">
        <f>INDEX(distances!$B$2:$AU$47,MATCH(A459,distances!$A$2:$A$47,0),MATCH(B459,distances!$B$1:$AU$1,0))</f>
        <v>1636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6</v>
      </c>
    </row>
    <row r="460" spans="1:8" hidden="1" x14ac:dyDescent="0.25">
      <c r="A460" s="17" t="s">
        <v>73</v>
      </c>
      <c r="B460" s="18" t="s">
        <v>62</v>
      </c>
      <c r="C460" t="s">
        <v>135</v>
      </c>
      <c r="D460">
        <f>INDEX(distances!$B$2:$AU$47,MATCH(A460,distances!$A$2:$A$47,0),MATCH(B460,distances!$B$1:$AU$1,0))</f>
        <v>816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6</v>
      </c>
    </row>
    <row r="461" spans="1:8" hidden="1" x14ac:dyDescent="0.25">
      <c r="A461" s="15" t="s">
        <v>73</v>
      </c>
      <c r="B461" s="16" t="s">
        <v>80</v>
      </c>
      <c r="C461" t="s">
        <v>135</v>
      </c>
      <c r="D461">
        <f>INDEX(distances!$B$2:$AU$47,MATCH(A461,distances!$A$2:$A$47,0),MATCH(B461,distances!$B$1:$AU$1,0))</f>
        <v>1135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6</v>
      </c>
    </row>
    <row r="462" spans="1:8" hidden="1" x14ac:dyDescent="0.25">
      <c r="A462" s="17" t="s">
        <v>73</v>
      </c>
      <c r="B462" s="18" t="s">
        <v>79</v>
      </c>
      <c r="C462" t="s">
        <v>135</v>
      </c>
      <c r="D462">
        <f>INDEX(distances!$B$2:$AU$47,MATCH(A462,distances!$A$2:$A$47,0),MATCH(B462,distances!$B$1:$AU$1,0))</f>
        <v>2054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6</v>
      </c>
    </row>
    <row r="463" spans="1:8" hidden="1" x14ac:dyDescent="0.25">
      <c r="A463" s="15" t="s">
        <v>73</v>
      </c>
      <c r="B463" s="16" t="s">
        <v>78</v>
      </c>
      <c r="C463" t="s">
        <v>135</v>
      </c>
      <c r="D463">
        <f>INDEX(distances!$B$2:$AU$47,MATCH(A463,distances!$A$2:$A$47,0),MATCH(B463,distances!$B$1:$AU$1,0))</f>
        <v>1776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6</v>
      </c>
    </row>
    <row r="464" spans="1:8" hidden="1" x14ac:dyDescent="0.25">
      <c r="A464" s="17" t="s">
        <v>80</v>
      </c>
      <c r="B464" s="18" t="s">
        <v>50</v>
      </c>
      <c r="C464" t="s">
        <v>135</v>
      </c>
      <c r="D464">
        <f>INDEX(distances!$B$2:$AU$47,MATCH(A464,distances!$A$2:$A$47,0),MATCH(B464,distances!$B$1:$AU$1,0))</f>
        <v>2774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6</v>
      </c>
    </row>
    <row r="465" spans="1:8" hidden="1" x14ac:dyDescent="0.25">
      <c r="A465" s="15" t="s">
        <v>80</v>
      </c>
      <c r="B465" s="16" t="s">
        <v>62</v>
      </c>
      <c r="C465" t="s">
        <v>135</v>
      </c>
      <c r="D465">
        <f>INDEX(distances!$B$2:$AU$47,MATCH(A465,distances!$A$2:$A$47,0),MATCH(B465,distances!$B$1:$AU$1,0))</f>
        <v>1942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6</v>
      </c>
    </row>
    <row r="466" spans="1:8" hidden="1" x14ac:dyDescent="0.25">
      <c r="A466" s="17" t="s">
        <v>80</v>
      </c>
      <c r="B466" s="18" t="s">
        <v>73</v>
      </c>
      <c r="C466" t="s">
        <v>135</v>
      </c>
      <c r="D466">
        <f>INDEX(distances!$B$2:$AU$47,MATCH(A466,distances!$A$2:$A$47,0),MATCH(B466,distances!$B$1:$AU$1,0))</f>
        <v>1135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6</v>
      </c>
    </row>
    <row r="467" spans="1:8" hidden="1" x14ac:dyDescent="0.25">
      <c r="A467" s="15" t="s">
        <v>80</v>
      </c>
      <c r="B467" s="16" t="s">
        <v>79</v>
      </c>
      <c r="C467" t="s">
        <v>135</v>
      </c>
      <c r="D467">
        <f>INDEX(distances!$B$2:$AU$47,MATCH(A467,distances!$A$2:$A$47,0),MATCH(B467,distances!$B$1:$AU$1,0))</f>
        <v>613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6</v>
      </c>
    </row>
    <row r="468" spans="1:8" hidden="1" x14ac:dyDescent="0.25">
      <c r="A468" s="17" t="s">
        <v>80</v>
      </c>
      <c r="B468" s="18" t="s">
        <v>78</v>
      </c>
      <c r="C468" t="s">
        <v>135</v>
      </c>
      <c r="D468">
        <f>INDEX(distances!$B$2:$AU$47,MATCH(A468,distances!$A$2:$A$47,0),MATCH(B468,distances!$B$1:$AU$1,0))</f>
        <v>930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6</v>
      </c>
    </row>
    <row r="469" spans="1:8" hidden="1" x14ac:dyDescent="0.25">
      <c r="A469" s="15" t="s">
        <v>79</v>
      </c>
      <c r="B469" s="16" t="s">
        <v>50</v>
      </c>
      <c r="C469" t="s">
        <v>135</v>
      </c>
      <c r="D469">
        <f>INDEX(distances!$B$2:$AU$47,MATCH(A469,distances!$A$2:$A$47,0),MATCH(B469,distances!$B$1:$AU$1,0))</f>
        <v>3678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6</v>
      </c>
    </row>
    <row r="470" spans="1:8" hidden="1" x14ac:dyDescent="0.25">
      <c r="A470" s="17" t="s">
        <v>79</v>
      </c>
      <c r="B470" s="18" t="s">
        <v>62</v>
      </c>
      <c r="C470" t="s">
        <v>135</v>
      </c>
      <c r="D470">
        <f>INDEX(distances!$B$2:$AU$47,MATCH(A470,distances!$A$2:$A$47,0),MATCH(B470,distances!$B$1:$AU$1,0))</f>
        <v>2863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6</v>
      </c>
    </row>
    <row r="471" spans="1:8" hidden="1" x14ac:dyDescent="0.25">
      <c r="A471" s="15" t="s">
        <v>79</v>
      </c>
      <c r="B471" s="16" t="s">
        <v>73</v>
      </c>
      <c r="C471" t="s">
        <v>135</v>
      </c>
      <c r="D471">
        <f>INDEX(distances!$B$2:$AU$47,MATCH(A471,distances!$A$2:$A$47,0),MATCH(B471,distances!$B$1:$AU$1,0))</f>
        <v>2054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6</v>
      </c>
    </row>
    <row r="472" spans="1:8" hidden="1" x14ac:dyDescent="0.25">
      <c r="A472" s="17" t="s">
        <v>79</v>
      </c>
      <c r="B472" s="18" t="s">
        <v>80</v>
      </c>
      <c r="C472" t="s">
        <v>135</v>
      </c>
      <c r="D472">
        <f>INDEX(distances!$B$2:$AU$47,MATCH(A472,distances!$A$2:$A$47,0),MATCH(B472,distances!$B$1:$AU$1,0))</f>
        <v>613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6</v>
      </c>
    </row>
    <row r="473" spans="1:8" hidden="1" x14ac:dyDescent="0.25">
      <c r="A473" s="15" t="s">
        <v>79</v>
      </c>
      <c r="B473" s="16" t="s">
        <v>78</v>
      </c>
      <c r="C473" t="s">
        <v>135</v>
      </c>
      <c r="D473">
        <f>INDEX(distances!$B$2:$AU$47,MATCH(A473,distances!$A$2:$A$47,0),MATCH(B473,distances!$B$1:$AU$1,0))</f>
        <v>321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6</v>
      </c>
    </row>
    <row r="474" spans="1:8" hidden="1" x14ac:dyDescent="0.25">
      <c r="A474" s="17" t="s">
        <v>78</v>
      </c>
      <c r="B474" s="18" t="s">
        <v>50</v>
      </c>
      <c r="C474" t="s">
        <v>135</v>
      </c>
      <c r="D474">
        <f>INDEX(distances!$B$2:$AU$47,MATCH(A474,distances!$A$2:$A$47,0),MATCH(B474,distances!$B$1:$AU$1,0))</f>
        <v>3357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6</v>
      </c>
    </row>
    <row r="475" spans="1:8" hidden="1" x14ac:dyDescent="0.25">
      <c r="A475" s="15" t="s">
        <v>78</v>
      </c>
      <c r="B475" s="16" t="s">
        <v>62</v>
      </c>
      <c r="C475" t="s">
        <v>135</v>
      </c>
      <c r="D475">
        <f>INDEX(distances!$B$2:$AU$47,MATCH(A475,distances!$A$2:$A$47,0),MATCH(B475,distances!$B$1:$AU$1,0))</f>
        <v>2543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6</v>
      </c>
    </row>
    <row r="476" spans="1:8" hidden="1" x14ac:dyDescent="0.25">
      <c r="A476" s="17" t="s">
        <v>78</v>
      </c>
      <c r="B476" s="18" t="s">
        <v>73</v>
      </c>
      <c r="C476" t="s">
        <v>135</v>
      </c>
      <c r="D476">
        <f>INDEX(distances!$B$2:$AU$47,MATCH(A476,distances!$A$2:$A$47,0),MATCH(B476,distances!$B$1:$AU$1,0))</f>
        <v>1776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6</v>
      </c>
    </row>
    <row r="477" spans="1:8" hidden="1" x14ac:dyDescent="0.25">
      <c r="A477" s="15" t="s">
        <v>78</v>
      </c>
      <c r="B477" s="16" t="s">
        <v>80</v>
      </c>
      <c r="C477" t="s">
        <v>135</v>
      </c>
      <c r="D477">
        <f>INDEX(distances!$B$2:$AU$47,MATCH(A477,distances!$A$2:$A$47,0),MATCH(B477,distances!$B$1:$AU$1,0))</f>
        <v>930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6</v>
      </c>
    </row>
    <row r="478" spans="1:8" hidden="1" x14ac:dyDescent="0.25">
      <c r="A478" s="17" t="s">
        <v>78</v>
      </c>
      <c r="B478" s="18" t="s">
        <v>79</v>
      </c>
      <c r="C478" t="s">
        <v>135</v>
      </c>
      <c r="D478">
        <f>INDEX(distances!$B$2:$AU$47,MATCH(A478,distances!$A$2:$A$47,0),MATCH(B478,distances!$B$1:$AU$1,0))</f>
        <v>321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hidden="1" x14ac:dyDescent="0.25">
      <c r="A479" s="15" t="s">
        <v>50</v>
      </c>
      <c r="B479" s="16" t="s">
        <v>62</v>
      </c>
      <c r="C479" t="s">
        <v>135</v>
      </c>
      <c r="D479">
        <f>INDEX(distances!$B$2:$AU$47,MATCH(A479,distances!$A$2:$A$47,0),MATCH(B479,distances!$B$1:$AU$1,0))</f>
        <v>814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hidden="1" x14ac:dyDescent="0.25">
      <c r="A480" s="17" t="s">
        <v>50</v>
      </c>
      <c r="B480" s="18" t="s">
        <v>73</v>
      </c>
      <c r="C480" t="s">
        <v>135</v>
      </c>
      <c r="D480">
        <f>INDEX(distances!$B$2:$AU$47,MATCH(A480,distances!$A$2:$A$47,0),MATCH(B480,distances!$B$1:$AU$1,0))</f>
        <v>1636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hidden="1" x14ac:dyDescent="0.25">
      <c r="A481" s="15" t="s">
        <v>50</v>
      </c>
      <c r="B481" s="16" t="s">
        <v>81</v>
      </c>
      <c r="C481" t="s">
        <v>135</v>
      </c>
      <c r="D481">
        <f>INDEX(distances!$B$2:$AU$47,MATCH(A481,distances!$A$2:$A$47,0),MATCH(B481,distances!$B$1:$AU$1,0))</f>
        <v>3598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hidden="1" x14ac:dyDescent="0.25">
      <c r="A482" s="17" t="s">
        <v>50</v>
      </c>
      <c r="B482" s="18" t="s">
        <v>82</v>
      </c>
      <c r="C482" t="s">
        <v>135</v>
      </c>
      <c r="D482">
        <f>INDEX(distances!$B$2:$AU$47,MATCH(A482,distances!$A$2:$A$47,0),MATCH(B482,distances!$B$1:$AU$1,0))</f>
        <v>4415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6</v>
      </c>
    </row>
    <row r="483" spans="1:8" hidden="1" x14ac:dyDescent="0.25">
      <c r="A483" s="15" t="s">
        <v>62</v>
      </c>
      <c r="B483" s="16" t="s">
        <v>50</v>
      </c>
      <c r="C483" t="s">
        <v>135</v>
      </c>
      <c r="D483">
        <f>INDEX(distances!$B$2:$AU$47,MATCH(A483,distances!$A$2:$A$47,0),MATCH(B483,distances!$B$1:$AU$1,0))</f>
        <v>814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6</v>
      </c>
    </row>
    <row r="484" spans="1:8" hidden="1" x14ac:dyDescent="0.25">
      <c r="A484" s="17" t="s">
        <v>62</v>
      </c>
      <c r="B484" s="18" t="s">
        <v>73</v>
      </c>
      <c r="C484" t="s">
        <v>135</v>
      </c>
      <c r="D484">
        <f>INDEX(distances!$B$2:$AU$47,MATCH(A484,distances!$A$2:$A$47,0),MATCH(B484,distances!$B$1:$AU$1,0))</f>
        <v>816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6</v>
      </c>
    </row>
    <row r="485" spans="1:8" hidden="1" x14ac:dyDescent="0.25">
      <c r="A485" s="15" t="s">
        <v>62</v>
      </c>
      <c r="B485" s="16" t="s">
        <v>81</v>
      </c>
      <c r="C485" t="s">
        <v>135</v>
      </c>
      <c r="D485">
        <f>INDEX(distances!$B$2:$AU$47,MATCH(A485,distances!$A$2:$A$47,0),MATCH(B485,distances!$B$1:$AU$1,0))</f>
        <v>3882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6</v>
      </c>
    </row>
    <row r="486" spans="1:8" hidden="1" x14ac:dyDescent="0.25">
      <c r="A486" s="17" t="s">
        <v>62</v>
      </c>
      <c r="B486" s="18" t="s">
        <v>82</v>
      </c>
      <c r="C486" t="s">
        <v>135</v>
      </c>
      <c r="D486">
        <f>INDEX(distances!$B$2:$AU$47,MATCH(A486,distances!$A$2:$A$47,0),MATCH(B486,distances!$B$1:$AU$1,0))</f>
        <v>4691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6</v>
      </c>
    </row>
    <row r="487" spans="1:8" hidden="1" x14ac:dyDescent="0.25">
      <c r="A487" s="15" t="s">
        <v>73</v>
      </c>
      <c r="B487" s="16" t="s">
        <v>50</v>
      </c>
      <c r="C487" t="s">
        <v>135</v>
      </c>
      <c r="D487">
        <f>INDEX(distances!$B$2:$AU$47,MATCH(A487,distances!$A$2:$A$47,0),MATCH(B487,distances!$B$1:$AU$1,0))</f>
        <v>1636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6</v>
      </c>
    </row>
    <row r="488" spans="1:8" hidden="1" x14ac:dyDescent="0.25">
      <c r="A488" s="17" t="s">
        <v>73</v>
      </c>
      <c r="B488" s="18" t="s">
        <v>62</v>
      </c>
      <c r="C488" t="s">
        <v>135</v>
      </c>
      <c r="D488">
        <f>INDEX(distances!$B$2:$AU$47,MATCH(A488,distances!$A$2:$A$47,0),MATCH(B488,distances!$B$1:$AU$1,0))</f>
        <v>816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6</v>
      </c>
    </row>
    <row r="489" spans="1:8" hidden="1" x14ac:dyDescent="0.25">
      <c r="A489" s="15" t="s">
        <v>73</v>
      </c>
      <c r="B489" s="16" t="s">
        <v>81</v>
      </c>
      <c r="C489" t="s">
        <v>135</v>
      </c>
      <c r="D489">
        <f>INDEX(distances!$B$2:$AU$47,MATCH(A489,distances!$A$2:$A$47,0),MATCH(B489,distances!$B$1:$AU$1,0))</f>
        <v>3029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6</v>
      </c>
    </row>
    <row r="490" spans="1:8" hidden="1" x14ac:dyDescent="0.25">
      <c r="A490" s="17" t="s">
        <v>73</v>
      </c>
      <c r="B490" s="18" t="s">
        <v>82</v>
      </c>
      <c r="C490" t="s">
        <v>135</v>
      </c>
      <c r="D490">
        <f>INDEX(distances!$B$2:$AU$47,MATCH(A490,distances!$A$2:$A$47,0),MATCH(B490,distances!$B$1:$AU$1,0))</f>
        <v>3838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6</v>
      </c>
    </row>
    <row r="491" spans="1:8" hidden="1" x14ac:dyDescent="0.25">
      <c r="A491" s="15" t="s">
        <v>81</v>
      </c>
      <c r="B491" s="16" t="s">
        <v>50</v>
      </c>
      <c r="C491" t="s">
        <v>135</v>
      </c>
      <c r="D491">
        <f>INDEX(distances!$B$2:$AU$47,MATCH(A491,distances!$A$2:$A$47,0),MATCH(B491,distances!$B$1:$AU$1,0))</f>
        <v>3598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17" t="s">
        <v>81</v>
      </c>
      <c r="B492" s="18" t="s">
        <v>62</v>
      </c>
      <c r="C492" t="s">
        <v>135</v>
      </c>
      <c r="D492">
        <f>INDEX(distances!$B$2:$AU$47,MATCH(A492,distances!$A$2:$A$47,0),MATCH(B492,distances!$B$1:$AU$1,0))</f>
        <v>3882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15" t="s">
        <v>81</v>
      </c>
      <c r="B493" s="16" t="s">
        <v>73</v>
      </c>
      <c r="C493" t="s">
        <v>135</v>
      </c>
      <c r="D493">
        <f>INDEX(distances!$B$2:$AU$47,MATCH(A493,distances!$A$2:$A$47,0),MATCH(B493,distances!$B$1:$AU$1,0))</f>
        <v>3029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17" t="s">
        <v>81</v>
      </c>
      <c r="B494" s="18" t="s">
        <v>82</v>
      </c>
      <c r="C494" t="s">
        <v>135</v>
      </c>
      <c r="D494">
        <f>INDEX(distances!$B$2:$AU$47,MATCH(A494,distances!$A$2:$A$47,0),MATCH(B494,distances!$B$1:$AU$1,0))</f>
        <v>810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15" t="s">
        <v>82</v>
      </c>
      <c r="B495" s="16" t="s">
        <v>50</v>
      </c>
      <c r="C495" t="s">
        <v>135</v>
      </c>
      <c r="D495">
        <f>INDEX(distances!$B$2:$AU$47,MATCH(A495,distances!$A$2:$A$47,0),MATCH(B495,distances!$B$1:$AU$1,0))</f>
        <v>4415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6</v>
      </c>
    </row>
    <row r="496" spans="1:8" hidden="1" x14ac:dyDescent="0.25">
      <c r="A496" s="17" t="s">
        <v>82</v>
      </c>
      <c r="B496" s="18" t="s">
        <v>62</v>
      </c>
      <c r="C496" t="s">
        <v>135</v>
      </c>
      <c r="D496">
        <f>INDEX(distances!$B$2:$AU$47,MATCH(A496,distances!$A$2:$A$47,0),MATCH(B496,distances!$B$1:$AU$1,0))</f>
        <v>4691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6</v>
      </c>
    </row>
    <row r="497" spans="1:8" hidden="1" x14ac:dyDescent="0.25">
      <c r="A497" s="15" t="s">
        <v>82</v>
      </c>
      <c r="B497" s="16" t="s">
        <v>73</v>
      </c>
      <c r="C497" t="s">
        <v>135</v>
      </c>
      <c r="D497">
        <f>INDEX(distances!$B$2:$AU$47,MATCH(A497,distances!$A$2:$A$47,0),MATCH(B497,distances!$B$1:$AU$1,0))</f>
        <v>3838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6</v>
      </c>
    </row>
    <row r="498" spans="1:8" hidden="1" x14ac:dyDescent="0.25">
      <c r="A498" s="17" t="s">
        <v>82</v>
      </c>
      <c r="B498" s="18" t="s">
        <v>81</v>
      </c>
      <c r="C498" t="s">
        <v>135</v>
      </c>
      <c r="D498">
        <f>INDEX(distances!$B$2:$AU$47,MATCH(A498,distances!$A$2:$A$47,0),MATCH(B498,distances!$B$1:$AU$1,0))</f>
        <v>810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hidden="1" x14ac:dyDescent="0.25">
      <c r="A499" s="15" t="s">
        <v>50</v>
      </c>
      <c r="B499" s="16" t="s">
        <v>62</v>
      </c>
      <c r="C499" t="s">
        <v>135</v>
      </c>
      <c r="D499">
        <f>INDEX(distances!$B$2:$AU$47,MATCH(A499,distances!$A$2:$A$47,0),MATCH(B499,distances!$B$1:$AU$1,0))</f>
        <v>814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hidden="1" x14ac:dyDescent="0.25">
      <c r="A500" s="17" t="s">
        <v>50</v>
      </c>
      <c r="B500" s="18" t="s">
        <v>73</v>
      </c>
      <c r="C500" t="s">
        <v>135</v>
      </c>
      <c r="D500">
        <f>INDEX(distances!$B$2:$AU$47,MATCH(A500,distances!$A$2:$A$47,0),MATCH(B500,distances!$B$1:$AU$1,0))</f>
        <v>1636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hidden="1" x14ac:dyDescent="0.25">
      <c r="A501" s="15" t="s">
        <v>50</v>
      </c>
      <c r="B501" s="16" t="s">
        <v>77</v>
      </c>
      <c r="C501" t="s">
        <v>135</v>
      </c>
      <c r="D501">
        <f>INDEX(distances!$B$2:$AU$47,MATCH(A501,distances!$A$2:$A$47,0),MATCH(B501,distances!$B$1:$AU$1,0))</f>
        <v>2740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6</v>
      </c>
    </row>
    <row r="502" spans="1:8" hidden="1" x14ac:dyDescent="0.25">
      <c r="A502" s="17" t="s">
        <v>62</v>
      </c>
      <c r="B502" s="18" t="s">
        <v>50</v>
      </c>
      <c r="C502" t="s">
        <v>135</v>
      </c>
      <c r="D502">
        <f>INDEX(distances!$B$2:$AU$47,MATCH(A502,distances!$A$2:$A$47,0),MATCH(B502,distances!$B$1:$AU$1,0))</f>
        <v>814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6</v>
      </c>
    </row>
    <row r="503" spans="1:8" hidden="1" x14ac:dyDescent="0.25">
      <c r="A503" s="15" t="s">
        <v>62</v>
      </c>
      <c r="B503" s="16" t="s">
        <v>73</v>
      </c>
      <c r="C503" t="s">
        <v>135</v>
      </c>
      <c r="D503">
        <f>INDEX(distances!$B$2:$AU$47,MATCH(A503,distances!$A$2:$A$47,0),MATCH(B503,distances!$B$1:$AU$1,0))</f>
        <v>816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6</v>
      </c>
    </row>
    <row r="504" spans="1:8" hidden="1" x14ac:dyDescent="0.25">
      <c r="A504" s="17" t="s">
        <v>62</v>
      </c>
      <c r="B504" s="18" t="s">
        <v>77</v>
      </c>
      <c r="C504" t="s">
        <v>135</v>
      </c>
      <c r="D504">
        <f>INDEX(distances!$B$2:$AU$47,MATCH(A504,distances!$A$2:$A$47,0),MATCH(B504,distances!$B$1:$AU$1,0))</f>
        <v>1913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6</v>
      </c>
    </row>
    <row r="505" spans="1:8" hidden="1" x14ac:dyDescent="0.25">
      <c r="A505" s="15" t="s">
        <v>73</v>
      </c>
      <c r="B505" s="16" t="s">
        <v>50</v>
      </c>
      <c r="C505" t="s">
        <v>135</v>
      </c>
      <c r="D505">
        <f>INDEX(distances!$B$2:$AU$47,MATCH(A505,distances!$A$2:$A$47,0),MATCH(B505,distances!$B$1:$AU$1,0))</f>
        <v>1636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6</v>
      </c>
    </row>
    <row r="506" spans="1:8" hidden="1" x14ac:dyDescent="0.25">
      <c r="A506" s="17" t="s">
        <v>73</v>
      </c>
      <c r="B506" s="18" t="s">
        <v>62</v>
      </c>
      <c r="C506" t="s">
        <v>135</v>
      </c>
      <c r="D506">
        <f>INDEX(distances!$B$2:$AU$47,MATCH(A506,distances!$A$2:$A$47,0),MATCH(B506,distances!$B$1:$AU$1,0))</f>
        <v>816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6</v>
      </c>
    </row>
    <row r="507" spans="1:8" hidden="1" x14ac:dyDescent="0.25">
      <c r="A507" s="15" t="s">
        <v>73</v>
      </c>
      <c r="B507" s="16" t="s">
        <v>77</v>
      </c>
      <c r="C507" t="s">
        <v>135</v>
      </c>
      <c r="D507">
        <f>INDEX(distances!$B$2:$AU$47,MATCH(A507,distances!$A$2:$A$47,0),MATCH(B507,distances!$B$1:$AU$1,0))</f>
        <v>897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6</v>
      </c>
    </row>
    <row r="508" spans="1:8" hidden="1" x14ac:dyDescent="0.25">
      <c r="A508" s="17" t="s">
        <v>77</v>
      </c>
      <c r="B508" s="18" t="s">
        <v>50</v>
      </c>
      <c r="C508" t="s">
        <v>135</v>
      </c>
      <c r="D508">
        <f>INDEX(distances!$B$2:$AU$47,MATCH(A508,distances!$A$2:$A$47,0),MATCH(B508,distances!$B$1:$AU$1,0))</f>
        <v>2740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6</v>
      </c>
    </row>
    <row r="509" spans="1:8" hidden="1" x14ac:dyDescent="0.25">
      <c r="A509" s="15" t="s">
        <v>77</v>
      </c>
      <c r="B509" s="16" t="s">
        <v>62</v>
      </c>
      <c r="C509" t="s">
        <v>135</v>
      </c>
      <c r="D509">
        <f>INDEX(distances!$B$2:$AU$47,MATCH(A509,distances!$A$2:$A$47,0),MATCH(B509,distances!$B$1:$AU$1,0))</f>
        <v>1913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6</v>
      </c>
    </row>
    <row r="510" spans="1:8" hidden="1" x14ac:dyDescent="0.25">
      <c r="A510" s="17" t="s">
        <v>77</v>
      </c>
      <c r="B510" s="18" t="s">
        <v>73</v>
      </c>
      <c r="C510" t="s">
        <v>135</v>
      </c>
      <c r="D510">
        <f>INDEX(distances!$B$2:$AU$47,MATCH(A510,distances!$A$2:$A$47,0),MATCH(B510,distances!$B$1:$AU$1,0))</f>
        <v>897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hidden="1" x14ac:dyDescent="0.25">
      <c r="A511" s="15" t="s">
        <v>50</v>
      </c>
      <c r="B511" s="16" t="s">
        <v>62</v>
      </c>
      <c r="C511" t="s">
        <v>135</v>
      </c>
      <c r="D511">
        <f>INDEX(distances!$B$2:$AU$47,MATCH(A511,distances!$A$2:$A$47,0),MATCH(B511,distances!$B$1:$AU$1,0))</f>
        <v>814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hidden="1" x14ac:dyDescent="0.25">
      <c r="A512" s="17" t="s">
        <v>50</v>
      </c>
      <c r="B512" s="18" t="s">
        <v>73</v>
      </c>
      <c r="C512" t="s">
        <v>135</v>
      </c>
      <c r="D512">
        <f>INDEX(distances!$B$2:$AU$47,MATCH(A512,distances!$A$2:$A$47,0),MATCH(B512,distances!$B$1:$AU$1,0))</f>
        <v>1636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hidden="1" x14ac:dyDescent="0.25">
      <c r="A513" s="15" t="s">
        <v>50</v>
      </c>
      <c r="B513" s="16" t="s">
        <v>80</v>
      </c>
      <c r="C513" t="s">
        <v>135</v>
      </c>
      <c r="D513">
        <f>INDEX(distances!$B$2:$AU$47,MATCH(A513,distances!$A$2:$A$47,0),MATCH(B513,distances!$B$1:$AU$1,0))</f>
        <v>2774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hidden="1" x14ac:dyDescent="0.25">
      <c r="A514" s="17" t="s">
        <v>50</v>
      </c>
      <c r="B514" s="18" t="s">
        <v>82</v>
      </c>
      <c r="C514" t="s">
        <v>135</v>
      </c>
      <c r="D514">
        <f>INDEX(distances!$B$2:$AU$47,MATCH(A514,distances!$A$2:$A$47,0),MATCH(B514,distances!$B$1:$AU$1,0))</f>
        <v>4415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6</v>
      </c>
    </row>
    <row r="515" spans="1:8" hidden="1" x14ac:dyDescent="0.25">
      <c r="A515" s="15" t="s">
        <v>62</v>
      </c>
      <c r="B515" s="16" t="s">
        <v>50</v>
      </c>
      <c r="C515" t="s">
        <v>135</v>
      </c>
      <c r="D515">
        <f>INDEX(distances!$B$2:$AU$47,MATCH(A515,distances!$A$2:$A$47,0),MATCH(B515,distances!$B$1:$AU$1,0))</f>
        <v>814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6</v>
      </c>
    </row>
    <row r="516" spans="1:8" hidden="1" x14ac:dyDescent="0.25">
      <c r="A516" s="17" t="s">
        <v>62</v>
      </c>
      <c r="B516" s="18" t="s">
        <v>73</v>
      </c>
      <c r="C516" t="s">
        <v>135</v>
      </c>
      <c r="D516">
        <f>INDEX(distances!$B$2:$AU$47,MATCH(A516,distances!$A$2:$A$47,0),MATCH(B516,distances!$B$1:$AU$1,0))</f>
        <v>816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6</v>
      </c>
    </row>
    <row r="517" spans="1:8" hidden="1" x14ac:dyDescent="0.25">
      <c r="A517" s="15" t="s">
        <v>62</v>
      </c>
      <c r="B517" s="16" t="s">
        <v>80</v>
      </c>
      <c r="C517" t="s">
        <v>135</v>
      </c>
      <c r="D517">
        <f>INDEX(distances!$B$2:$AU$47,MATCH(A517,distances!$A$2:$A$47,0),MATCH(B517,distances!$B$1:$AU$1,0))</f>
        <v>1942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6</v>
      </c>
    </row>
    <row r="518" spans="1:8" hidden="1" x14ac:dyDescent="0.25">
      <c r="A518" s="17" t="s">
        <v>62</v>
      </c>
      <c r="B518" s="18" t="s">
        <v>82</v>
      </c>
      <c r="C518" t="s">
        <v>135</v>
      </c>
      <c r="D518">
        <f>INDEX(distances!$B$2:$AU$47,MATCH(A518,distances!$A$2:$A$47,0),MATCH(B518,distances!$B$1:$AU$1,0))</f>
        <v>4691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6</v>
      </c>
    </row>
    <row r="519" spans="1:8" hidden="1" x14ac:dyDescent="0.25">
      <c r="A519" s="15" t="s">
        <v>73</v>
      </c>
      <c r="B519" s="16" t="s">
        <v>50</v>
      </c>
      <c r="C519" t="s">
        <v>135</v>
      </c>
      <c r="D519">
        <f>INDEX(distances!$B$2:$AU$47,MATCH(A519,distances!$A$2:$A$47,0),MATCH(B519,distances!$B$1:$AU$1,0))</f>
        <v>1636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6</v>
      </c>
    </row>
    <row r="520" spans="1:8" hidden="1" x14ac:dyDescent="0.25">
      <c r="A520" s="17" t="s">
        <v>73</v>
      </c>
      <c r="B520" s="18" t="s">
        <v>62</v>
      </c>
      <c r="C520" t="s">
        <v>135</v>
      </c>
      <c r="D520">
        <f>INDEX(distances!$B$2:$AU$47,MATCH(A520,distances!$A$2:$A$47,0),MATCH(B520,distances!$B$1:$AU$1,0))</f>
        <v>816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6</v>
      </c>
    </row>
    <row r="521" spans="1:8" hidden="1" x14ac:dyDescent="0.25">
      <c r="A521" s="15" t="s">
        <v>73</v>
      </c>
      <c r="B521" s="16" t="s">
        <v>80</v>
      </c>
      <c r="C521" t="s">
        <v>135</v>
      </c>
      <c r="D521">
        <f>INDEX(distances!$B$2:$AU$47,MATCH(A521,distances!$A$2:$A$47,0),MATCH(B521,distances!$B$1:$AU$1,0))</f>
        <v>1135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6</v>
      </c>
    </row>
    <row r="522" spans="1:8" hidden="1" x14ac:dyDescent="0.25">
      <c r="A522" s="17" t="s">
        <v>73</v>
      </c>
      <c r="B522" s="18" t="s">
        <v>82</v>
      </c>
      <c r="C522" t="s">
        <v>135</v>
      </c>
      <c r="D522">
        <f>INDEX(distances!$B$2:$AU$47,MATCH(A522,distances!$A$2:$A$47,0),MATCH(B522,distances!$B$1:$AU$1,0))</f>
        <v>3838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6</v>
      </c>
    </row>
    <row r="523" spans="1:8" hidden="1" x14ac:dyDescent="0.25">
      <c r="A523" s="15" t="s">
        <v>80</v>
      </c>
      <c r="B523" s="16" t="s">
        <v>50</v>
      </c>
      <c r="C523" t="s">
        <v>135</v>
      </c>
      <c r="D523">
        <f>INDEX(distances!$B$2:$AU$47,MATCH(A523,distances!$A$2:$A$47,0),MATCH(B523,distances!$B$1:$AU$1,0))</f>
        <v>2774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6</v>
      </c>
    </row>
    <row r="524" spans="1:8" hidden="1" x14ac:dyDescent="0.25">
      <c r="A524" s="17" t="s">
        <v>80</v>
      </c>
      <c r="B524" s="18" t="s">
        <v>62</v>
      </c>
      <c r="C524" t="s">
        <v>135</v>
      </c>
      <c r="D524">
        <f>INDEX(distances!$B$2:$AU$47,MATCH(A524,distances!$A$2:$A$47,0),MATCH(B524,distances!$B$1:$AU$1,0))</f>
        <v>1942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6</v>
      </c>
    </row>
    <row r="525" spans="1:8" hidden="1" x14ac:dyDescent="0.25">
      <c r="A525" s="15" t="s">
        <v>80</v>
      </c>
      <c r="B525" s="16" t="s">
        <v>73</v>
      </c>
      <c r="C525" t="s">
        <v>135</v>
      </c>
      <c r="D525">
        <f>INDEX(distances!$B$2:$AU$47,MATCH(A525,distances!$A$2:$A$47,0),MATCH(B525,distances!$B$1:$AU$1,0))</f>
        <v>1135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6</v>
      </c>
    </row>
    <row r="526" spans="1:8" hidden="1" x14ac:dyDescent="0.25">
      <c r="A526" s="17" t="s">
        <v>80</v>
      </c>
      <c r="B526" s="18" t="s">
        <v>82</v>
      </c>
      <c r="C526" t="s">
        <v>135</v>
      </c>
      <c r="D526">
        <f>INDEX(distances!$B$2:$AU$47,MATCH(A526,distances!$A$2:$A$47,0),MATCH(B526,distances!$B$1:$AU$1,0))</f>
        <v>2077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6</v>
      </c>
    </row>
    <row r="527" spans="1:8" hidden="1" x14ac:dyDescent="0.25">
      <c r="A527" s="15" t="s">
        <v>82</v>
      </c>
      <c r="B527" s="16" t="s">
        <v>50</v>
      </c>
      <c r="C527" t="s">
        <v>135</v>
      </c>
      <c r="D527">
        <f>INDEX(distances!$B$2:$AU$47,MATCH(A527,distances!$A$2:$A$47,0),MATCH(B527,distances!$B$1:$AU$1,0))</f>
        <v>4415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6</v>
      </c>
    </row>
    <row r="528" spans="1:8" hidden="1" x14ac:dyDescent="0.25">
      <c r="A528" s="17" t="s">
        <v>82</v>
      </c>
      <c r="B528" s="18" t="s">
        <v>62</v>
      </c>
      <c r="C528" t="s">
        <v>135</v>
      </c>
      <c r="D528">
        <f>INDEX(distances!$B$2:$AU$47,MATCH(A528,distances!$A$2:$A$47,0),MATCH(B528,distances!$B$1:$AU$1,0))</f>
        <v>4691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6</v>
      </c>
    </row>
    <row r="529" spans="1:8" hidden="1" x14ac:dyDescent="0.25">
      <c r="A529" s="15" t="s">
        <v>82</v>
      </c>
      <c r="B529" s="16" t="s">
        <v>73</v>
      </c>
      <c r="C529" t="s">
        <v>135</v>
      </c>
      <c r="D529">
        <f>INDEX(distances!$B$2:$AU$47,MATCH(A529,distances!$A$2:$A$47,0),MATCH(B529,distances!$B$1:$AU$1,0))</f>
        <v>3838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6</v>
      </c>
    </row>
    <row r="530" spans="1:8" hidden="1" x14ac:dyDescent="0.25">
      <c r="A530" s="17" t="s">
        <v>82</v>
      </c>
      <c r="B530" s="18" t="s">
        <v>80</v>
      </c>
      <c r="C530" t="s">
        <v>135</v>
      </c>
      <c r="D530">
        <f>INDEX(distances!$B$2:$AU$47,MATCH(A530,distances!$A$2:$A$47,0),MATCH(B530,distances!$B$1:$AU$1,0))</f>
        <v>2077</v>
      </c>
      <c r="E530" s="5">
        <f>INDEX(param!$M$2:$M$5,MATCH(Table10[[#This Row],[Moda]],param!$A$2:$A$5,0))</f>
        <v>88852</v>
      </c>
      <c r="F530" s="5">
        <f>INDEX(param!$N$2:$N$5,MATCH(Table10[[#This Row],[Moda]],param!$A$2:$A$5,0))+(INDEX(param!$O$2:$O$5,MATCH(Table10[[#This Row],[Moda]],param!$A$2:$A$5,0))*Table10[[#This Row],[jarak]])</f>
        <v>56990714</v>
      </c>
      <c r="G530" s="2">
        <f>INDEX(param!$L$2:$L$5,MATCH(Table10[[#This Row],[Moda]],param!$A$2:$A$5,0))</f>
        <v>8250</v>
      </c>
      <c r="H530">
        <f>IF(Table10[[#This Row],[Asal]]="Jakarta",INDEX(param!$P$2:$P$5,MATCH(Table10[[#This Row],[Moda]],param!$A$2:$A$5,0)),INDEX(Table3[limit_non_jakarta],MATCH(Table10[[#This Row],[Moda]],param!$A$2:$A$5,0)))</f>
        <v>6</v>
      </c>
    </row>
    <row r="531" spans="1:8" hidden="1" x14ac:dyDescent="0.25">
      <c r="A531" s="28" t="s">
        <v>51</v>
      </c>
      <c r="B531" s="28" t="s">
        <v>50</v>
      </c>
      <c r="C531" t="s">
        <v>136</v>
      </c>
      <c r="D531">
        <f>INDEX(distances!$B$2:$AU$47,MATCH(A531,distances!$A$2:$A$47,0),MATCH(B531,distances!$B$1:$AU$1,0))</f>
        <v>150</v>
      </c>
      <c r="E531" s="5">
        <f>INDEX(param!$M$2:$M$5,MATCH(Table10[[#This Row],[Moda]],param!$A$2:$A$5,0))</f>
        <v>63740</v>
      </c>
      <c r="F531" s="5">
        <f>INDEX(param!$N$2:$N$5,MATCH(Table10[[#This Row],[Moda]],param!$A$2:$A$5,0))+(INDEX(param!$O$2:$O$5,MATCH(Table10[[#This Row],[Moda]],param!$A$2:$A$5,0))*Table10[[#This Row],[jarak]])</f>
        <v>48543928.571428567</v>
      </c>
      <c r="G531" s="2">
        <f>INDEX(param!$L$2:$L$5,MATCH(Table10[[#This Row],[Moda]],param!$A$2:$A$5,0))</f>
        <v>3000</v>
      </c>
      <c r="H531">
        <f>IF(Table10[[#This Row],[Asal]]="Jakarta",INDEX(param!$P$2:$P$5,MATCH(Table10[[#This Row],[Moda]],param!$A$2:$A$5,0)),INDEX(Table3[limit_non_jakarta],MATCH(Table10[[#This Row],[Moda]],param!$A$2:$A$5,0)))</f>
        <v>2</v>
      </c>
    </row>
    <row r="532" spans="1:8" hidden="1" x14ac:dyDescent="0.25">
      <c r="A532" s="28" t="s">
        <v>51</v>
      </c>
      <c r="B532" s="28" t="s">
        <v>62</v>
      </c>
      <c r="C532" t="s">
        <v>136</v>
      </c>
      <c r="D532">
        <f>INDEX(distances!$B$2:$AU$47,MATCH(A532,distances!$A$2:$A$47,0),MATCH(B532,distances!$B$1:$AU$1,0))</f>
        <v>812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hidden="1" x14ac:dyDescent="0.25">
      <c r="A533" s="30" t="s">
        <v>51</v>
      </c>
      <c r="B533" s="30" t="s">
        <v>53</v>
      </c>
      <c r="C533" t="s">
        <v>136</v>
      </c>
      <c r="D533">
        <f>INDEX(distances!$B$2:$AU$47,MATCH(A533,distances!$A$2:$A$47,0),MATCH(B533,distances!$B$1:$AU$1,0))</f>
        <v>216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54</v>
      </c>
      <c r="C534" t="s">
        <v>136</v>
      </c>
      <c r="D534">
        <f>INDEX(distances!$B$2:$AU$47,MATCH(A534,distances!$A$2:$A$47,0),MATCH(B534,distances!$B$1:$AU$1,0))</f>
        <v>289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58</v>
      </c>
      <c r="C535" t="s">
        <v>136</v>
      </c>
      <c r="D535">
        <f>INDEX(distances!$B$2:$AU$47,MATCH(A535,distances!$A$2:$A$47,0),MATCH(B535,distances!$B$1:$AU$1,0))</f>
        <v>458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62</v>
      </c>
      <c r="C536" t="s">
        <v>136</v>
      </c>
      <c r="D536">
        <f>INDEX(distances!$B$2:$AU$47,MATCH(A536,distances!$A$2:$A$47,0),MATCH(B536,distances!$B$1:$AU$1,0))</f>
        <v>812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hidden="1" x14ac:dyDescent="0.25">
      <c r="A537" s="28" t="s">
        <v>51</v>
      </c>
      <c r="B537" s="28" t="s">
        <v>53</v>
      </c>
      <c r="C537" t="s">
        <v>136</v>
      </c>
      <c r="D537">
        <f>INDEX(distances!$B$2:$AU$47,MATCH(A537,distances!$A$2:$A$47,0),MATCH(B537,distances!$B$1:$AU$1,0))</f>
        <v>216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62</v>
      </c>
      <c r="C538" t="s">
        <v>136</v>
      </c>
      <c r="D538">
        <f>INDEX(distances!$B$2:$AU$47,MATCH(A538,distances!$A$2:$A$47,0),MATCH(B538,distances!$B$1:$AU$1,0))</f>
        <v>812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hidden="1" x14ac:dyDescent="0.25">
      <c r="A539" s="30" t="s">
        <v>51</v>
      </c>
      <c r="B539" s="30" t="s">
        <v>52</v>
      </c>
      <c r="C539" t="s">
        <v>136</v>
      </c>
      <c r="D539">
        <f>INDEX(distances!$B$2:$AU$47,MATCH(A539,distances!$A$2:$A$47,0),MATCH(B539,distances!$B$1:$AU$1,0))</f>
        <v>114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57</v>
      </c>
      <c r="C540" t="s">
        <v>136</v>
      </c>
      <c r="D540">
        <f>INDEX(distances!$B$2:$AU$47,MATCH(A540,distances!$A$2:$A$47,0),MATCH(B540,distances!$B$1:$AU$1,0))</f>
        <v>520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59</v>
      </c>
      <c r="C541" t="s">
        <v>136</v>
      </c>
      <c r="D541">
        <f>INDEX(distances!$B$2:$AU$47,MATCH(A541,distances!$A$2:$A$47,0),MATCH(B541,distances!$B$1:$AU$1,0))</f>
        <v>552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62</v>
      </c>
      <c r="C542" t="s">
        <v>136</v>
      </c>
      <c r="D542">
        <f>INDEX(distances!$B$2:$AU$47,MATCH(A542,distances!$A$2:$A$47,0),MATCH(B542,distances!$B$1:$AU$1,0))</f>
        <v>812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hidden="1" x14ac:dyDescent="0.25">
      <c r="A543" s="28" t="s">
        <v>51</v>
      </c>
      <c r="B543" s="28" t="s">
        <v>62</v>
      </c>
      <c r="C543" t="s">
        <v>136</v>
      </c>
      <c r="D543">
        <f>INDEX(distances!$B$2:$AU$47,MATCH(A543,distances!$A$2:$A$47,0),MATCH(B543,distances!$B$1:$AU$1,0))</f>
        <v>812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hidden="1" x14ac:dyDescent="0.25">
      <c r="A544" s="30" t="s">
        <v>51</v>
      </c>
      <c r="B544" s="30" t="s">
        <v>52</v>
      </c>
      <c r="C544" t="s">
        <v>136</v>
      </c>
      <c r="D544">
        <f>INDEX(distances!$B$2:$AU$47,MATCH(A544,distances!$A$2:$A$47,0),MATCH(B544,distances!$B$1:$AU$1,0))</f>
        <v>114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57</v>
      </c>
      <c r="C545" t="s">
        <v>136</v>
      </c>
      <c r="D545">
        <f>INDEX(distances!$B$2:$AU$47,MATCH(A545,distances!$A$2:$A$47,0),MATCH(B545,distances!$B$1:$AU$1,0))</f>
        <v>520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59</v>
      </c>
      <c r="C546" t="s">
        <v>136</v>
      </c>
      <c r="D546">
        <f>INDEX(distances!$B$2:$AU$47,MATCH(A546,distances!$A$2:$A$47,0),MATCH(B546,distances!$B$1:$AU$1,0))</f>
        <v>552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62</v>
      </c>
      <c r="C547" t="s">
        <v>136</v>
      </c>
      <c r="D547">
        <f>INDEX(distances!$B$2:$AU$47,MATCH(A547,distances!$A$2:$A$47,0),MATCH(B547,distances!$B$1:$AU$1,0))</f>
        <v>812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hidden="1" x14ac:dyDescent="0.25">
      <c r="A548" s="28" t="s">
        <v>51</v>
      </c>
      <c r="B548" s="28" t="s">
        <v>59</v>
      </c>
      <c r="C548" t="s">
        <v>136</v>
      </c>
      <c r="D548">
        <f>INDEX(distances!$B$2:$AU$47,MATCH(A548,distances!$A$2:$A$47,0),MATCH(B548,distances!$B$1:$AU$1,0))</f>
        <v>552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hidden="1" x14ac:dyDescent="0.25">
      <c r="A549" s="30" t="s">
        <v>51</v>
      </c>
      <c r="B549" s="30" t="s">
        <v>52</v>
      </c>
      <c r="C549" t="s">
        <v>136</v>
      </c>
      <c r="D549">
        <f>INDEX(distances!$B$2:$AU$47,MATCH(A549,distances!$A$2:$A$47,0),MATCH(B549,distances!$B$1:$AU$1,0))</f>
        <v>114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57</v>
      </c>
      <c r="C550" t="s">
        <v>136</v>
      </c>
      <c r="D550">
        <f>INDEX(distances!$B$2:$AU$47,MATCH(A550,distances!$A$2:$A$47,0),MATCH(B550,distances!$B$1:$AU$1,0))</f>
        <v>520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59</v>
      </c>
      <c r="C551" t="s">
        <v>136</v>
      </c>
      <c r="D551">
        <f>INDEX(distances!$B$2:$AU$47,MATCH(A551,distances!$A$2:$A$47,0),MATCH(B551,distances!$B$1:$AU$1,0))</f>
        <v>552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hidden="1" x14ac:dyDescent="0.25">
      <c r="A552" s="28" t="s">
        <v>51</v>
      </c>
      <c r="B552" s="28" t="s">
        <v>62</v>
      </c>
      <c r="C552" t="s">
        <v>136</v>
      </c>
      <c r="D552">
        <f>INDEX(distances!$B$2:$AU$47,MATCH(A552,distances!$A$2:$A$47,0),MATCH(B552,distances!$B$1:$AU$1,0))</f>
        <v>812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hidden="1" x14ac:dyDescent="0.25">
      <c r="A553" s="30" t="s">
        <v>51</v>
      </c>
      <c r="B553" s="30" t="s">
        <v>52</v>
      </c>
      <c r="C553" t="s">
        <v>136</v>
      </c>
      <c r="D553">
        <f>INDEX(distances!$B$2:$AU$47,MATCH(A553,distances!$A$2:$A$47,0),MATCH(B553,distances!$B$1:$AU$1,0))</f>
        <v>114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57</v>
      </c>
      <c r="C554" t="s">
        <v>136</v>
      </c>
      <c r="D554">
        <f>INDEX(distances!$B$2:$AU$47,MATCH(A554,distances!$A$2:$A$47,0),MATCH(B554,distances!$B$1:$AU$1,0))</f>
        <v>520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59</v>
      </c>
      <c r="C555" t="s">
        <v>136</v>
      </c>
      <c r="D555">
        <f>INDEX(distances!$B$2:$AU$47,MATCH(A555,distances!$A$2:$A$47,0),MATCH(B555,distances!$B$1:$AU$1,0))</f>
        <v>552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62</v>
      </c>
      <c r="C556" t="s">
        <v>136</v>
      </c>
      <c r="D556">
        <f>INDEX(distances!$B$2:$AU$47,MATCH(A556,distances!$A$2:$A$47,0),MATCH(B556,distances!$B$1:$AU$1,0))</f>
        <v>812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hidden="1" x14ac:dyDescent="0.25">
      <c r="A557" s="28" t="s">
        <v>51</v>
      </c>
      <c r="B557" s="28" t="s">
        <v>61</v>
      </c>
      <c r="C557" t="s">
        <v>136</v>
      </c>
      <c r="D557">
        <f>INDEX(distances!$B$2:$AU$47,MATCH(A557,distances!$A$2:$A$47,0),MATCH(B557,distances!$B$1:$AU$1,0))</f>
        <v>816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hidden="1" x14ac:dyDescent="0.25">
      <c r="A558" s="30" t="s">
        <v>51</v>
      </c>
      <c r="B558" s="30" t="s">
        <v>52</v>
      </c>
      <c r="C558" t="s">
        <v>136</v>
      </c>
      <c r="D558">
        <f>INDEX(distances!$B$2:$AU$47,MATCH(A558,distances!$A$2:$A$47,0),MATCH(B558,distances!$B$1:$AU$1,0))</f>
        <v>114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57</v>
      </c>
      <c r="C559" t="s">
        <v>136</v>
      </c>
      <c r="D559">
        <f>INDEX(distances!$B$2:$AU$47,MATCH(A559,distances!$A$2:$A$47,0),MATCH(B559,distances!$B$1:$AU$1,0))</f>
        <v>520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59</v>
      </c>
      <c r="C560" t="s">
        <v>136</v>
      </c>
      <c r="D560">
        <f>INDEX(distances!$B$2:$AU$47,MATCH(A560,distances!$A$2:$A$47,0),MATCH(B560,distances!$B$1:$AU$1,0))</f>
        <v>552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60</v>
      </c>
      <c r="C561" t="s">
        <v>136</v>
      </c>
      <c r="D561">
        <f>INDEX(distances!$B$2:$AU$47,MATCH(A561,distances!$A$2:$A$47,0),MATCH(B561,distances!$B$1:$AU$1,0))</f>
        <v>733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61</v>
      </c>
      <c r="C562" t="s">
        <v>136</v>
      </c>
      <c r="D562">
        <f>INDEX(distances!$B$2:$AU$47,MATCH(A562,distances!$A$2:$A$47,0),MATCH(B562,distances!$B$1:$AU$1,0))</f>
        <v>816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52</v>
      </c>
      <c r="C563" t="s">
        <v>136</v>
      </c>
      <c r="D563">
        <f>INDEX(distances!$B$2:$AU$47,MATCH(A563,distances!$A$2:$A$47,0),MATCH(B563,distances!$B$1:$AU$1,0))</f>
        <v>114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62</v>
      </c>
      <c r="C564" t="s">
        <v>136</v>
      </c>
      <c r="D564">
        <f>INDEX(distances!$B$2:$AU$47,MATCH(A564,distances!$A$2:$A$47,0),MATCH(B564,distances!$B$1:$AU$1,0))</f>
        <v>812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hidden="1" x14ac:dyDescent="0.25">
      <c r="A565" s="31" t="s">
        <v>51</v>
      </c>
      <c r="B565" s="31" t="s">
        <v>52</v>
      </c>
      <c r="C565" t="s">
        <v>136</v>
      </c>
      <c r="D565">
        <f>INDEX(distances!$B$2:$AU$47,MATCH(A565,distances!$A$2:$A$47,0),MATCH(B565,distances!$B$1:$AU$1,0))</f>
        <v>114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3" t="s">
        <v>60</v>
      </c>
      <c r="C566" t="s">
        <v>136</v>
      </c>
      <c r="D566">
        <f>INDEX(distances!$B$2:$AU$47,MATCH(A566,distances!$A$2:$A$47,0),MATCH(B566,distances!$B$1:$AU$1,0))</f>
        <v>733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hidden="1" x14ac:dyDescent="0.25">
      <c r="A567" s="33" t="s">
        <v>51</v>
      </c>
      <c r="B567" s="31" t="s">
        <v>52</v>
      </c>
      <c r="C567" t="s">
        <v>136</v>
      </c>
      <c r="D567">
        <f>INDEX(distances!$B$2:$AU$47,MATCH(A567,distances!$A$2:$A$47,0),MATCH(B567,distances!$B$1:$AU$1,0))</f>
        <v>114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hidden="1" x14ac:dyDescent="0.25">
      <c r="A568" s="28" t="s">
        <v>53</v>
      </c>
      <c r="B568" s="28" t="s">
        <v>50</v>
      </c>
      <c r="C568" t="s">
        <v>136</v>
      </c>
      <c r="D568">
        <f>INDEX(distances!$B$2:$AU$47,MATCH(A568,distances!$A$2:$A$47,0),MATCH(B568,distances!$B$1:$AU$1,0))</f>
        <v>217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136</v>
      </c>
      <c r="D569">
        <f>INDEX(distances!$B$2:$AU$47,MATCH(A569,distances!$A$2:$A$47,0),MATCH(B569,distances!$B$1:$AU$1,0))</f>
        <v>217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51</v>
      </c>
      <c r="C570" t="s">
        <v>136</v>
      </c>
      <c r="D570">
        <f>INDEX(distances!$B$2:$AU$47,MATCH(A570,distances!$A$2:$A$47,0),MATCH(B570,distances!$B$1:$AU$1,0))</f>
        <v>216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50</v>
      </c>
      <c r="B571" s="28" t="s">
        <v>62</v>
      </c>
      <c r="C571" t="s">
        <v>136</v>
      </c>
      <c r="D571">
        <f>INDEX(distances!$B$2:$AU$47,MATCH(A571,distances!$A$2:$A$47,0),MATCH(B571,distances!$B$1:$AU$1,0))</f>
        <v>814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53</v>
      </c>
      <c r="C572" t="s">
        <v>136</v>
      </c>
      <c r="D572">
        <f>INDEX(distances!$B$2:$AU$47,MATCH(A572,distances!$A$2:$A$47,0),MATCH(B572,distances!$B$1:$AU$1,0))</f>
        <v>217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58</v>
      </c>
      <c r="C573" t="s">
        <v>136</v>
      </c>
      <c r="D573">
        <f>INDEX(distances!$B$2:$AU$47,MATCH(A573,distances!$A$2:$A$47,0),MATCH(B573,distances!$B$1:$AU$1,0))</f>
        <v>460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62</v>
      </c>
      <c r="C574" t="s">
        <v>136</v>
      </c>
      <c r="D574">
        <f>INDEX(distances!$B$2:$AU$47,MATCH(A574,distances!$A$2:$A$47,0),MATCH(B574,distances!$B$1:$AU$1,0))</f>
        <v>814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58</v>
      </c>
      <c r="C575" t="s">
        <v>136</v>
      </c>
      <c r="D575">
        <f>INDEX(distances!$B$2:$AU$47,MATCH(A575,distances!$A$2:$A$47,0),MATCH(B575,distances!$B$1:$AU$1,0))</f>
        <v>460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53</v>
      </c>
      <c r="C576" t="s">
        <v>136</v>
      </c>
      <c r="D576">
        <f>INDEX(distances!$B$2:$AU$47,MATCH(A576,distances!$A$2:$A$47,0),MATCH(B576,distances!$B$1:$AU$1,0))</f>
        <v>217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54</v>
      </c>
      <c r="C577" t="s">
        <v>136</v>
      </c>
      <c r="D577">
        <f>INDEX(distances!$B$2:$AU$47,MATCH(A577,distances!$A$2:$A$47,0),MATCH(B577,distances!$B$1:$AU$1,0))</f>
        <v>291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58</v>
      </c>
      <c r="C578" t="s">
        <v>136</v>
      </c>
      <c r="D578">
        <f>INDEX(distances!$B$2:$AU$47,MATCH(A578,distances!$A$2:$A$47,0),MATCH(B578,distances!$B$1:$AU$1,0))</f>
        <v>460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136</v>
      </c>
      <c r="D579">
        <f>INDEX(distances!$B$2:$AU$47,MATCH(A579,distances!$A$2:$A$47,0),MATCH(B579,distances!$B$1:$AU$1,0))</f>
        <v>460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53</v>
      </c>
      <c r="C580" t="s">
        <v>136</v>
      </c>
      <c r="D580">
        <f>INDEX(distances!$B$2:$AU$47,MATCH(A580,distances!$A$2:$A$47,0),MATCH(B580,distances!$B$1:$AU$1,0))</f>
        <v>217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54</v>
      </c>
      <c r="C581" t="s">
        <v>136</v>
      </c>
      <c r="D581">
        <f>INDEX(distances!$B$2:$AU$47,MATCH(A581,distances!$A$2:$A$47,0),MATCH(B581,distances!$B$1:$AU$1,0))</f>
        <v>291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58</v>
      </c>
      <c r="C582" t="s">
        <v>136</v>
      </c>
      <c r="D582">
        <f>INDEX(distances!$B$2:$AU$47,MATCH(A582,distances!$A$2:$A$47,0),MATCH(B582,distances!$B$1:$AU$1,0))</f>
        <v>460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62</v>
      </c>
      <c r="C583" t="s">
        <v>136</v>
      </c>
      <c r="D583">
        <f>INDEX(distances!$B$2:$AU$47,MATCH(A583,distances!$A$2:$A$47,0),MATCH(B583,distances!$B$1:$AU$1,0))</f>
        <v>814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53</v>
      </c>
      <c r="C584" t="s">
        <v>136</v>
      </c>
      <c r="D584">
        <f>INDEX(distances!$B$2:$AU$47,MATCH(A584,distances!$A$2:$A$47,0),MATCH(B584,distances!$B$1:$AU$1,0))</f>
        <v>217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54</v>
      </c>
      <c r="C585" t="s">
        <v>136</v>
      </c>
      <c r="D585">
        <f>INDEX(distances!$B$2:$AU$47,MATCH(A585,distances!$A$2:$A$47,0),MATCH(B585,distances!$B$1:$AU$1,0))</f>
        <v>291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58</v>
      </c>
      <c r="C586" t="s">
        <v>136</v>
      </c>
      <c r="D586">
        <f>INDEX(distances!$B$2:$AU$47,MATCH(A586,distances!$A$2:$A$47,0),MATCH(B586,distances!$B$1:$AU$1,0))</f>
        <v>460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62</v>
      </c>
      <c r="C587" t="s">
        <v>136</v>
      </c>
      <c r="D587">
        <f>INDEX(distances!$B$2:$AU$47,MATCH(A587,distances!$A$2:$A$47,0),MATCH(B587,distances!$B$1:$AU$1,0))</f>
        <v>814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136</v>
      </c>
      <c r="D588">
        <f>INDEX(distances!$B$2:$AU$47,MATCH(A588,distances!$A$2:$A$47,0),MATCH(B588,distances!$B$1:$AU$1,0))</f>
        <v>814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53</v>
      </c>
      <c r="C589" t="s">
        <v>136</v>
      </c>
      <c r="D589">
        <f>INDEX(distances!$B$2:$AU$47,MATCH(A589,distances!$A$2:$A$47,0),MATCH(B589,distances!$B$1:$AU$1,0))</f>
        <v>217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54</v>
      </c>
      <c r="C590" t="s">
        <v>136</v>
      </c>
      <c r="D590">
        <f>INDEX(distances!$B$2:$AU$47,MATCH(A590,distances!$A$2:$A$47,0),MATCH(B590,distances!$B$1:$AU$1,0))</f>
        <v>291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58</v>
      </c>
      <c r="C591" t="s">
        <v>136</v>
      </c>
      <c r="D591">
        <f>INDEX(distances!$B$2:$AU$47,MATCH(A591,distances!$A$2:$A$47,0),MATCH(B591,distances!$B$1:$AU$1,0))</f>
        <v>460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62</v>
      </c>
      <c r="C592" t="s">
        <v>136</v>
      </c>
      <c r="D592">
        <f>INDEX(distances!$B$2:$AU$47,MATCH(A592,distances!$A$2:$A$47,0),MATCH(B592,distances!$B$1:$AU$1,0))</f>
        <v>814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58</v>
      </c>
      <c r="C593" t="s">
        <v>136</v>
      </c>
      <c r="D593">
        <f>INDEX(distances!$B$2:$AU$47,MATCH(A593,distances!$A$2:$A$47,0),MATCH(B593,distances!$B$1:$AU$1,0))</f>
        <v>460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53</v>
      </c>
      <c r="C594" t="s">
        <v>136</v>
      </c>
      <c r="D594">
        <f>INDEX(distances!$B$2:$AU$47,MATCH(A594,distances!$A$2:$A$47,0),MATCH(B594,distances!$B$1:$AU$1,0))</f>
        <v>217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54</v>
      </c>
      <c r="C595" t="s">
        <v>136</v>
      </c>
      <c r="D595">
        <f>INDEX(distances!$B$2:$AU$47,MATCH(A595,distances!$A$2:$A$47,0),MATCH(B595,distances!$B$1:$AU$1,0))</f>
        <v>291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58</v>
      </c>
      <c r="C596" t="s">
        <v>136</v>
      </c>
      <c r="D596">
        <f>INDEX(distances!$B$2:$AU$47,MATCH(A596,distances!$A$2:$A$47,0),MATCH(B596,distances!$B$1:$AU$1,0))</f>
        <v>460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136</v>
      </c>
      <c r="D597">
        <f>INDEX(distances!$B$2:$AU$47,MATCH(A597,distances!$A$2:$A$47,0),MATCH(B597,distances!$B$1:$AU$1,0))</f>
        <v>460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53</v>
      </c>
      <c r="C598" t="s">
        <v>136</v>
      </c>
      <c r="D598">
        <f>INDEX(distances!$B$2:$AU$47,MATCH(A598,distances!$A$2:$A$47,0),MATCH(B598,distances!$B$1:$AU$1,0))</f>
        <v>217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54</v>
      </c>
      <c r="C599" t="s">
        <v>136</v>
      </c>
      <c r="D599">
        <f>INDEX(distances!$B$2:$AU$47,MATCH(A599,distances!$A$2:$A$47,0),MATCH(B599,distances!$B$1:$AU$1,0))</f>
        <v>291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58</v>
      </c>
      <c r="C600" t="s">
        <v>136</v>
      </c>
      <c r="D600">
        <f>INDEX(distances!$B$2:$AU$47,MATCH(A600,distances!$A$2:$A$47,0),MATCH(B600,distances!$B$1:$AU$1,0))</f>
        <v>460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62</v>
      </c>
      <c r="C601" t="s">
        <v>136</v>
      </c>
      <c r="D601">
        <f>INDEX(distances!$B$2:$AU$47,MATCH(A601,distances!$A$2:$A$47,0),MATCH(B601,distances!$B$1:$AU$1,0))</f>
        <v>814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53</v>
      </c>
      <c r="C602" t="s">
        <v>136</v>
      </c>
      <c r="D602">
        <f>INDEX(distances!$B$2:$AU$47,MATCH(A602,distances!$A$2:$A$47,0),MATCH(B602,distances!$B$1:$AU$1,0))</f>
        <v>217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54</v>
      </c>
      <c r="C603" t="s">
        <v>136</v>
      </c>
      <c r="D603">
        <f>INDEX(distances!$B$2:$AU$47,MATCH(A603,distances!$A$2:$A$47,0),MATCH(B603,distances!$B$1:$AU$1,0))</f>
        <v>291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58</v>
      </c>
      <c r="C604" t="s">
        <v>136</v>
      </c>
      <c r="D604">
        <f>INDEX(distances!$B$2:$AU$47,MATCH(A604,distances!$A$2:$A$47,0),MATCH(B604,distances!$B$1:$AU$1,0))</f>
        <v>460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62</v>
      </c>
      <c r="C605" t="s">
        <v>136</v>
      </c>
      <c r="D605">
        <f>INDEX(distances!$B$2:$AU$47,MATCH(A605,distances!$A$2:$A$47,0),MATCH(B605,distances!$B$1:$AU$1,0))</f>
        <v>814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hidden="1" x14ac:dyDescent="0.25">
      <c r="A606" s="29" t="s">
        <v>50</v>
      </c>
      <c r="B606" s="29" t="s">
        <v>58</v>
      </c>
      <c r="C606" t="s">
        <v>136</v>
      </c>
      <c r="D606">
        <f>INDEX(distances!$B$2:$AU$47,MATCH(A606,distances!$A$2:$A$47,0),MATCH(B606,distances!$B$1:$AU$1,0))</f>
        <v>460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53</v>
      </c>
      <c r="C607" t="s">
        <v>136</v>
      </c>
      <c r="D607">
        <f>INDEX(distances!$B$2:$AU$47,MATCH(A607,distances!$A$2:$A$47,0),MATCH(B607,distances!$B$1:$AU$1,0))</f>
        <v>217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54</v>
      </c>
      <c r="C608" t="s">
        <v>136</v>
      </c>
      <c r="D608">
        <f>INDEX(distances!$B$2:$AU$47,MATCH(A608,distances!$A$2:$A$47,0),MATCH(B608,distances!$B$1:$AU$1,0))</f>
        <v>291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58</v>
      </c>
      <c r="C609" t="s">
        <v>136</v>
      </c>
      <c r="D609">
        <f>INDEX(distances!$B$2:$AU$47,MATCH(A609,distances!$A$2:$A$47,0),MATCH(B609,distances!$B$1:$AU$1,0))</f>
        <v>460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hidden="1" x14ac:dyDescent="0.25">
      <c r="A610" s="28" t="s">
        <v>50</v>
      </c>
      <c r="B610" s="28" t="s">
        <v>54</v>
      </c>
      <c r="C610" t="s">
        <v>136</v>
      </c>
      <c r="D610">
        <f>INDEX(distances!$B$2:$AU$47,MATCH(A610,distances!$A$2:$A$47,0),MATCH(B610,distances!$B$1:$AU$1,0))</f>
        <v>291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53</v>
      </c>
      <c r="C611" t="s">
        <v>136</v>
      </c>
      <c r="D611">
        <f>INDEX(distances!$B$2:$AU$47,MATCH(A611,distances!$A$2:$A$47,0),MATCH(B611,distances!$B$1:$AU$1,0))</f>
        <v>217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54</v>
      </c>
      <c r="C612" t="s">
        <v>136</v>
      </c>
      <c r="D612">
        <f>INDEX(distances!$B$2:$AU$47,MATCH(A612,distances!$A$2:$A$47,0),MATCH(B612,distances!$B$1:$AU$1,0))</f>
        <v>291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62</v>
      </c>
      <c r="C613" t="s">
        <v>136</v>
      </c>
      <c r="D613">
        <f>INDEX(distances!$B$2:$AU$47,MATCH(A613,distances!$A$2:$A$47,0),MATCH(B613,distances!$B$1:$AU$1,0))</f>
        <v>814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53</v>
      </c>
      <c r="C614" t="s">
        <v>136</v>
      </c>
      <c r="D614">
        <f>INDEX(distances!$B$2:$AU$47,MATCH(A614,distances!$A$2:$A$47,0),MATCH(B614,distances!$B$1:$AU$1,0))</f>
        <v>217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54</v>
      </c>
      <c r="C615" t="s">
        <v>136</v>
      </c>
      <c r="D615">
        <f>INDEX(distances!$B$2:$AU$47,MATCH(A615,distances!$A$2:$A$47,0),MATCH(B615,distances!$B$1:$AU$1,0))</f>
        <v>291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58</v>
      </c>
      <c r="C616" t="s">
        <v>136</v>
      </c>
      <c r="D616">
        <f>INDEX(distances!$B$2:$AU$47,MATCH(A616,distances!$A$2:$A$47,0),MATCH(B616,distances!$B$1:$AU$1,0))</f>
        <v>460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62</v>
      </c>
      <c r="C617" t="s">
        <v>136</v>
      </c>
      <c r="D617">
        <f>INDEX(distances!$B$2:$AU$47,MATCH(A617,distances!$A$2:$A$47,0),MATCH(B617,distances!$B$1:$AU$1,0))</f>
        <v>814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hidden="1" x14ac:dyDescent="0.25">
      <c r="A618" s="29" t="s">
        <v>50</v>
      </c>
      <c r="B618" s="29" t="s">
        <v>53</v>
      </c>
      <c r="C618" t="s">
        <v>136</v>
      </c>
      <c r="D618">
        <f>INDEX(distances!$B$2:$AU$47,MATCH(A618,distances!$A$2:$A$47,0),MATCH(B618,distances!$B$1:$AU$1,0))</f>
        <v>217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136</v>
      </c>
      <c r="D619">
        <f>INDEX(distances!$B$2:$AU$47,MATCH(A619,distances!$A$2:$A$47,0),MATCH(B619,distances!$B$1:$AU$1,0))</f>
        <v>217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54</v>
      </c>
      <c r="C620" t="s">
        <v>136</v>
      </c>
      <c r="D620">
        <f>INDEX(distances!$B$2:$AU$47,MATCH(A620,distances!$A$2:$A$47,0),MATCH(B620,distances!$B$1:$AU$1,0))</f>
        <v>291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53</v>
      </c>
      <c r="C621" t="s">
        <v>136</v>
      </c>
      <c r="D621">
        <f>INDEX(distances!$B$2:$AU$47,MATCH(A621,distances!$A$2:$A$47,0),MATCH(B621,distances!$B$1:$AU$1,0))</f>
        <v>217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54</v>
      </c>
      <c r="C622" t="s">
        <v>136</v>
      </c>
      <c r="D622">
        <f>INDEX(distances!$B$2:$AU$47,MATCH(A622,distances!$A$2:$A$47,0),MATCH(B622,distances!$B$1:$AU$1,0))</f>
        <v>291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hidden="1" x14ac:dyDescent="0.25">
      <c r="A623" s="28" t="s">
        <v>50</v>
      </c>
      <c r="B623" s="28" t="s">
        <v>59</v>
      </c>
      <c r="C623" t="s">
        <v>136</v>
      </c>
      <c r="D623">
        <f>INDEX(distances!$B$2:$AU$47,MATCH(A623,distances!$A$2:$A$47,0),MATCH(B623,distances!$B$1:$AU$1,0))</f>
        <v>554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53</v>
      </c>
      <c r="C624" t="s">
        <v>136</v>
      </c>
      <c r="D624">
        <f>INDEX(distances!$B$2:$AU$47,MATCH(A624,distances!$A$2:$A$47,0),MATCH(B624,distances!$B$1:$AU$1,0))</f>
        <v>217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hidden="1" x14ac:dyDescent="0.25">
      <c r="A625" s="30" t="s">
        <v>50</v>
      </c>
      <c r="B625" s="30" t="s">
        <v>55</v>
      </c>
      <c r="C625" t="s">
        <v>136</v>
      </c>
      <c r="D625">
        <f>INDEX(distances!$B$2:$AU$47,MATCH(A625,distances!$A$2:$A$47,0),MATCH(B625,distances!$B$1:$AU$1,0))</f>
        <v>353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hidden="1" x14ac:dyDescent="0.25">
      <c r="A626" s="28" t="s">
        <v>50</v>
      </c>
      <c r="B626" s="28" t="s">
        <v>57</v>
      </c>
      <c r="C626" t="s">
        <v>136</v>
      </c>
      <c r="D626">
        <f>INDEX(distances!$B$2:$AU$47,MATCH(A626,distances!$A$2:$A$47,0),MATCH(B626,distances!$B$1:$AU$1,0))</f>
        <v>522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59</v>
      </c>
      <c r="C627" t="s">
        <v>136</v>
      </c>
      <c r="D627">
        <f>INDEX(distances!$B$2:$AU$47,MATCH(A627,distances!$A$2:$A$47,0),MATCH(B627,distances!$B$1:$AU$1,0))</f>
        <v>554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57</v>
      </c>
      <c r="C628" t="s">
        <v>136</v>
      </c>
      <c r="D628">
        <f>INDEX(distances!$B$2:$AU$47,MATCH(A628,distances!$A$2:$A$47,0),MATCH(B628,distances!$B$1:$AU$1,0))</f>
        <v>522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53</v>
      </c>
      <c r="C629" t="s">
        <v>136</v>
      </c>
      <c r="D629">
        <f>INDEX(distances!$B$2:$AU$47,MATCH(A629,distances!$A$2:$A$47,0),MATCH(B629,distances!$B$1:$AU$1,0))</f>
        <v>217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hidden="1" x14ac:dyDescent="0.25">
      <c r="A630" s="30" t="s">
        <v>50</v>
      </c>
      <c r="B630" s="30" t="s">
        <v>55</v>
      </c>
      <c r="C630" t="s">
        <v>136</v>
      </c>
      <c r="D630">
        <f>INDEX(distances!$B$2:$AU$47,MATCH(A630,distances!$A$2:$A$47,0),MATCH(B630,distances!$B$1:$AU$1,0))</f>
        <v>353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hidden="1" x14ac:dyDescent="0.25">
      <c r="A631" s="28" t="s">
        <v>50</v>
      </c>
      <c r="B631" s="28" t="s">
        <v>57</v>
      </c>
      <c r="C631" t="s">
        <v>136</v>
      </c>
      <c r="D631">
        <f>INDEX(distances!$B$2:$AU$47,MATCH(A631,distances!$A$2:$A$47,0),MATCH(B631,distances!$B$1:$AU$1,0))</f>
        <v>522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61</v>
      </c>
      <c r="C632" t="s">
        <v>136</v>
      </c>
      <c r="D632">
        <f>INDEX(distances!$B$2:$AU$47,MATCH(A632,distances!$A$2:$A$47,0),MATCH(B632,distances!$B$1:$AU$1,0))</f>
        <v>818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53</v>
      </c>
      <c r="C633" t="s">
        <v>136</v>
      </c>
      <c r="D633">
        <f>INDEX(distances!$B$2:$AU$47,MATCH(A633,distances!$A$2:$A$47,0),MATCH(B633,distances!$B$1:$AU$1,0))</f>
        <v>217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hidden="1" x14ac:dyDescent="0.25">
      <c r="A634" s="30" t="s">
        <v>50</v>
      </c>
      <c r="B634" s="30" t="s">
        <v>55</v>
      </c>
      <c r="C634" t="s">
        <v>136</v>
      </c>
      <c r="D634">
        <f>INDEX(distances!$B$2:$AU$47,MATCH(A634,distances!$A$2:$A$47,0),MATCH(B634,distances!$B$1:$AU$1,0))</f>
        <v>353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hidden="1" x14ac:dyDescent="0.25">
      <c r="A635" s="28" t="s">
        <v>50</v>
      </c>
      <c r="B635" s="28" t="s">
        <v>57</v>
      </c>
      <c r="C635" t="s">
        <v>136</v>
      </c>
      <c r="D635">
        <f>INDEX(distances!$B$2:$AU$47,MATCH(A635,distances!$A$2:$A$47,0),MATCH(B635,distances!$B$1:$AU$1,0))</f>
        <v>522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59</v>
      </c>
      <c r="C636" t="s">
        <v>136</v>
      </c>
      <c r="D636">
        <f>INDEX(distances!$B$2:$AU$47,MATCH(A636,distances!$A$2:$A$47,0),MATCH(B636,distances!$B$1:$AU$1,0))</f>
        <v>554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62</v>
      </c>
      <c r="C637" t="s">
        <v>136</v>
      </c>
      <c r="D637">
        <f>INDEX(distances!$B$2:$AU$47,MATCH(A637,distances!$A$2:$A$47,0),MATCH(B637,distances!$B$1:$AU$1,0))</f>
        <v>814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61</v>
      </c>
      <c r="C638" t="s">
        <v>136</v>
      </c>
      <c r="D638">
        <f>INDEX(distances!$B$2:$AU$47,MATCH(A638,distances!$A$2:$A$47,0),MATCH(B638,distances!$B$1:$AU$1,0))</f>
        <v>818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hidden="1" x14ac:dyDescent="0.25">
      <c r="A639" s="30" t="s">
        <v>50</v>
      </c>
      <c r="B639" s="30" t="s">
        <v>55</v>
      </c>
      <c r="C639" t="s">
        <v>136</v>
      </c>
      <c r="D639">
        <f>INDEX(distances!$B$2:$AU$47,MATCH(A639,distances!$A$2:$A$47,0),MATCH(B639,distances!$B$1:$AU$1,0))</f>
        <v>353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hidden="1" x14ac:dyDescent="0.25">
      <c r="A640" s="28" t="s">
        <v>50</v>
      </c>
      <c r="B640" s="28" t="s">
        <v>59</v>
      </c>
      <c r="C640" t="s">
        <v>136</v>
      </c>
      <c r="D640">
        <f>INDEX(distances!$B$2:$AU$47,MATCH(A640,distances!$A$2:$A$47,0),MATCH(B640,distances!$B$1:$AU$1,0))</f>
        <v>554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61</v>
      </c>
      <c r="C641" t="s">
        <v>136</v>
      </c>
      <c r="D641">
        <f>INDEX(distances!$B$2:$AU$47,MATCH(A641,distances!$A$2:$A$47,0),MATCH(B641,distances!$B$1:$AU$1,0))</f>
        <v>818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53</v>
      </c>
      <c r="C642" t="s">
        <v>136</v>
      </c>
      <c r="D642">
        <f>INDEX(distances!$B$2:$AU$47,MATCH(A642,distances!$A$2:$A$47,0),MATCH(B642,distances!$B$1:$AU$1,0))</f>
        <v>217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hidden="1" x14ac:dyDescent="0.25">
      <c r="A643" s="30" t="s">
        <v>50</v>
      </c>
      <c r="B643" s="30" t="s">
        <v>55</v>
      </c>
      <c r="C643" t="s">
        <v>136</v>
      </c>
      <c r="D643">
        <f>INDEX(distances!$B$2:$AU$47,MATCH(A643,distances!$A$2:$A$47,0),MATCH(B643,distances!$B$1:$AU$1,0))</f>
        <v>353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hidden="1" x14ac:dyDescent="0.25">
      <c r="A644" s="28" t="s">
        <v>50</v>
      </c>
      <c r="B644" s="28" t="s">
        <v>57</v>
      </c>
      <c r="C644" t="s">
        <v>136</v>
      </c>
      <c r="D644">
        <f>INDEX(distances!$B$2:$AU$47,MATCH(A644,distances!$A$2:$A$47,0),MATCH(B644,distances!$B$1:$AU$1,0))</f>
        <v>522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59</v>
      </c>
      <c r="C645" t="s">
        <v>136</v>
      </c>
      <c r="D645">
        <f>INDEX(distances!$B$2:$AU$47,MATCH(A645,distances!$A$2:$A$47,0),MATCH(B645,distances!$B$1:$AU$1,0))</f>
        <v>554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60</v>
      </c>
      <c r="C646" t="s">
        <v>136</v>
      </c>
      <c r="D646">
        <f>INDEX(distances!$B$2:$AU$47,MATCH(A646,distances!$A$2:$A$47,0),MATCH(B646,distances!$B$1:$AU$1,0))</f>
        <v>735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61</v>
      </c>
      <c r="C647" t="s">
        <v>136</v>
      </c>
      <c r="D647">
        <f>INDEX(distances!$B$2:$AU$47,MATCH(A647,distances!$A$2:$A$47,0),MATCH(B647,distances!$B$1:$AU$1,0))</f>
        <v>818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57</v>
      </c>
      <c r="C648" t="s">
        <v>136</v>
      </c>
      <c r="D648">
        <f>INDEX(distances!$B$2:$AU$47,MATCH(A648,distances!$A$2:$A$47,0),MATCH(B648,distances!$B$1:$AU$1,0))</f>
        <v>522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hidden="1" x14ac:dyDescent="0.25">
      <c r="A649" s="29" t="s">
        <v>50</v>
      </c>
      <c r="B649" s="29" t="s">
        <v>53</v>
      </c>
      <c r="C649" t="s">
        <v>136</v>
      </c>
      <c r="D649">
        <f>INDEX(distances!$B$2:$AU$47,MATCH(A649,distances!$A$2:$A$47,0),MATCH(B649,distances!$B$1:$AU$1,0))</f>
        <v>217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55</v>
      </c>
      <c r="C650" t="s">
        <v>136</v>
      </c>
      <c r="D650">
        <f>INDEX(distances!$B$2:$AU$47,MATCH(A650,distances!$A$2:$A$47,0),MATCH(B650,distances!$B$1:$AU$1,0))</f>
        <v>353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hidden="1" x14ac:dyDescent="0.25">
      <c r="A651" s="28" t="s">
        <v>50</v>
      </c>
      <c r="B651" s="28" t="s">
        <v>57</v>
      </c>
      <c r="C651" t="s">
        <v>136</v>
      </c>
      <c r="D651">
        <f>INDEX(distances!$B$2:$AU$47,MATCH(A651,distances!$A$2:$A$47,0),MATCH(B651,distances!$B$1:$AU$1,0))</f>
        <v>522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136</v>
      </c>
      <c r="D652">
        <f>INDEX(distances!$B$2:$AU$47,MATCH(A652,distances!$A$2:$A$47,0),MATCH(B652,distances!$B$1:$AU$1,0))</f>
        <v>522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hidden="1" x14ac:dyDescent="0.25">
      <c r="A653" s="29" t="s">
        <v>50</v>
      </c>
      <c r="B653" s="29" t="s">
        <v>53</v>
      </c>
      <c r="C653" t="s">
        <v>136</v>
      </c>
      <c r="D653">
        <f>INDEX(distances!$B$2:$AU$47,MATCH(A653,distances!$A$2:$A$47,0),MATCH(B653,distances!$B$1:$AU$1,0))</f>
        <v>217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55</v>
      </c>
      <c r="C654" t="s">
        <v>136</v>
      </c>
      <c r="D654">
        <f>INDEX(distances!$B$2:$AU$47,MATCH(A654,distances!$A$2:$A$47,0),MATCH(B654,distances!$B$1:$AU$1,0))</f>
        <v>353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hidden="1" x14ac:dyDescent="0.25">
      <c r="A655" s="30" t="s">
        <v>50</v>
      </c>
      <c r="B655" s="30" t="s">
        <v>57</v>
      </c>
      <c r="C655" t="s">
        <v>136</v>
      </c>
      <c r="D655">
        <f>INDEX(distances!$B$2:$AU$47,MATCH(A655,distances!$A$2:$A$47,0),MATCH(B655,distances!$B$1:$AU$1,0))</f>
        <v>522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hidden="1" x14ac:dyDescent="0.25">
      <c r="A656" s="28" t="s">
        <v>50</v>
      </c>
      <c r="B656" s="30" t="s">
        <v>59</v>
      </c>
      <c r="C656" t="s">
        <v>136</v>
      </c>
      <c r="D656">
        <f>INDEX(distances!$B$2:$AU$47,MATCH(A656,distances!$A$2:$A$47,0),MATCH(B656,distances!$B$1:$AU$1,0))</f>
        <v>554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hidden="1" x14ac:dyDescent="0.25">
      <c r="A657" s="30" t="s">
        <v>50</v>
      </c>
      <c r="B657" s="30" t="s">
        <v>53</v>
      </c>
      <c r="C657" t="s">
        <v>136</v>
      </c>
      <c r="D657">
        <f>INDEX(distances!$B$2:$AU$47,MATCH(A657,distances!$A$2:$A$47,0),MATCH(B657,distances!$B$1:$AU$1,0))</f>
        <v>217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55</v>
      </c>
      <c r="C658" t="s">
        <v>136</v>
      </c>
      <c r="D658">
        <f>INDEX(distances!$B$2:$AU$47,MATCH(A658,distances!$A$2:$A$47,0),MATCH(B658,distances!$B$1:$AU$1,0))</f>
        <v>353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57</v>
      </c>
      <c r="C659" t="s">
        <v>136</v>
      </c>
      <c r="D659">
        <f>INDEX(distances!$B$2:$AU$47,MATCH(A659,distances!$A$2:$A$47,0),MATCH(B659,distances!$B$1:$AU$1,0))</f>
        <v>522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59</v>
      </c>
      <c r="C660" t="s">
        <v>136</v>
      </c>
      <c r="D660">
        <f>INDEX(distances!$B$2:$AU$47,MATCH(A660,distances!$A$2:$A$47,0),MATCH(B660,distances!$B$1:$AU$1,0))</f>
        <v>554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hidden="1" x14ac:dyDescent="0.25">
      <c r="A661" s="28" t="s">
        <v>50</v>
      </c>
      <c r="B661" s="28" t="s">
        <v>61</v>
      </c>
      <c r="C661" t="s">
        <v>136</v>
      </c>
      <c r="D661">
        <f>INDEX(distances!$B$2:$AU$47,MATCH(A661,distances!$A$2:$A$47,0),MATCH(B661,distances!$B$1:$AU$1,0))</f>
        <v>818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hidden="1" x14ac:dyDescent="0.25">
      <c r="A662" s="30" t="s">
        <v>50</v>
      </c>
      <c r="B662" s="30" t="s">
        <v>53</v>
      </c>
      <c r="C662" t="s">
        <v>136</v>
      </c>
      <c r="D662">
        <f>INDEX(distances!$B$2:$AU$47,MATCH(A662,distances!$A$2:$A$47,0),MATCH(B662,distances!$B$1:$AU$1,0))</f>
        <v>217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54</v>
      </c>
      <c r="C663" t="s">
        <v>136</v>
      </c>
      <c r="D663">
        <f>INDEX(distances!$B$2:$AU$47,MATCH(A663,distances!$A$2:$A$47,0),MATCH(B663,distances!$B$1:$AU$1,0))</f>
        <v>291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58</v>
      </c>
      <c r="C664" t="s">
        <v>136</v>
      </c>
      <c r="D664">
        <f>INDEX(distances!$B$2:$AU$47,MATCH(A664,distances!$A$2:$A$47,0),MATCH(B664,distances!$B$1:$AU$1,0))</f>
        <v>460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59</v>
      </c>
      <c r="C665" t="s">
        <v>136</v>
      </c>
      <c r="D665">
        <f>INDEX(distances!$B$2:$AU$47,MATCH(A665,distances!$A$2:$A$47,0),MATCH(B665,distances!$B$1:$AU$1,0))</f>
        <v>554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60</v>
      </c>
      <c r="C666" t="s">
        <v>136</v>
      </c>
      <c r="D666">
        <f>INDEX(distances!$B$2:$AU$47,MATCH(A666,distances!$A$2:$A$47,0),MATCH(B666,distances!$B$1:$AU$1,0))</f>
        <v>735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61</v>
      </c>
      <c r="C667" t="s">
        <v>136</v>
      </c>
      <c r="D667">
        <f>INDEX(distances!$B$2:$AU$47,MATCH(A667,distances!$A$2:$A$47,0),MATCH(B667,distances!$B$1:$AU$1,0))</f>
        <v>818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hidden="1" x14ac:dyDescent="0.25">
      <c r="A668" s="28" t="s">
        <v>50</v>
      </c>
      <c r="B668" s="28" t="s">
        <v>62</v>
      </c>
      <c r="C668" t="s">
        <v>136</v>
      </c>
      <c r="D668">
        <f>INDEX(distances!$B$2:$AU$47,MATCH(A668,distances!$A$2:$A$47,0),MATCH(B668,distances!$B$1:$AU$1,0))</f>
        <v>814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hidden="1" x14ac:dyDescent="0.25">
      <c r="A669" s="30" t="s">
        <v>50</v>
      </c>
      <c r="B669" s="30" t="s">
        <v>53</v>
      </c>
      <c r="C669" t="s">
        <v>136</v>
      </c>
      <c r="D669">
        <f>INDEX(distances!$B$2:$AU$47,MATCH(A669,distances!$A$2:$A$47,0),MATCH(B669,distances!$B$1:$AU$1,0))</f>
        <v>217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55</v>
      </c>
      <c r="C670" t="s">
        <v>136</v>
      </c>
      <c r="D670">
        <f>INDEX(distances!$B$2:$AU$47,MATCH(A670,distances!$A$2:$A$47,0),MATCH(B670,distances!$B$1:$AU$1,0))</f>
        <v>353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62</v>
      </c>
      <c r="C671" t="s">
        <v>136</v>
      </c>
      <c r="D671">
        <f>INDEX(distances!$B$2:$AU$47,MATCH(A671,distances!$A$2:$A$47,0),MATCH(B671,distances!$B$1:$AU$1,0))</f>
        <v>814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hidden="1" x14ac:dyDescent="0.25">
      <c r="A672" s="28" t="s">
        <v>50</v>
      </c>
      <c r="B672" s="28" t="s">
        <v>51</v>
      </c>
      <c r="C672" t="s">
        <v>136</v>
      </c>
      <c r="D672">
        <f>INDEX(distances!$B$2:$AU$47,MATCH(A672,distances!$A$2:$A$47,0),MATCH(B672,distances!$B$1:$AU$1,0))</f>
        <v>150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hidden="1" x14ac:dyDescent="0.25">
      <c r="A673" s="31" t="s">
        <v>50</v>
      </c>
      <c r="B673" s="31" t="s">
        <v>59</v>
      </c>
      <c r="C673" t="s">
        <v>136</v>
      </c>
      <c r="D673">
        <f>INDEX(distances!$B$2:$AU$47,MATCH(A673,distances!$A$2:$A$47,0),MATCH(B673,distances!$B$1:$AU$1,0))</f>
        <v>554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hidden="1" x14ac:dyDescent="0.25">
      <c r="A674" s="33" t="s">
        <v>50</v>
      </c>
      <c r="B674" s="33" t="s">
        <v>53</v>
      </c>
      <c r="C674" t="s">
        <v>136</v>
      </c>
      <c r="D674">
        <f>INDEX(distances!$B$2:$AU$47,MATCH(A674,distances!$A$2:$A$47,0),MATCH(B674,distances!$B$1:$AU$1,0))</f>
        <v>217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55</v>
      </c>
      <c r="C675" t="s">
        <v>136</v>
      </c>
      <c r="D675">
        <f>INDEX(distances!$B$2:$AU$47,MATCH(A675,distances!$A$2:$A$47,0),MATCH(B675,distances!$B$1:$AU$1,0))</f>
        <v>353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hidden="1" x14ac:dyDescent="0.25">
      <c r="A676" s="31" t="s">
        <v>50</v>
      </c>
      <c r="B676" s="33" t="s">
        <v>57</v>
      </c>
      <c r="C676" t="s">
        <v>136</v>
      </c>
      <c r="D676">
        <f>INDEX(distances!$B$2:$AU$47,MATCH(A676,distances!$A$2:$A$47,0),MATCH(B676,distances!$B$1:$AU$1,0))</f>
        <v>522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hidden="1" x14ac:dyDescent="0.25">
      <c r="A677" s="33" t="s">
        <v>50</v>
      </c>
      <c r="B677" s="33" t="s">
        <v>53</v>
      </c>
      <c r="C677" t="s">
        <v>136</v>
      </c>
      <c r="D677">
        <f>INDEX(distances!$B$2:$AU$47,MATCH(A677,distances!$A$2:$A$47,0),MATCH(B677,distances!$B$1:$AU$1,0))</f>
        <v>217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55</v>
      </c>
      <c r="C678" t="s">
        <v>136</v>
      </c>
      <c r="D678">
        <f>INDEX(distances!$B$2:$AU$47,MATCH(A678,distances!$A$2:$A$47,0),MATCH(B678,distances!$B$1:$AU$1,0))</f>
        <v>353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hidden="1" x14ac:dyDescent="0.25">
      <c r="A679" s="31" t="s">
        <v>50</v>
      </c>
      <c r="B679" s="31" t="s">
        <v>57</v>
      </c>
      <c r="C679" t="s">
        <v>136</v>
      </c>
      <c r="D679">
        <f>INDEX(distances!$B$2:$AU$47,MATCH(A679,distances!$A$2:$A$47,0),MATCH(B679,distances!$B$1:$AU$1,0))</f>
        <v>522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hidden="1" x14ac:dyDescent="0.25">
      <c r="A680" s="33" t="s">
        <v>50</v>
      </c>
      <c r="B680" s="33" t="s">
        <v>53</v>
      </c>
      <c r="C680" t="s">
        <v>136</v>
      </c>
      <c r="D680">
        <f>INDEX(distances!$B$2:$AU$47,MATCH(A680,distances!$A$2:$A$47,0),MATCH(B680,distances!$B$1:$AU$1,0))</f>
        <v>217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55</v>
      </c>
      <c r="C681" t="s">
        <v>136</v>
      </c>
      <c r="D681">
        <f>INDEX(distances!$B$2:$AU$47,MATCH(A681,distances!$A$2:$A$47,0),MATCH(B681,distances!$B$1:$AU$1,0))</f>
        <v>353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57</v>
      </c>
      <c r="C682" t="s">
        <v>136</v>
      </c>
      <c r="D682">
        <f>INDEX(distances!$B$2:$AU$47,MATCH(A682,distances!$A$2:$A$47,0),MATCH(B682,distances!$B$1:$AU$1,0))</f>
        <v>522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hidden="1" x14ac:dyDescent="0.25">
      <c r="A683" s="31" t="s">
        <v>50</v>
      </c>
      <c r="B683" s="31" t="s">
        <v>57</v>
      </c>
      <c r="C683" t="s">
        <v>136</v>
      </c>
      <c r="D683">
        <f>INDEX(distances!$B$2:$AU$47,MATCH(A683,distances!$A$2:$A$47,0),MATCH(B683,distances!$B$1:$AU$1,0))</f>
        <v>522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hidden="1" x14ac:dyDescent="0.25">
      <c r="A684" s="33" t="s">
        <v>50</v>
      </c>
      <c r="B684" s="33" t="s">
        <v>53</v>
      </c>
      <c r="C684" t="s">
        <v>136</v>
      </c>
      <c r="D684">
        <f>INDEX(distances!$B$2:$AU$47,MATCH(A684,distances!$A$2:$A$47,0),MATCH(B684,distances!$B$1:$AU$1,0))</f>
        <v>217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55</v>
      </c>
      <c r="C685" t="s">
        <v>136</v>
      </c>
      <c r="D685">
        <f>INDEX(distances!$B$2:$AU$47,MATCH(A685,distances!$A$2:$A$47,0),MATCH(B685,distances!$B$1:$AU$1,0))</f>
        <v>353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57</v>
      </c>
      <c r="C686" t="s">
        <v>136</v>
      </c>
      <c r="D686">
        <f>INDEX(distances!$B$2:$AU$47,MATCH(A686,distances!$A$2:$A$47,0),MATCH(B686,distances!$B$1:$AU$1,0))</f>
        <v>522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53</v>
      </c>
      <c r="C687" t="s">
        <v>136</v>
      </c>
      <c r="D687">
        <f>INDEX(distances!$B$2:$AU$47,MATCH(A687,distances!$A$2:$A$47,0),MATCH(B687,distances!$B$1:$AU$1,0))</f>
        <v>217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55</v>
      </c>
      <c r="C688" t="s">
        <v>136</v>
      </c>
      <c r="D688">
        <f>INDEX(distances!$B$2:$AU$47,MATCH(A688,distances!$A$2:$A$47,0),MATCH(B688,distances!$B$1:$AU$1,0))</f>
        <v>353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hidden="1" x14ac:dyDescent="0.25">
      <c r="A689" s="31" t="s">
        <v>50</v>
      </c>
      <c r="B689" s="31" t="s">
        <v>53</v>
      </c>
      <c r="C689" t="s">
        <v>136</v>
      </c>
      <c r="D689">
        <f>INDEX(distances!$B$2:$AU$47,MATCH(A689,distances!$A$2:$A$47,0),MATCH(B689,distances!$B$1:$AU$1,0))</f>
        <v>217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55</v>
      </c>
      <c r="C690" t="s">
        <v>136</v>
      </c>
      <c r="D690">
        <f>INDEX(distances!$B$2:$AU$47,MATCH(A690,distances!$A$2:$A$47,0),MATCH(B690,distances!$B$1:$AU$1,0))</f>
        <v>353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hidden="1" x14ac:dyDescent="0.25">
      <c r="A691" s="33" t="s">
        <v>50</v>
      </c>
      <c r="B691" s="33" t="s">
        <v>53</v>
      </c>
      <c r="C691" t="s">
        <v>136</v>
      </c>
      <c r="D691">
        <f>INDEX(distances!$B$2:$AU$47,MATCH(A691,distances!$A$2:$A$47,0),MATCH(B691,distances!$B$1:$AU$1,0))</f>
        <v>217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55</v>
      </c>
      <c r="C692" t="s">
        <v>136</v>
      </c>
      <c r="D692">
        <f>INDEX(distances!$B$2:$AU$47,MATCH(A692,distances!$A$2:$A$47,0),MATCH(B692,distances!$B$1:$AU$1,0))</f>
        <v>353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1" t="s">
        <v>55</v>
      </c>
      <c r="C693" t="s">
        <v>136</v>
      </c>
      <c r="D693">
        <f>INDEX(distances!$B$2:$AU$47,MATCH(A693,distances!$A$2:$A$47,0),MATCH(B693,distances!$B$1:$AU$1,0))</f>
        <v>353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3" t="s">
        <v>51</v>
      </c>
      <c r="C694" t="s">
        <v>136</v>
      </c>
      <c r="D694">
        <f>INDEX(distances!$B$2:$AU$47,MATCH(A694,distances!$A$2:$A$47,0),MATCH(B694,distances!$B$1:$AU$1,0))</f>
        <v>150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52</v>
      </c>
      <c r="C695" t="s">
        <v>136</v>
      </c>
      <c r="D695">
        <f>INDEX(distances!$B$2:$AU$47,MATCH(A695,distances!$A$2:$A$47,0),MATCH(B695,distances!$B$1:$AU$1,0))</f>
        <v>257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55</v>
      </c>
      <c r="C696" t="s">
        <v>136</v>
      </c>
      <c r="D696">
        <f>INDEX(distances!$B$2:$AU$47,MATCH(A696,distances!$A$2:$A$47,0),MATCH(B696,distances!$B$1:$AU$1,0))</f>
        <v>353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1" t="s">
        <v>55</v>
      </c>
      <c r="C697" t="s">
        <v>136</v>
      </c>
      <c r="D697">
        <f>INDEX(distances!$B$2:$AU$47,MATCH(A697,distances!$A$2:$A$47,0),MATCH(B697,distances!$B$1:$AU$1,0))</f>
        <v>353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3" t="s">
        <v>52</v>
      </c>
      <c r="C698" t="s">
        <v>136</v>
      </c>
      <c r="D698">
        <f>INDEX(distances!$B$2:$AU$47,MATCH(A698,distances!$A$2:$A$47,0),MATCH(B698,distances!$B$1:$AU$1,0))</f>
        <v>257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55</v>
      </c>
      <c r="C699" t="s">
        <v>136</v>
      </c>
      <c r="D699">
        <f>INDEX(distances!$B$2:$AU$47,MATCH(A699,distances!$A$2:$A$47,0),MATCH(B699,distances!$B$1:$AU$1,0))</f>
        <v>353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1" t="s">
        <v>54</v>
      </c>
      <c r="C700" t="s">
        <v>136</v>
      </c>
      <c r="D700">
        <f>INDEX(distances!$B$2:$AU$47,MATCH(A700,distances!$A$2:$A$47,0),MATCH(B700,distances!$B$1:$AU$1,0))</f>
        <v>291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3" t="s">
        <v>54</v>
      </c>
      <c r="C701" t="s">
        <v>136</v>
      </c>
      <c r="D701">
        <f>INDEX(distances!$B$2:$AU$47,MATCH(A701,distances!$A$2:$A$47,0),MATCH(B701,distances!$B$1:$AU$1,0))</f>
        <v>291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1" t="s">
        <v>60</v>
      </c>
      <c r="C702" t="s">
        <v>136</v>
      </c>
      <c r="D702">
        <f>INDEX(distances!$B$2:$AU$47,MATCH(A702,distances!$A$2:$A$47,0),MATCH(B702,distances!$B$1:$AU$1,0))</f>
        <v>735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3" t="s">
        <v>53</v>
      </c>
      <c r="C703" t="s">
        <v>136</v>
      </c>
      <c r="D703">
        <f>INDEX(distances!$B$2:$AU$47,MATCH(A703,distances!$A$2:$A$47,0),MATCH(B703,distances!$B$1:$AU$1,0))</f>
        <v>217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54</v>
      </c>
      <c r="C704" t="s">
        <v>136</v>
      </c>
      <c r="D704">
        <f>INDEX(distances!$B$2:$AU$47,MATCH(A704,distances!$A$2:$A$47,0),MATCH(B704,distances!$B$1:$AU$1,0))</f>
        <v>291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58</v>
      </c>
      <c r="C705" t="s">
        <v>136</v>
      </c>
      <c r="D705">
        <f>INDEX(distances!$B$2:$AU$47,MATCH(A705,distances!$A$2:$A$47,0),MATCH(B705,distances!$B$1:$AU$1,0))</f>
        <v>460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59</v>
      </c>
      <c r="C706" t="s">
        <v>136</v>
      </c>
      <c r="D706">
        <f>INDEX(distances!$B$2:$AU$47,MATCH(A706,distances!$A$2:$A$47,0),MATCH(B706,distances!$B$1:$AU$1,0))</f>
        <v>554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60</v>
      </c>
      <c r="C707" t="s">
        <v>136</v>
      </c>
      <c r="D707">
        <f>INDEX(distances!$B$2:$AU$47,MATCH(A707,distances!$A$2:$A$47,0),MATCH(B707,distances!$B$1:$AU$1,0))</f>
        <v>735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1" t="s">
        <v>61</v>
      </c>
      <c r="C708" t="s">
        <v>136</v>
      </c>
      <c r="D708">
        <f>INDEX(distances!$B$2:$AU$47,MATCH(A708,distances!$A$2:$A$47,0),MATCH(B708,distances!$B$1:$AU$1,0))</f>
        <v>818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3" t="s">
        <v>53</v>
      </c>
      <c r="C709" t="s">
        <v>136</v>
      </c>
      <c r="D709">
        <f>INDEX(distances!$B$2:$AU$47,MATCH(A709,distances!$A$2:$A$47,0),MATCH(B709,distances!$B$1:$AU$1,0))</f>
        <v>217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54</v>
      </c>
      <c r="C710" t="s">
        <v>136</v>
      </c>
      <c r="D710">
        <f>INDEX(distances!$B$2:$AU$47,MATCH(A710,distances!$A$2:$A$47,0),MATCH(B710,distances!$B$1:$AU$1,0))</f>
        <v>291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58</v>
      </c>
      <c r="C711" t="s">
        <v>136</v>
      </c>
      <c r="D711">
        <f>INDEX(distances!$B$2:$AU$47,MATCH(A711,distances!$A$2:$A$47,0),MATCH(B711,distances!$B$1:$AU$1,0))</f>
        <v>460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59</v>
      </c>
      <c r="C712" t="s">
        <v>136</v>
      </c>
      <c r="D712">
        <f>INDEX(distances!$B$2:$AU$47,MATCH(A712,distances!$A$2:$A$47,0),MATCH(B712,distances!$B$1:$AU$1,0))</f>
        <v>554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60</v>
      </c>
      <c r="C713" t="s">
        <v>136</v>
      </c>
      <c r="D713">
        <f>INDEX(distances!$B$2:$AU$47,MATCH(A713,distances!$A$2:$A$47,0),MATCH(B713,distances!$B$1:$AU$1,0))</f>
        <v>735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61</v>
      </c>
      <c r="C714" t="s">
        <v>136</v>
      </c>
      <c r="D714">
        <f>INDEX(distances!$B$2:$AU$47,MATCH(A714,distances!$A$2:$A$47,0),MATCH(B714,distances!$B$1:$AU$1,0))</f>
        <v>818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hidden="1" x14ac:dyDescent="0.25">
      <c r="A715" s="30" t="s">
        <v>50</v>
      </c>
      <c r="B715" s="28" t="s">
        <v>59</v>
      </c>
      <c r="C715" t="s">
        <v>136</v>
      </c>
      <c r="D715">
        <f>INDEX(distances!$B$2:$AU$47,MATCH(A715,distances!$A$2:$A$47,0),MATCH(B715,distances!$B$1:$AU$1,0))</f>
        <v>554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30" t="s">
        <v>53</v>
      </c>
      <c r="C716" t="s">
        <v>136</v>
      </c>
      <c r="D716">
        <f>INDEX(distances!$B$2:$AU$47,MATCH(A716,distances!$A$2:$A$47,0),MATCH(B716,distances!$B$1:$AU$1,0))</f>
        <v>217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28" t="s">
        <v>57</v>
      </c>
      <c r="C717" t="s">
        <v>136</v>
      </c>
      <c r="D717">
        <f>INDEX(distances!$B$2:$AU$47,MATCH(A717,distances!$A$2:$A$47,0),MATCH(B717,distances!$B$1:$AU$1,0))</f>
        <v>522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hidden="1" x14ac:dyDescent="0.25">
      <c r="A718" s="33" t="s">
        <v>50</v>
      </c>
      <c r="B718" s="33" t="s">
        <v>59</v>
      </c>
      <c r="C718" t="s">
        <v>136</v>
      </c>
      <c r="D718">
        <f>INDEX(distances!$B$2:$AU$47,MATCH(A718,distances!$A$2:$A$47,0),MATCH(B718,distances!$B$1:$AU$1,0))</f>
        <v>554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57</v>
      </c>
      <c r="C719" t="s">
        <v>136</v>
      </c>
      <c r="D719">
        <f>INDEX(distances!$B$2:$AU$47,MATCH(A719,distances!$A$2:$A$47,0),MATCH(B719,distances!$B$1:$AU$1,0))</f>
        <v>522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53</v>
      </c>
      <c r="C720" t="s">
        <v>136</v>
      </c>
      <c r="D720">
        <f>INDEX(distances!$B$2:$AU$47,MATCH(A720,distances!$A$2:$A$47,0),MATCH(B720,distances!$B$1:$AU$1,0))</f>
        <v>217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63</v>
      </c>
      <c r="B721" s="33" t="s">
        <v>62</v>
      </c>
      <c r="C721" t="s">
        <v>136</v>
      </c>
      <c r="D721">
        <f>INDEX(distances!$B$2:$AU$47,MATCH(A721,distances!$A$2:$A$47,0),MATCH(B721,distances!$B$1:$AU$1,0))</f>
        <v>201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57</v>
      </c>
      <c r="C722" t="s">
        <v>136</v>
      </c>
      <c r="D722">
        <f>INDEX(distances!$B$2:$AU$47,MATCH(A722,distances!$A$2:$A$47,0),MATCH(B722,distances!$B$1:$AU$1,0))</f>
        <v>506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1" t="s">
        <v>55</v>
      </c>
      <c r="C723" t="s">
        <v>136</v>
      </c>
      <c r="D723">
        <f>INDEX(distances!$B$2:$AU$47,MATCH(A723,distances!$A$2:$A$47,0),MATCH(B723,distances!$B$1:$AU$1,0))</f>
        <v>648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3" t="s">
        <v>62</v>
      </c>
      <c r="C724" t="s">
        <v>136</v>
      </c>
      <c r="D724">
        <f>INDEX(distances!$B$2:$AU$47,MATCH(A724,distances!$A$2:$A$47,0),MATCH(B724,distances!$B$1:$AU$1,0))</f>
        <v>201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57</v>
      </c>
      <c r="C725" t="s">
        <v>136</v>
      </c>
      <c r="D725">
        <f>INDEX(distances!$B$2:$AU$47,MATCH(A725,distances!$A$2:$A$47,0),MATCH(B725,distances!$B$1:$AU$1,0))</f>
        <v>506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55</v>
      </c>
      <c r="C726" t="s">
        <v>136</v>
      </c>
      <c r="D726">
        <f>INDEX(distances!$B$2:$AU$47,MATCH(A726,distances!$A$2:$A$47,0),MATCH(B726,distances!$B$1:$AU$1,0))</f>
        <v>648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62</v>
      </c>
      <c r="C727" t="s">
        <v>136</v>
      </c>
      <c r="D727">
        <f>INDEX(distances!$B$2:$AU$47,MATCH(A727,distances!$A$2:$A$47,0),MATCH(B727,distances!$B$1:$AU$1,0))</f>
        <v>201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136</v>
      </c>
      <c r="D729">
        <f>INDEX(distances!$B$2:$AU$47,MATCH(A729,distances!$A$2:$A$47,0),MATCH(B729,distances!$B$1:$AU$1,0))</f>
        <v>201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61</v>
      </c>
      <c r="C730" t="s">
        <v>136</v>
      </c>
      <c r="D730">
        <f>INDEX(distances!$B$2:$AU$47,MATCH(A730,distances!$A$2:$A$47,0),MATCH(B730,distances!$B$1:$AU$1,0))</f>
        <v>181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hidden="1" x14ac:dyDescent="0.25">
      <c r="A731" s="31" t="s">
        <v>60</v>
      </c>
      <c r="B731" s="33" t="s">
        <v>51</v>
      </c>
      <c r="C731" t="s">
        <v>136</v>
      </c>
      <c r="D731">
        <f>INDEX(distances!$B$2:$AU$47,MATCH(A731,distances!$A$2:$A$47,0),MATCH(B731,distances!$B$1:$AU$1,0))</f>
        <v>733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1" t="s">
        <v>52</v>
      </c>
      <c r="C732" t="s">
        <v>136</v>
      </c>
      <c r="D732">
        <f>INDEX(distances!$B$2:$AU$47,MATCH(A732,distances!$A$2:$A$47,0),MATCH(B732,distances!$B$1:$AU$1,0))</f>
        <v>552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51</v>
      </c>
      <c r="C733" t="s">
        <v>136</v>
      </c>
      <c r="D733">
        <f>INDEX(distances!$B$2:$AU$47,MATCH(A733,distances!$A$2:$A$47,0),MATCH(B733,distances!$B$1:$AU$1,0))</f>
        <v>733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hidden="1" x14ac:dyDescent="0.25">
      <c r="A734" s="34" t="s">
        <v>60</v>
      </c>
      <c r="B734" s="35" t="s">
        <v>50</v>
      </c>
      <c r="C734" t="s">
        <v>136</v>
      </c>
      <c r="D734">
        <f>INDEX(distances!$B$2:$AU$47,MATCH(A734,distances!$A$2:$A$47,0),MATCH(B734,distances!$B$1:$AU$1,0))</f>
        <v>735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hidden="1" x14ac:dyDescent="0.25">
      <c r="A735" s="33" t="s">
        <v>60</v>
      </c>
      <c r="B735" s="33" t="s">
        <v>59</v>
      </c>
      <c r="C735" t="s">
        <v>136</v>
      </c>
      <c r="D735">
        <f>INDEX(distances!$B$2:$AU$47,MATCH(A735,distances!$A$2:$A$47,0),MATCH(B735,distances!$B$1:$AU$1,0))</f>
        <v>182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58</v>
      </c>
      <c r="C736" t="s">
        <v>136</v>
      </c>
      <c r="D736">
        <f>INDEX(distances!$B$2:$AU$47,MATCH(A736,distances!$A$2:$A$47,0),MATCH(B736,distances!$B$1:$AU$1,0))</f>
        <v>276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54</v>
      </c>
      <c r="C737" t="s">
        <v>136</v>
      </c>
      <c r="D737">
        <f>INDEX(distances!$B$2:$AU$47,MATCH(A737,distances!$A$2:$A$47,0),MATCH(B737,distances!$B$1:$AU$1,0))</f>
        <v>445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53</v>
      </c>
      <c r="C738" t="s">
        <v>136</v>
      </c>
      <c r="D738">
        <f>INDEX(distances!$B$2:$AU$47,MATCH(A738,distances!$A$2:$A$47,0),MATCH(B738,distances!$B$1:$AU$1,0))</f>
        <v>527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50</v>
      </c>
      <c r="C739" t="s">
        <v>136</v>
      </c>
      <c r="D739">
        <f>INDEX(distances!$B$2:$AU$47,MATCH(A739,distances!$A$2:$A$47,0),MATCH(B739,distances!$B$1:$AU$1,0))</f>
        <v>735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57</v>
      </c>
      <c r="C740" t="s">
        <v>136</v>
      </c>
      <c r="D740">
        <f>INDEX(distances!$B$2:$AU$47,MATCH(A740,distances!$A$2:$A$47,0),MATCH(B740,distances!$B$1:$AU$1,0))</f>
        <v>249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55</v>
      </c>
      <c r="C741" t="s">
        <v>136</v>
      </c>
      <c r="D741">
        <f>INDEX(distances!$B$2:$AU$47,MATCH(A741,distances!$A$2:$A$47,0),MATCH(B741,distances!$B$1:$AU$1,0))</f>
        <v>398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53</v>
      </c>
      <c r="C742" t="s">
        <v>136</v>
      </c>
      <c r="D742">
        <f>INDEX(distances!$B$2:$AU$47,MATCH(A742,distances!$A$2:$A$47,0),MATCH(B742,distances!$B$1:$AU$1,0))</f>
        <v>527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50</v>
      </c>
      <c r="C743" t="s">
        <v>136</v>
      </c>
      <c r="D743">
        <f>INDEX(distances!$B$2:$AU$47,MATCH(A743,distances!$A$2:$A$47,0),MATCH(B743,distances!$B$1:$AU$1,0))</f>
        <v>735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47</v>
      </c>
      <c r="C744" t="s">
        <v>136</v>
      </c>
      <c r="D744">
        <f>INDEX(distances!$B$2:$AU$47,MATCH(A744,distances!$A$2:$A$47,0),MATCH(B744,distances!$B$1:$AU$1,0))</f>
        <v>856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hidden="1" x14ac:dyDescent="0.25">
      <c r="A745" s="32" t="s">
        <v>51</v>
      </c>
      <c r="B745" s="32" t="s">
        <v>60</v>
      </c>
      <c r="C745" t="s">
        <v>136</v>
      </c>
      <c r="D745">
        <f>INDEX(distances!$B$2:$AU$47,MATCH(A745,distances!$A$2:$A$47,0),MATCH(B745,distances!$B$1:$AU$1,0))</f>
        <v>733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hidden="1" x14ac:dyDescent="0.25">
      <c r="A746" s="30" t="s">
        <v>51</v>
      </c>
      <c r="B746" s="28" t="s">
        <v>62</v>
      </c>
      <c r="C746" t="s">
        <v>136</v>
      </c>
      <c r="D746">
        <f>INDEX(distances!$B$2:$AU$47,MATCH(A746,distances!$A$2:$A$47,0),MATCH(B746,distances!$B$1:$AU$1,0))</f>
        <v>812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x14ac:dyDescent="0.25">
      <c r="A747" s="27" t="s">
        <v>37</v>
      </c>
      <c r="B747" s="27" t="s">
        <v>36</v>
      </c>
      <c r="C747" t="s">
        <v>136</v>
      </c>
      <c r="D747">
        <f>INDEX(distances!$B$2:$AU$47,MATCH(A747,distances!$A$2:$A$47,0),MATCH(B747,distances!$B$1:$AU$1,0))</f>
        <v>279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x14ac:dyDescent="0.25">
      <c r="A748" s="36" t="s">
        <v>37</v>
      </c>
      <c r="B748" s="37" t="s">
        <v>50</v>
      </c>
      <c r="C748" t="s">
        <v>133</v>
      </c>
      <c r="D748">
        <f>INDEX(distances!$B$2:$AU$47,MATCH(A748,distances!$A$2:$A$47,0),MATCH(B748,distances!$B$1:$AU$1,0))</f>
        <v>345</v>
      </c>
      <c r="E748" s="5">
        <f>INDEX(param!$M$2:$M$5,MATCH(Table10[[#This Row],[Moda]],param!$A$2:$A$5,0))</f>
        <v>8000</v>
      </c>
      <c r="F748" s="5">
        <f>INDEX(param!$N$2:$N$5,MATCH(Table10[[#This Row],[Moda]],param!$A$2:$A$5,0))+(INDEX(param!$O$2:$O$5,MATCH(Table10[[#This Row],[Moda]],param!$A$2:$A$5,0))*Table10[[#This Row],[jarak]])</f>
        <v>38486708.333333328</v>
      </c>
      <c r="G748" s="2">
        <f>INDEX(param!$L$2:$L$5,MATCH(Table10[[#This Row],[Moda]],param!$A$2:$A$5,0))</f>
        <v>250</v>
      </c>
      <c r="H748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749" spans="1:8" x14ac:dyDescent="0.25">
      <c r="A749" s="27" t="s">
        <v>37</v>
      </c>
      <c r="B749" s="27" t="s">
        <v>36</v>
      </c>
      <c r="C749" t="s">
        <v>136</v>
      </c>
      <c r="D749">
        <f>INDEX(distances!$B$2:$AU$47,MATCH(A749,distances!$A$2:$A$47,0),MATCH(B749,distances!$B$1:$AU$1,0))</f>
        <v>279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136</v>
      </c>
      <c r="D750">
        <f>INDEX(distances!$B$2:$AU$47,MATCH(A750,distances!$A$2:$A$47,0),MATCH(B750,distances!$B$1:$AU$1,0))</f>
        <v>522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136</v>
      </c>
      <c r="D751">
        <f>INDEX(distances!$B$2:$AU$47,MATCH(A751,distances!$A$2:$A$47,0),MATCH(B751,distances!$B$1:$AU$1,0))</f>
        <v>335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136</v>
      </c>
      <c r="D752">
        <f>INDEX(distances!$B$2:$AU$47,MATCH(A752,distances!$A$2:$A$47,0),MATCH(B752,distances!$B$1:$AU$1,0))</f>
        <v>818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136</v>
      </c>
      <c r="D753">
        <f>INDEX(distances!$B$2:$AU$47,MATCH(A753,distances!$A$2:$A$47,0),MATCH(B753,distances!$B$1:$AU$1,0))</f>
        <v>99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136</v>
      </c>
      <c r="D754">
        <f>INDEX(distances!$B$2:$AU$47,MATCH(A754,distances!$A$2:$A$47,0),MATCH(B754,distances!$B$1:$AU$1,0))</f>
        <v>269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136</v>
      </c>
      <c r="D755">
        <f>INDEX(distances!$B$2:$AU$47,MATCH(A755,distances!$A$2:$A$47,0),MATCH(B755,distances!$B$1:$AU$1,0))</f>
        <v>336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136</v>
      </c>
      <c r="D756">
        <f>INDEX(distances!$B$2:$AU$47,MATCH(A756,distances!$A$2:$A$47,0),MATCH(B756,distances!$B$1:$AU$1,0))</f>
        <v>482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136</v>
      </c>
      <c r="D757">
        <f>INDEX(distances!$B$2:$AU$47,MATCH(A757,distances!$A$2:$A$47,0),MATCH(B757,distances!$B$1:$AU$1,0))</f>
        <v>610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136</v>
      </c>
      <c r="D758">
        <f>INDEX(distances!$B$2:$AU$47,MATCH(A758,distances!$A$2:$A$47,0),MATCH(B758,distances!$B$1:$AU$1,0))</f>
        <v>818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136</v>
      </c>
      <c r="D759">
        <f>INDEX(distances!$B$2:$AU$47,MATCH(A759,distances!$A$2:$A$47,0),MATCH(B759,distances!$B$1:$AU$1,0))</f>
        <v>818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136</v>
      </c>
      <c r="D760">
        <f>INDEX(distances!$B$2:$AU$47,MATCH(A760,distances!$A$2:$A$47,0),MATCH(B760,distances!$B$1:$AU$1,0))</f>
        <v>102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136</v>
      </c>
      <c r="D761">
        <f>INDEX(distances!$B$2:$AU$47,MATCH(A761,distances!$A$2:$A$47,0),MATCH(B761,distances!$B$1:$AU$1,0))</f>
        <v>269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136</v>
      </c>
      <c r="D762">
        <f>INDEX(distances!$B$2:$AU$47,MATCH(A762,distances!$A$2:$A$47,0),MATCH(B762,distances!$B$1:$AU$1,0))</f>
        <v>336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136</v>
      </c>
      <c r="D763">
        <f>INDEX(distances!$B$2:$AU$47,MATCH(A763,distances!$A$2:$A$47,0),MATCH(B763,distances!$B$1:$AU$1,0))</f>
        <v>482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136</v>
      </c>
      <c r="D764">
        <f>INDEX(distances!$B$2:$AU$47,MATCH(A764,distances!$A$2:$A$47,0),MATCH(B764,distances!$B$1:$AU$1,0))</f>
        <v>610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136</v>
      </c>
      <c r="D765">
        <f>INDEX(distances!$B$2:$AU$47,MATCH(A765,distances!$A$2:$A$47,0),MATCH(B765,distances!$B$1:$AU$1,0))</f>
        <v>818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136</v>
      </c>
      <c r="D766">
        <f>INDEX(distances!$B$2:$AU$47,MATCH(A766,distances!$A$2:$A$47,0),MATCH(B766,distances!$B$1:$AU$1,0))</f>
        <v>818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136</v>
      </c>
      <c r="D767">
        <f>INDEX(distances!$B$2:$AU$47,MATCH(A767,distances!$A$2:$A$47,0),MATCH(B767,distances!$B$1:$AU$1,0))</f>
        <v>102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136</v>
      </c>
      <c r="D768">
        <f>INDEX(distances!$B$2:$AU$47,MATCH(A768,distances!$A$2:$A$47,0),MATCH(B768,distances!$B$1:$AU$1,0))</f>
        <v>269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136</v>
      </c>
      <c r="D769">
        <f>INDEX(distances!$B$2:$AU$47,MATCH(A769,distances!$A$2:$A$47,0),MATCH(B769,distances!$B$1:$AU$1,0))</f>
        <v>363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136</v>
      </c>
      <c r="D770">
        <f>INDEX(distances!$B$2:$AU$47,MATCH(A770,distances!$A$2:$A$47,0),MATCH(B770,distances!$B$1:$AU$1,0))</f>
        <v>529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136</v>
      </c>
      <c r="D771">
        <f>INDEX(distances!$B$2:$AU$47,MATCH(A771,distances!$A$2:$A$47,0),MATCH(B771,distances!$B$1:$AU$1,0))</f>
        <v>610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136</v>
      </c>
      <c r="D772">
        <f>INDEX(distances!$B$2:$AU$47,MATCH(A772,distances!$A$2:$A$47,0),MATCH(B772,distances!$B$1:$AU$1,0))</f>
        <v>818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136</v>
      </c>
      <c r="D773">
        <f>INDEX(distances!$B$2:$AU$47,MATCH(A773,distances!$A$2:$A$47,0),MATCH(B773,distances!$B$1:$AU$1,0))</f>
        <v>816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136</v>
      </c>
      <c r="D774">
        <f>INDEX(distances!$B$2:$AU$47,MATCH(A774,distances!$A$2:$A$47,0),MATCH(B774,distances!$B$1:$AU$1,0))</f>
        <v>102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136</v>
      </c>
      <c r="D775">
        <f>INDEX(distances!$B$2:$AU$47,MATCH(A775,distances!$A$2:$A$47,0),MATCH(B775,distances!$B$1:$AU$1,0))</f>
        <v>269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136</v>
      </c>
      <c r="D776">
        <f>INDEX(distances!$B$2:$AU$47,MATCH(A776,distances!$A$2:$A$47,0),MATCH(B776,distances!$B$1:$AU$1,0))</f>
        <v>336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136</v>
      </c>
      <c r="D777">
        <f>INDEX(distances!$B$2:$AU$47,MATCH(A777,distances!$A$2:$A$47,0),MATCH(B777,distances!$B$1:$AU$1,0))</f>
        <v>636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136</v>
      </c>
      <c r="D778">
        <f>INDEX(distances!$B$2:$AU$47,MATCH(A778,distances!$A$2:$A$47,0),MATCH(B778,distances!$B$1:$AU$1,0))</f>
        <v>816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136</v>
      </c>
      <c r="D780">
        <f>INDEX(distances!$B$2:$AU$47,MATCH(A780,distances!$A$2:$A$47,0),MATCH(B780,distances!$B$1:$AU$1,0))</f>
        <v>102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136</v>
      </c>
      <c r="D781">
        <f>INDEX(distances!$B$2:$AU$47,MATCH(A781,distances!$A$2:$A$47,0),MATCH(B781,distances!$B$1:$AU$1,0))</f>
        <v>336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136</v>
      </c>
      <c r="D782">
        <f>INDEX(distances!$B$2:$AU$47,MATCH(A782,distances!$A$2:$A$47,0),MATCH(B782,distances!$B$1:$AU$1,0))</f>
        <v>99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136</v>
      </c>
      <c r="D783">
        <f>INDEX(distances!$B$2:$AU$47,MATCH(A783,distances!$A$2:$A$47,0),MATCH(B783,distances!$B$1:$AU$1,0))</f>
        <v>818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136</v>
      </c>
      <c r="D784">
        <f>INDEX(distances!$B$2:$AU$47,MATCH(A784,distances!$A$2:$A$47,0),MATCH(B784,distances!$B$1:$AU$1,0))</f>
        <v>102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136</v>
      </c>
      <c r="D785">
        <f>INDEX(distances!$B$2:$AU$47,MATCH(A785,distances!$A$2:$A$47,0),MATCH(B785,distances!$B$1:$AU$1,0))</f>
        <v>269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136</v>
      </c>
      <c r="D786">
        <f>INDEX(distances!$B$2:$AU$47,MATCH(A786,distances!$A$2:$A$47,0),MATCH(B786,distances!$B$1:$AU$1,0))</f>
        <v>363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136</v>
      </c>
      <c r="D787">
        <f>INDEX(distances!$B$2:$AU$47,MATCH(A787,distances!$A$2:$A$47,0),MATCH(B787,distances!$B$1:$AU$1,0))</f>
        <v>529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136</v>
      </c>
      <c r="D788">
        <f>INDEX(distances!$B$2:$AU$47,MATCH(A788,distances!$A$2:$A$47,0),MATCH(B788,distances!$B$1:$AU$1,0))</f>
        <v>610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136</v>
      </c>
      <c r="D789">
        <f>INDEX(distances!$B$2:$AU$47,MATCH(A789,distances!$A$2:$A$47,0),MATCH(B789,distances!$B$1:$AU$1,0))</f>
        <v>818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136</v>
      </c>
      <c r="D790">
        <f>INDEX(distances!$B$2:$AU$47,MATCH(A790,distances!$A$2:$A$47,0),MATCH(B790,distances!$B$1:$AU$1,0))</f>
        <v>181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136</v>
      </c>
      <c r="D791">
        <f>INDEX(distances!$B$2:$AU$47,MATCH(A791,distances!$A$2:$A$47,0),MATCH(B791,distances!$B$1:$AU$1,0))</f>
        <v>128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136</v>
      </c>
      <c r="D792">
        <f>INDEX(distances!$B$2:$AU$47,MATCH(A792,distances!$A$2:$A$47,0),MATCH(B792,distances!$B$1:$AU$1,0))</f>
        <v>279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136</v>
      </c>
      <c r="D793">
        <f>INDEX(distances!$B$2:$AU$47,MATCH(A793,distances!$A$2:$A$47,0),MATCH(B793,distances!$B$1:$AU$1,0))</f>
        <v>279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136</v>
      </c>
      <c r="D794">
        <f>INDEX(distances!$B$2:$AU$47,MATCH(A794,distances!$A$2:$A$47,0),MATCH(B794,distances!$B$1:$AU$1,0))</f>
        <v>146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136</v>
      </c>
      <c r="D795">
        <f>INDEX(distances!$B$2:$AU$47,MATCH(A795,distances!$A$2:$A$47,0),MATCH(B795,distances!$B$1:$AU$1,0))</f>
        <v>353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136</v>
      </c>
      <c r="D796">
        <f>INDEX(distances!$B$2:$AU$47,MATCH(A796,distances!$A$2:$A$47,0),MATCH(B796,distances!$B$1:$AU$1,0))</f>
        <v>648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136</v>
      </c>
      <c r="D797">
        <f>INDEX(distances!$B$2:$AU$47,MATCH(A797,distances!$A$2:$A$47,0),MATCH(B797,distances!$B$1:$AU$1,0))</f>
        <v>168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136</v>
      </c>
      <c r="D798">
        <f>INDEX(distances!$B$2:$AU$47,MATCH(A798,distances!$A$2:$A$47,0),MATCH(B798,distances!$B$1:$AU$1,0))</f>
        <v>478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136</v>
      </c>
      <c r="D799">
        <f>INDEX(distances!$B$2:$AU$47,MATCH(A799,distances!$A$2:$A$47,0),MATCH(B799,distances!$B$1:$AU$1,0))</f>
        <v>648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136</v>
      </c>
      <c r="D800">
        <f>INDEX(distances!$B$2:$AU$47,MATCH(A800,distances!$A$2:$A$47,0),MATCH(B800,distances!$B$1:$AU$1,0))</f>
        <v>353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136</v>
      </c>
      <c r="D801">
        <f>INDEX(distances!$B$2:$AU$47,MATCH(A801,distances!$A$2:$A$47,0),MATCH(B801,distances!$B$1:$AU$1,0))</f>
        <v>143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136</v>
      </c>
      <c r="D802">
        <f>INDEX(distances!$B$2:$AU$47,MATCH(A802,distances!$A$2:$A$47,0),MATCH(B802,distances!$B$1:$AU$1,0))</f>
        <v>352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136</v>
      </c>
      <c r="D803">
        <f>INDEX(distances!$B$2:$AU$47,MATCH(A803,distances!$A$2:$A$47,0),MATCH(B803,distances!$B$1:$AU$1,0))</f>
        <v>353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136</v>
      </c>
      <c r="D805">
        <f>INDEX(distances!$B$2:$AU$47,MATCH(A805,distances!$A$2:$A$47,0),MATCH(B805,distances!$B$1:$AU$1,0))</f>
        <v>143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136</v>
      </c>
      <c r="D806">
        <f>INDEX(distances!$B$2:$AU$47,MATCH(A806,distances!$A$2:$A$47,0),MATCH(B806,distances!$B$1:$AU$1,0))</f>
        <v>353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136</v>
      </c>
      <c r="D808">
        <f>INDEX(distances!$B$2:$AU$47,MATCH(A808,distances!$A$2:$A$47,0),MATCH(B808,distances!$B$1:$AU$1,0))</f>
        <v>101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136</v>
      </c>
      <c r="D809">
        <f>INDEX(distances!$B$2:$AU$47,MATCH(A809,distances!$A$2:$A$47,0),MATCH(B809,distances!$B$1:$AU$1,0))</f>
        <v>200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136</v>
      </c>
      <c r="D810">
        <f>INDEX(distances!$B$2:$AU$47,MATCH(A810,distances!$A$2:$A$47,0),MATCH(B810,distances!$B$1:$AU$1,0))</f>
        <v>146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136</v>
      </c>
      <c r="D811">
        <f>INDEX(distances!$B$2:$AU$47,MATCH(A811,distances!$A$2:$A$47,0),MATCH(B811,distances!$B$1:$AU$1,0))</f>
        <v>353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136</v>
      </c>
      <c r="D812">
        <f>INDEX(distances!$B$2:$AU$47,MATCH(A812,distances!$A$2:$A$47,0),MATCH(B812,distances!$B$1:$AU$1,0))</f>
        <v>460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136</v>
      </c>
      <c r="D813">
        <f>INDEX(distances!$B$2:$AU$47,MATCH(A813,distances!$A$2:$A$47,0),MATCH(B813,distances!$B$1:$AU$1,0))</f>
        <v>170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136</v>
      </c>
      <c r="D814">
        <f>INDEX(distances!$B$2:$AU$47,MATCH(A814,distances!$A$2:$A$47,0),MATCH(B814,distances!$B$1:$AU$1,0))</f>
        <v>252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136</v>
      </c>
      <c r="D815">
        <f>INDEX(distances!$B$2:$AU$47,MATCH(A815,distances!$A$2:$A$47,0),MATCH(B815,distances!$B$1:$AU$1,0))</f>
        <v>460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136</v>
      </c>
      <c r="D816">
        <f>INDEX(distances!$B$2:$AU$47,MATCH(A816,distances!$A$2:$A$47,0),MATCH(B816,distances!$B$1:$AU$1,0))</f>
        <v>460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136</v>
      </c>
      <c r="D817">
        <f>INDEX(distances!$B$2:$AU$47,MATCH(A817,distances!$A$2:$A$47,0),MATCH(B817,distances!$B$1:$AU$1,0))</f>
        <v>170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136</v>
      </c>
      <c r="D818">
        <f>INDEX(distances!$B$2:$AU$47,MATCH(A818,distances!$A$2:$A$47,0),MATCH(B818,distances!$B$1:$AU$1,0))</f>
        <v>252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136</v>
      </c>
      <c r="D819">
        <f>INDEX(distances!$B$2:$AU$47,MATCH(A819,distances!$A$2:$A$47,0),MATCH(B819,distances!$B$1:$AU$1,0))</f>
        <v>460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136</v>
      </c>
      <c r="D820">
        <f>INDEX(distances!$B$2:$AU$47,MATCH(A820,distances!$A$2:$A$47,0),MATCH(B820,distances!$B$1:$AU$1,0))</f>
        <v>460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136</v>
      </c>
      <c r="D821">
        <f>INDEX(distances!$B$2:$AU$47,MATCH(A821,distances!$A$2:$A$47,0),MATCH(B821,distances!$B$1:$AU$1,0))</f>
        <v>170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136</v>
      </c>
      <c r="D822">
        <f>INDEX(distances!$B$2:$AU$47,MATCH(A822,distances!$A$2:$A$47,0),MATCH(B822,distances!$B$1:$AU$1,0))</f>
        <v>252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136</v>
      </c>
      <c r="D823">
        <f>INDEX(distances!$B$2:$AU$47,MATCH(A823,distances!$A$2:$A$47,0),MATCH(B823,distances!$B$1:$AU$1,0))</f>
        <v>460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136</v>
      </c>
      <c r="D824">
        <f>INDEX(distances!$B$2:$AU$47,MATCH(A824,distances!$A$2:$A$47,0),MATCH(B824,distances!$B$1:$AU$1,0))</f>
        <v>460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136</v>
      </c>
      <c r="D825">
        <f>INDEX(distances!$B$2:$AU$47,MATCH(A825,distances!$A$2:$A$47,0),MATCH(B825,distances!$B$1:$AU$1,0))</f>
        <v>170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136</v>
      </c>
      <c r="D826">
        <f>INDEX(distances!$B$2:$AU$47,MATCH(A826,distances!$A$2:$A$47,0),MATCH(B826,distances!$B$1:$AU$1,0))</f>
        <v>252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136</v>
      </c>
      <c r="D827">
        <f>INDEX(distances!$B$2:$AU$47,MATCH(A827,distances!$A$2:$A$47,0),MATCH(B827,distances!$B$1:$AU$1,0))</f>
        <v>460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136</v>
      </c>
      <c r="D828">
        <f>INDEX(distances!$B$2:$AU$47,MATCH(A828,distances!$A$2:$A$47,0),MATCH(B828,distances!$B$1:$AU$1,0))</f>
        <v>460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136</v>
      </c>
      <c r="D829">
        <f>INDEX(distances!$B$2:$AU$47,MATCH(A829,distances!$A$2:$A$47,0),MATCH(B829,distances!$B$1:$AU$1,0))</f>
        <v>170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136</v>
      </c>
      <c r="D830">
        <f>INDEX(distances!$B$2:$AU$47,MATCH(A830,distances!$A$2:$A$47,0),MATCH(B830,distances!$B$1:$AU$1,0))</f>
        <v>252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136</v>
      </c>
      <c r="D831">
        <f>INDEX(distances!$B$2:$AU$47,MATCH(A831,distances!$A$2:$A$47,0),MATCH(B831,distances!$B$1:$AU$1,0))</f>
        <v>460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136</v>
      </c>
      <c r="D832">
        <f>INDEX(distances!$B$2:$AU$47,MATCH(A832,distances!$A$2:$A$47,0),MATCH(B832,distances!$B$1:$AU$1,0))</f>
        <v>359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136</v>
      </c>
      <c r="D833">
        <f>INDEX(distances!$B$2:$AU$47,MATCH(A833,distances!$A$2:$A$47,0),MATCH(B833,distances!$B$1:$AU$1,0))</f>
        <v>359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136</v>
      </c>
      <c r="D835">
        <f>INDEX(distances!$B$2:$AU$47,MATCH(A835,distances!$A$2:$A$47,0),MATCH(B835,distances!$B$1:$AU$1,0))</f>
        <v>170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136</v>
      </c>
      <c r="D836">
        <f>INDEX(distances!$B$2:$AU$47,MATCH(A836,distances!$A$2:$A$47,0),MATCH(B836,distances!$B$1:$AU$1,0))</f>
        <v>200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136</v>
      </c>
      <c r="D837">
        <f>INDEX(distances!$B$2:$AU$47,MATCH(A837,distances!$A$2:$A$47,0),MATCH(B837,distances!$B$1:$AU$1,0))</f>
        <v>123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136</v>
      </c>
      <c r="D838">
        <f>INDEX(distances!$B$2:$AU$47,MATCH(A838,distances!$A$2:$A$47,0),MATCH(B838,distances!$B$1:$AU$1,0))</f>
        <v>123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136</v>
      </c>
      <c r="D839">
        <f>INDEX(distances!$B$2:$AU$47,MATCH(A839,distances!$A$2:$A$47,0),MATCH(B839,distances!$B$1:$AU$1,0))</f>
        <v>128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136</v>
      </c>
      <c r="D840">
        <f>INDEX(distances!$B$2:$AU$47,MATCH(A840,distances!$A$2:$A$47,0),MATCH(B840,distances!$B$1:$AU$1,0))</f>
        <v>338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136</v>
      </c>
      <c r="D841">
        <f>INDEX(distances!$B$2:$AU$47,MATCH(A841,distances!$A$2:$A$47,0),MATCH(B841,distances!$B$1:$AU$1,0))</f>
        <v>475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136</v>
      </c>
      <c r="D842">
        <f>INDEX(distances!$B$2:$AU$47,MATCH(A842,distances!$A$2:$A$47,0),MATCH(B842,distances!$B$1:$AU$1,0))</f>
        <v>643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136</v>
      </c>
      <c r="D843">
        <f>INDEX(distances!$B$2:$AU$47,MATCH(A843,distances!$A$2:$A$47,0),MATCH(B843,distances!$B$1:$AU$1,0))</f>
        <v>676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136</v>
      </c>
      <c r="D844">
        <f>INDEX(distances!$B$2:$AU$47,MATCH(A844,distances!$A$2:$A$47,0),MATCH(B844,distances!$B$1:$AU$1,0))</f>
        <v>856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136</v>
      </c>
      <c r="D845">
        <f>INDEX(distances!$B$2:$AU$47,MATCH(A845,distances!$A$2:$A$47,0),MATCH(B845,distances!$B$1:$AU$1,0))</f>
        <v>128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136</v>
      </c>
      <c r="D846">
        <f>INDEX(distances!$B$2:$AU$47,MATCH(A846,distances!$A$2:$A$47,0),MATCH(B846,distances!$B$1:$AU$1,0))</f>
        <v>554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136</v>
      </c>
      <c r="D847">
        <f>INDEX(distances!$B$2:$AU$47,MATCH(A847,distances!$A$2:$A$47,0),MATCH(B847,distances!$B$1:$AU$1,0))</f>
        <v>66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136</v>
      </c>
      <c r="D848">
        <f>INDEX(distances!$B$2:$AU$47,MATCH(A848,distances!$A$2:$A$47,0),MATCH(B848,distances!$B$1:$AU$1,0))</f>
        <v>218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136</v>
      </c>
      <c r="D849">
        <f>INDEX(distances!$B$2:$AU$47,MATCH(A849,distances!$A$2:$A$47,0),MATCH(B849,distances!$B$1:$AU$1,0))</f>
        <v>347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136</v>
      </c>
      <c r="D850">
        <f>INDEX(distances!$B$2:$AU$47,MATCH(A850,distances!$A$2:$A$47,0),MATCH(B850,distances!$B$1:$AU$1,0))</f>
        <v>554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136</v>
      </c>
      <c r="D851">
        <f>INDEX(distances!$B$2:$AU$47,MATCH(A851,distances!$A$2:$A$47,0),MATCH(B851,distances!$B$1:$AU$1,0))</f>
        <v>554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136</v>
      </c>
      <c r="D852">
        <f>INDEX(distances!$B$2:$AU$47,MATCH(A852,distances!$A$2:$A$47,0),MATCH(B852,distances!$B$1:$AU$1,0))</f>
        <v>66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136</v>
      </c>
      <c r="D853">
        <f>INDEX(distances!$B$2:$AU$47,MATCH(A853,distances!$A$2:$A$47,0),MATCH(B853,distances!$B$1:$AU$1,0))</f>
        <v>218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136</v>
      </c>
      <c r="D854">
        <f>INDEX(distances!$B$2:$AU$47,MATCH(A854,distances!$A$2:$A$47,0),MATCH(B854,distances!$B$1:$AU$1,0))</f>
        <v>347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136</v>
      </c>
      <c r="D855">
        <f>INDEX(distances!$B$2:$AU$47,MATCH(A855,distances!$A$2:$A$47,0),MATCH(B855,distances!$B$1:$AU$1,0))</f>
        <v>554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136</v>
      </c>
      <c r="D856">
        <f>INDEX(distances!$B$2:$AU$47,MATCH(A856,distances!$A$2:$A$47,0),MATCH(B856,distances!$B$1:$AU$1,0))</f>
        <v>554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136</v>
      </c>
      <c r="D857">
        <f>INDEX(distances!$B$2:$AU$47,MATCH(A857,distances!$A$2:$A$47,0),MATCH(B857,distances!$B$1:$AU$1,0))</f>
        <v>66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136</v>
      </c>
      <c r="D858">
        <f>INDEX(distances!$B$2:$AU$47,MATCH(A858,distances!$A$2:$A$47,0),MATCH(B858,distances!$B$1:$AU$1,0))</f>
        <v>218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136</v>
      </c>
      <c r="D859">
        <f>INDEX(distances!$B$2:$AU$47,MATCH(A859,distances!$A$2:$A$47,0),MATCH(B859,distances!$B$1:$AU$1,0))</f>
        <v>347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136</v>
      </c>
      <c r="D860">
        <f>INDEX(distances!$B$2:$AU$47,MATCH(A860,distances!$A$2:$A$47,0),MATCH(B860,distances!$B$1:$AU$1,0))</f>
        <v>554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136</v>
      </c>
      <c r="D861">
        <f>INDEX(distances!$B$2:$AU$47,MATCH(A861,distances!$A$2:$A$47,0),MATCH(B861,distances!$B$1:$AU$1,0))</f>
        <v>552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136</v>
      </c>
      <c r="D862">
        <f>INDEX(distances!$B$2:$AU$47,MATCH(A862,distances!$A$2:$A$47,0),MATCH(B862,distances!$B$1:$AU$1,0))</f>
        <v>66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136</v>
      </c>
      <c r="D863">
        <f>INDEX(distances!$B$2:$AU$47,MATCH(A863,distances!$A$2:$A$47,0),MATCH(B863,distances!$B$1:$AU$1,0))</f>
        <v>364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136</v>
      </c>
      <c r="D864">
        <f>INDEX(distances!$B$2:$AU$47,MATCH(A864,distances!$A$2:$A$47,0),MATCH(B864,distances!$B$1:$AU$1,0))</f>
        <v>552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136</v>
      </c>
      <c r="D865">
        <f>INDEX(distances!$B$2:$AU$47,MATCH(A865,distances!$A$2:$A$47,0),MATCH(B865,distances!$B$1:$AU$1,0))</f>
        <v>554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136</v>
      </c>
      <c r="D866">
        <f>INDEX(distances!$B$2:$AU$47,MATCH(A866,distances!$A$2:$A$47,0),MATCH(B866,distances!$B$1:$AU$1,0))</f>
        <v>218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136</v>
      </c>
      <c r="D867">
        <f>INDEX(distances!$B$2:$AU$47,MATCH(A867,distances!$A$2:$A$47,0),MATCH(B867,distances!$B$1:$AU$1,0))</f>
        <v>347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136</v>
      </c>
      <c r="D868">
        <f>INDEX(distances!$B$2:$AU$47,MATCH(A868,distances!$A$2:$A$47,0),MATCH(B868,distances!$B$1:$AU$1,0))</f>
        <v>554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136</v>
      </c>
      <c r="D869">
        <f>INDEX(distances!$B$2:$AU$47,MATCH(A869,distances!$A$2:$A$47,0),MATCH(B869,distances!$B$1:$AU$1,0))</f>
        <v>123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136</v>
      </c>
      <c r="D870">
        <f>INDEX(distances!$B$2:$AU$47,MATCH(A870,distances!$A$2:$A$47,0),MATCH(B870,distances!$B$1:$AU$1,0))</f>
        <v>123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136</v>
      </c>
      <c r="D871">
        <f>INDEX(distances!$B$2:$AU$47,MATCH(A871,distances!$A$2:$A$47,0),MATCH(B871,distances!$B$1:$AU$1,0))</f>
        <v>814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136</v>
      </c>
      <c r="D872">
        <f>INDEX(distances!$B$2:$AU$47,MATCH(A872,distances!$A$2:$A$47,0),MATCH(B872,distances!$B$1:$AU$1,0))</f>
        <v>359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136</v>
      </c>
      <c r="D873">
        <f>INDEX(distances!$B$2:$AU$47,MATCH(A873,distances!$A$2:$A$47,0),MATCH(B873,distances!$B$1:$AU$1,0))</f>
        <v>606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136</v>
      </c>
      <c r="D874">
        <f>INDEX(distances!$B$2:$AU$47,MATCH(A874,distances!$A$2:$A$47,0),MATCH(B874,distances!$B$1:$AU$1,0))</f>
        <v>814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136</v>
      </c>
      <c r="D875">
        <f>INDEX(distances!$B$2:$AU$47,MATCH(A875,distances!$A$2:$A$47,0),MATCH(B875,distances!$B$1:$AU$1,0))</f>
        <v>814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136</v>
      </c>
      <c r="D876">
        <f>INDEX(distances!$B$2:$AU$47,MATCH(A876,distances!$A$2:$A$47,0),MATCH(B876,distances!$B$1:$AU$1,0))</f>
        <v>359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136</v>
      </c>
      <c r="D877">
        <f>INDEX(distances!$B$2:$AU$47,MATCH(A877,distances!$A$2:$A$47,0),MATCH(B877,distances!$B$1:$AU$1,0))</f>
        <v>524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136</v>
      </c>
      <c r="D878">
        <f>INDEX(distances!$B$2:$AU$47,MATCH(A878,distances!$A$2:$A$47,0),MATCH(B878,distances!$B$1:$AU$1,0))</f>
        <v>606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136</v>
      </c>
      <c r="D879">
        <f>INDEX(distances!$B$2:$AU$47,MATCH(A879,distances!$A$2:$A$47,0),MATCH(B879,distances!$B$1:$AU$1,0))</f>
        <v>814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136</v>
      </c>
      <c r="D880">
        <f>INDEX(distances!$B$2:$AU$47,MATCH(A880,distances!$A$2:$A$47,0),MATCH(B880,distances!$B$1:$AU$1,0))</f>
        <v>814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136</v>
      </c>
      <c r="D881">
        <f>INDEX(distances!$B$2:$AU$47,MATCH(A881,distances!$A$2:$A$47,0),MATCH(B881,distances!$B$1:$AU$1,0))</f>
        <v>359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136</v>
      </c>
      <c r="D882">
        <f>INDEX(distances!$B$2:$AU$47,MATCH(A882,distances!$A$2:$A$47,0),MATCH(B882,distances!$B$1:$AU$1,0))</f>
        <v>524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136</v>
      </c>
      <c r="D883">
        <f>INDEX(distances!$B$2:$AU$47,MATCH(A883,distances!$A$2:$A$47,0),MATCH(B883,distances!$B$1:$AU$1,0))</f>
        <v>606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136</v>
      </c>
      <c r="D884">
        <f>INDEX(distances!$B$2:$AU$47,MATCH(A884,distances!$A$2:$A$47,0),MATCH(B884,distances!$B$1:$AU$1,0))</f>
        <v>814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136</v>
      </c>
      <c r="D885">
        <f>INDEX(distances!$B$2:$AU$47,MATCH(A885,distances!$A$2:$A$47,0),MATCH(B885,distances!$B$1:$AU$1,0))</f>
        <v>814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136</v>
      </c>
      <c r="D886">
        <f>INDEX(distances!$B$2:$AU$47,MATCH(A886,distances!$A$2:$A$47,0),MATCH(B886,distances!$B$1:$AU$1,0))</f>
        <v>359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136</v>
      </c>
      <c r="D887">
        <f>INDEX(distances!$B$2:$AU$47,MATCH(A887,distances!$A$2:$A$47,0),MATCH(B887,distances!$B$1:$AU$1,0))</f>
        <v>524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136</v>
      </c>
      <c r="D888">
        <f>INDEX(distances!$B$2:$AU$47,MATCH(A888,distances!$A$2:$A$47,0),MATCH(B888,distances!$B$1:$AU$1,0))</f>
        <v>606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136</v>
      </c>
      <c r="D889">
        <f>INDEX(distances!$B$2:$AU$47,MATCH(A889,distances!$A$2:$A$47,0),MATCH(B889,distances!$B$1:$AU$1,0))</f>
        <v>814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136</v>
      </c>
      <c r="D890">
        <f>INDEX(distances!$B$2:$AU$47,MATCH(A890,distances!$A$2:$A$47,0),MATCH(B890,distances!$B$1:$AU$1,0))</f>
        <v>814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136</v>
      </c>
      <c r="D891">
        <f>INDEX(distances!$B$2:$AU$47,MATCH(A891,distances!$A$2:$A$47,0),MATCH(B891,distances!$B$1:$AU$1,0))</f>
        <v>359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136</v>
      </c>
      <c r="D892">
        <f>INDEX(distances!$B$2:$AU$47,MATCH(A892,distances!$A$2:$A$47,0),MATCH(B892,distances!$B$1:$AU$1,0))</f>
        <v>524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136</v>
      </c>
      <c r="D893">
        <f>INDEX(distances!$B$2:$AU$47,MATCH(A893,distances!$A$2:$A$47,0),MATCH(B893,distances!$B$1:$AU$1,0))</f>
        <v>606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136</v>
      </c>
      <c r="D894">
        <f>INDEX(distances!$B$2:$AU$47,MATCH(A894,distances!$A$2:$A$47,0),MATCH(B894,distances!$B$1:$AU$1,0))</f>
        <v>814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136</v>
      </c>
      <c r="D895">
        <f>INDEX(distances!$B$2:$AU$47,MATCH(A895,distances!$A$2:$A$47,0),MATCH(B895,distances!$B$1:$AU$1,0))</f>
        <v>814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136</v>
      </c>
      <c r="D896">
        <f>INDEX(distances!$B$2:$AU$47,MATCH(A896,distances!$A$2:$A$47,0),MATCH(B896,distances!$B$1:$AU$1,0))</f>
        <v>478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136</v>
      </c>
      <c r="D897">
        <f>INDEX(distances!$B$2:$AU$47,MATCH(A897,distances!$A$2:$A$47,0),MATCH(B897,distances!$B$1:$AU$1,0))</f>
        <v>606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136</v>
      </c>
      <c r="D898">
        <f>INDEX(distances!$B$2:$AU$47,MATCH(A898,distances!$A$2:$A$47,0),MATCH(B898,distances!$B$1:$AU$1,0))</f>
        <v>814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136</v>
      </c>
      <c r="D899">
        <f>INDEX(distances!$B$2:$AU$47,MATCH(A899,distances!$A$2:$A$47,0),MATCH(B899,distances!$B$1:$AU$1,0))</f>
        <v>812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136</v>
      </c>
      <c r="D900">
        <f>INDEX(distances!$B$2:$AU$47,MATCH(A900,distances!$A$2:$A$47,0),MATCH(B900,distances!$B$1:$AU$1,0))</f>
        <v>359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136</v>
      </c>
      <c r="D901">
        <f>INDEX(distances!$B$2:$AU$47,MATCH(A901,distances!$A$2:$A$47,0),MATCH(B901,distances!$B$1:$AU$1,0))</f>
        <v>524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136</v>
      </c>
      <c r="D902">
        <f>INDEX(distances!$B$2:$AU$47,MATCH(A902,distances!$A$2:$A$47,0),MATCH(B902,distances!$B$1:$AU$1,0))</f>
        <v>606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136</v>
      </c>
      <c r="D903">
        <f>INDEX(distances!$B$2:$AU$47,MATCH(A903,distances!$A$2:$A$47,0),MATCH(B903,distances!$B$1:$AU$1,0))</f>
        <v>812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136</v>
      </c>
      <c r="D904">
        <f>INDEX(distances!$B$2:$AU$47,MATCH(A904,distances!$A$2:$A$47,0),MATCH(B904,distances!$B$1:$AU$1,0))</f>
        <v>812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136</v>
      </c>
      <c r="D905">
        <f>INDEX(distances!$B$2:$AU$47,MATCH(A905,distances!$A$2:$A$47,0),MATCH(B905,distances!$B$1:$AU$1,0))</f>
        <v>268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136</v>
      </c>
      <c r="D906">
        <f>INDEX(distances!$B$2:$AU$47,MATCH(A906,distances!$A$2:$A$47,0),MATCH(B906,distances!$B$1:$AU$1,0))</f>
        <v>335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136</v>
      </c>
      <c r="D907">
        <f>INDEX(distances!$B$2:$AU$47,MATCH(A907,distances!$A$2:$A$47,0),MATCH(B907,distances!$B$1:$AU$1,0))</f>
        <v>632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136</v>
      </c>
      <c r="D908">
        <f>INDEX(distances!$B$2:$AU$47,MATCH(A908,distances!$A$2:$A$47,0),MATCH(B908,distances!$B$1:$AU$1,0))</f>
        <v>812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136</v>
      </c>
      <c r="D909">
        <f>INDEX(distances!$B$2:$AU$47,MATCH(A909,distances!$A$2:$A$47,0),MATCH(B909,distances!$B$1:$AU$1,0))</f>
        <v>812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136</v>
      </c>
      <c r="D910">
        <f>INDEX(distances!$B$2:$AU$47,MATCH(A910,distances!$A$2:$A$47,0),MATCH(B910,distances!$B$1:$AU$1,0))</f>
        <v>268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136</v>
      </c>
      <c r="D911">
        <f>INDEX(distances!$B$2:$AU$47,MATCH(A911,distances!$A$2:$A$47,0),MATCH(B911,distances!$B$1:$AU$1,0))</f>
        <v>335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136</v>
      </c>
      <c r="D912">
        <f>INDEX(distances!$B$2:$AU$47,MATCH(A912,distances!$A$2:$A$47,0),MATCH(B912,distances!$B$1:$AU$1,0))</f>
        <v>632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136</v>
      </c>
      <c r="D913">
        <f>INDEX(distances!$B$2:$AU$47,MATCH(A913,distances!$A$2:$A$47,0),MATCH(B913,distances!$B$1:$AU$1,0))</f>
        <v>812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136</v>
      </c>
      <c r="D914">
        <f>INDEX(distances!$B$2:$AU$47,MATCH(A914,distances!$A$2:$A$47,0),MATCH(B914,distances!$B$1:$AU$1,0))</f>
        <v>812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136</v>
      </c>
      <c r="D915">
        <f>INDEX(distances!$B$2:$AU$47,MATCH(A915,distances!$A$2:$A$47,0),MATCH(B915,distances!$B$1:$AU$1,0))</f>
        <v>268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136</v>
      </c>
      <c r="D916">
        <f>INDEX(distances!$B$2:$AU$47,MATCH(A916,distances!$A$2:$A$47,0),MATCH(B916,distances!$B$1:$AU$1,0))</f>
        <v>335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136</v>
      </c>
      <c r="D917">
        <f>INDEX(distances!$B$2:$AU$47,MATCH(A917,distances!$A$2:$A$47,0),MATCH(B917,distances!$B$1:$AU$1,0))</f>
        <v>632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136</v>
      </c>
      <c r="D918">
        <f>INDEX(distances!$B$2:$AU$47,MATCH(A918,distances!$A$2:$A$47,0),MATCH(B918,distances!$B$1:$AU$1,0))</f>
        <v>812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136</v>
      </c>
      <c r="D920">
        <f>INDEX(distances!$B$2:$AU$47,MATCH(A920,distances!$A$2:$A$47,0),MATCH(B920,distances!$B$1:$AU$1,0))</f>
        <v>632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136</v>
      </c>
      <c r="D921">
        <f>INDEX(distances!$B$2:$AU$47,MATCH(A921,distances!$A$2:$A$47,0),MATCH(B921,distances!$B$1:$AU$1,0))</f>
        <v>812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136</v>
      </c>
      <c r="D923">
        <f>INDEX(distances!$B$2:$AU$47,MATCH(A923,distances!$A$2:$A$47,0),MATCH(B923,distances!$B$1:$AU$1,0))</f>
        <v>268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136</v>
      </c>
      <c r="D924">
        <f>INDEX(distances!$B$2:$AU$47,MATCH(A924,distances!$A$2:$A$47,0),MATCH(B924,distances!$B$1:$AU$1,0))</f>
        <v>335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136</v>
      </c>
      <c r="D925">
        <f>INDEX(distances!$B$2:$AU$47,MATCH(A925,distances!$A$2:$A$47,0),MATCH(B925,distances!$B$1:$AU$1,0))</f>
        <v>335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136</v>
      </c>
      <c r="D926">
        <f>INDEX(distances!$B$2:$AU$47,MATCH(A926,distances!$A$2:$A$47,0),MATCH(B926,distances!$B$1:$AU$1,0))</f>
        <v>201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136</v>
      </c>
      <c r="D927">
        <f>INDEX(distances!$B$2:$AU$47,MATCH(A927,distances!$A$2:$A$47,0),MATCH(B927,distances!$B$1:$AU$1,0))</f>
        <v>359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136</v>
      </c>
      <c r="D928">
        <f>INDEX(distances!$B$2:$AU$47,MATCH(A928,distances!$A$2:$A$47,0),MATCH(B928,distances!$B$1:$AU$1,0))</f>
        <v>359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136</v>
      </c>
      <c r="D929">
        <f>INDEX(distances!$B$2:$AU$47,MATCH(A929,distances!$A$2:$A$47,0),MATCH(B929,distances!$B$1:$AU$1,0))</f>
        <v>201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136</v>
      </c>
      <c r="D930">
        <f>INDEX(distances!$B$2:$AU$47,MATCH(A930,distances!$A$2:$A$47,0),MATCH(B930,distances!$B$1:$AU$1,0))</f>
        <v>201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136</v>
      </c>
      <c r="D931">
        <f>INDEX(distances!$B$2:$AU$47,MATCH(A931,distances!$A$2:$A$47,0),MATCH(B931,distances!$B$1:$AU$1,0))</f>
        <v>99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136</v>
      </c>
      <c r="D932">
        <f>INDEX(distances!$B$2:$AU$47,MATCH(A932,distances!$A$2:$A$47,0),MATCH(B932,distances!$B$1:$AU$1,0))</f>
        <v>114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136</v>
      </c>
      <c r="D934">
        <f>INDEX(distances!$B$2:$AU$47,MATCH(A934,distances!$A$2:$A$47,0),MATCH(B934,distances!$B$1:$AU$1,0))</f>
        <v>94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136</v>
      </c>
      <c r="D935">
        <f>INDEX(distances!$B$2:$AU$47,MATCH(A935,distances!$A$2:$A$47,0),MATCH(B935,distances!$B$1:$AU$1,0))</f>
        <v>291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136</v>
      </c>
      <c r="D937">
        <f>INDEX(distances!$B$2:$AU$47,MATCH(A937,distances!$A$2:$A$47,0),MATCH(B937,distances!$B$1:$AU$1,0))</f>
        <v>94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136</v>
      </c>
      <c r="D938">
        <f>INDEX(distances!$B$2:$AU$47,MATCH(A938,distances!$A$2:$A$47,0),MATCH(B938,distances!$B$1:$AU$1,0))</f>
        <v>291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136</v>
      </c>
      <c r="D940">
        <f>INDEX(distances!$B$2:$AU$47,MATCH(A940,distances!$A$2:$A$47,0),MATCH(B940,distances!$B$1:$AU$1,0))</f>
        <v>94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136</v>
      </c>
      <c r="D941">
        <f>INDEX(distances!$B$2:$AU$47,MATCH(A941,distances!$A$2:$A$47,0),MATCH(B941,distances!$B$1:$AU$1,0))</f>
        <v>291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136</v>
      </c>
      <c r="D942">
        <f>INDEX(distances!$B$2:$AU$47,MATCH(A942,distances!$A$2:$A$47,0),MATCH(B942,distances!$B$1:$AU$1,0))</f>
        <v>522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136</v>
      </c>
      <c r="D943">
        <f>INDEX(distances!$B$2:$AU$47,MATCH(A943,distances!$A$2:$A$47,0),MATCH(B943,distances!$B$1:$AU$1,0))</f>
        <v>168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136</v>
      </c>
      <c r="D944">
        <f>INDEX(distances!$B$2:$AU$47,MATCH(A944,distances!$A$2:$A$47,0),MATCH(B944,distances!$B$1:$AU$1,0))</f>
        <v>314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136</v>
      </c>
      <c r="D945">
        <f>INDEX(distances!$B$2:$AU$47,MATCH(A945,distances!$A$2:$A$47,0),MATCH(B945,distances!$B$1:$AU$1,0))</f>
        <v>522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136</v>
      </c>
      <c r="D946">
        <f>INDEX(distances!$B$2:$AU$47,MATCH(A946,distances!$A$2:$A$47,0),MATCH(B946,distances!$B$1:$AU$1,0))</f>
        <v>522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136</v>
      </c>
      <c r="D947">
        <f>INDEX(distances!$B$2:$AU$47,MATCH(A947,distances!$A$2:$A$47,0),MATCH(B947,distances!$B$1:$AU$1,0))</f>
        <v>168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136</v>
      </c>
      <c r="D948">
        <f>INDEX(distances!$B$2:$AU$47,MATCH(A948,distances!$A$2:$A$47,0),MATCH(B948,distances!$B$1:$AU$1,0))</f>
        <v>314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136</v>
      </c>
      <c r="D949">
        <f>INDEX(distances!$B$2:$AU$47,MATCH(A949,distances!$A$2:$A$47,0),MATCH(B949,distances!$B$1:$AU$1,0))</f>
        <v>522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136</v>
      </c>
      <c r="D950">
        <f>INDEX(distances!$B$2:$AU$47,MATCH(A950,distances!$A$2:$A$47,0),MATCH(B950,distances!$B$1:$AU$1,0))</f>
        <v>522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136</v>
      </c>
      <c r="D951">
        <f>INDEX(distances!$B$2:$AU$47,MATCH(A951,distances!$A$2:$A$47,0),MATCH(B951,distances!$B$1:$AU$1,0))</f>
        <v>168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136</v>
      </c>
      <c r="D952">
        <f>INDEX(distances!$B$2:$AU$47,MATCH(A952,distances!$A$2:$A$47,0),MATCH(B952,distances!$B$1:$AU$1,0))</f>
        <v>314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136</v>
      </c>
      <c r="D953">
        <f>INDEX(distances!$B$2:$AU$47,MATCH(A953,distances!$A$2:$A$47,0),MATCH(B953,distances!$B$1:$AU$1,0))</f>
        <v>522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136</v>
      </c>
      <c r="D954">
        <f>INDEX(distances!$B$2:$AU$47,MATCH(A954,distances!$A$2:$A$47,0),MATCH(B954,distances!$B$1:$AU$1,0))</f>
        <v>168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136</v>
      </c>
      <c r="D955">
        <f>INDEX(distances!$B$2:$AU$47,MATCH(A955,distances!$A$2:$A$47,0),MATCH(B955,distances!$B$1:$AU$1,0))</f>
        <v>314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136</v>
      </c>
      <c r="D956">
        <f>INDEX(distances!$B$2:$AU$47,MATCH(A956,distances!$A$2:$A$47,0),MATCH(B956,distances!$B$1:$AU$1,0))</f>
        <v>522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136</v>
      </c>
      <c r="D957">
        <f>INDEX(distances!$B$2:$AU$47,MATCH(A957,distances!$A$2:$A$47,0),MATCH(B957,distances!$B$1:$AU$1,0))</f>
        <v>522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136</v>
      </c>
      <c r="D958">
        <f>INDEX(distances!$B$2:$AU$47,MATCH(A958,distances!$A$2:$A$47,0),MATCH(B958,distances!$B$1:$AU$1,0))</f>
        <v>168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136</v>
      </c>
      <c r="D959">
        <f>INDEX(distances!$B$2:$AU$47,MATCH(A959,distances!$A$2:$A$47,0),MATCH(B959,distances!$B$1:$AU$1,0))</f>
        <v>314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136</v>
      </c>
      <c r="D960">
        <f>INDEX(distances!$B$2:$AU$47,MATCH(A960,distances!$A$2:$A$47,0),MATCH(B960,distances!$B$1:$AU$1,0))</f>
        <v>522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136</v>
      </c>
      <c r="D961">
        <f>INDEX(distances!$B$2:$AU$47,MATCH(A961,distances!$A$2:$A$47,0),MATCH(B961,distances!$B$1:$AU$1,0))</f>
        <v>522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136</v>
      </c>
      <c r="D962">
        <f>INDEX(distances!$B$2:$AU$47,MATCH(A962,distances!$A$2:$A$47,0),MATCH(B962,distances!$B$1:$AU$1,0))</f>
        <v>168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136</v>
      </c>
      <c r="D963">
        <f>INDEX(distances!$B$2:$AU$47,MATCH(A963,distances!$A$2:$A$47,0),MATCH(B963,distances!$B$1:$AU$1,0))</f>
        <v>314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136</v>
      </c>
      <c r="D964">
        <f>INDEX(distances!$B$2:$AU$47,MATCH(A964,distances!$A$2:$A$47,0),MATCH(B964,distances!$B$1:$AU$1,0))</f>
        <v>522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136</v>
      </c>
      <c r="D966">
        <f>INDEX(distances!$B$2:$AU$47,MATCH(A966,distances!$A$2:$A$47,0),MATCH(B966,distances!$B$1:$AU$1,0))</f>
        <v>66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136</v>
      </c>
      <c r="D967">
        <f>INDEX(distances!$B$2:$AU$47,MATCH(A967,distances!$A$2:$A$47,0),MATCH(B967,distances!$B$1:$AU$1,0))</f>
        <v>335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136</v>
      </c>
      <c r="D969">
        <f>INDEX(distances!$B$2:$AU$47,MATCH(A969,distances!$A$2:$A$47,0),MATCH(B969,distances!$B$1:$AU$1,0))</f>
        <v>249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136</v>
      </c>
      <c r="D970">
        <f>INDEX(distances!$B$2:$AU$47,MATCH(A970,distances!$A$2:$A$47,0),MATCH(B970,distances!$B$1:$AU$1,0))</f>
        <v>336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136</v>
      </c>
      <c r="D971">
        <f>INDEX(distances!$B$2:$AU$47,MATCH(A971,distances!$A$2:$A$47,0),MATCH(B971,distances!$B$1:$AU$1,0))</f>
        <v>335</v>
      </c>
      <c r="E971" s="5">
        <f>INDEX(param!$M$2:$M$5,MATCH(Table10[[#This Row],[Moda]],param!$A$2:$A$5,0))</f>
        <v>63740</v>
      </c>
      <c r="F971" s="5">
        <f>INDEX(param!$N$2:$N$5,MATCH(Table10[[#This Row],[Moda]],param!$A$2:$A$5,0))+(INDEX(param!$O$2:$O$5,MATCH(Table10[[#This Row],[Moda]],param!$A$2:$A$5,0))*Table10[[#This Row],[jarak]])</f>
        <v>48543928.571428567</v>
      </c>
      <c r="G971" s="2">
        <f>INDEX(param!$L$2:$L$5,MATCH(Table10[[#This Row],[Moda]],param!$A$2:$A$5,0))</f>
        <v>3000</v>
      </c>
      <c r="H9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136</v>
      </c>
      <c r="D972">
        <f>INDEX(distances!$B$2:$AU$47,MATCH(A972,distances!$A$2:$A$47,0),MATCH(B972,distances!$B$1:$AU$1,0))</f>
        <v>506</v>
      </c>
      <c r="E972" s="5">
        <f>INDEX(param!$M$2:$M$5,MATCH(Table10[[#This Row],[Moda]],param!$A$2:$A$5,0))</f>
        <v>63740</v>
      </c>
      <c r="F972" s="5">
        <f>INDEX(param!$N$2:$N$5,MATCH(Table10[[#This Row],[Moda]],param!$A$2:$A$5,0))+(INDEX(param!$O$2:$O$5,MATCH(Table10[[#This Row],[Moda]],param!$A$2:$A$5,0))*Table10[[#This Row],[jarak]])</f>
        <v>48543928.571428567</v>
      </c>
      <c r="G972" s="2">
        <f>INDEX(param!$L$2:$L$5,MATCH(Table10[[#This Row],[Moda]],param!$A$2:$A$5,0))</f>
        <v>3000</v>
      </c>
      <c r="H972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F21" sqref="F21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3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30" zoomScaleNormal="100" workbookViewId="0">
      <selection activeCell="A50" sqref="A50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ROUND(-(SUM($B$2:$M$15,$B$17:$M$47)-SUM(vertices!$K$2:$K$47))/12,0)</f>
        <v>-17528</v>
      </c>
      <c r="C16" s="2">
        <f>ROUND(-(SUM($B$2:$M$15,$B$17:$M$47)-SUM(vertices!$K$2:$K$47))/12,0)</f>
        <v>-17528</v>
      </c>
      <c r="D16" s="2">
        <f>ROUND(-(SUM($B$2:$M$15,$B$17:$M$47)-SUM(vertices!$K$2:$K$47))/12,0)</f>
        <v>-17528</v>
      </c>
      <c r="E16" s="2">
        <f>ROUND(-(SUM($B$2:$M$15,$B$17:$M$47)-SUM(vertices!$K$2:$K$47))/12,0)</f>
        <v>-17528</v>
      </c>
      <c r="F16" s="2">
        <f>ROUND(-(SUM($B$2:$M$15,$B$17:$M$47)-SUM(vertices!$K$2:$K$47))/12,0)</f>
        <v>-17528</v>
      </c>
      <c r="G16" s="2">
        <f>ROUND(-(SUM($B$2:$M$15,$B$17:$M$47)-SUM(vertices!$K$2:$K$47))/12,0)</f>
        <v>-17528</v>
      </c>
      <c r="H16" s="2">
        <f>ROUND(-(SUM($B$2:$M$15,$B$17:$M$47)-SUM(vertices!$K$2:$K$47))/12,0)</f>
        <v>-17528</v>
      </c>
      <c r="I16" s="2">
        <f>ROUND(-(SUM($B$2:$M$15,$B$17:$M$47)-SUM(vertices!$K$2:$K$47))/12,0)</f>
        <v>-17528</v>
      </c>
      <c r="J16" s="2">
        <f>ROUND(-(SUM($B$2:$M$15,$B$17:$M$47)-SUM(vertices!$K$2:$K$47))/12,0)</f>
        <v>-17528</v>
      </c>
      <c r="K16" s="2">
        <f>ROUND(-(SUM($B$2:$M$15,$B$17:$M$47)-SUM(vertices!$K$2:$K$47))/12,0)</f>
        <v>-17528</v>
      </c>
      <c r="L16" s="2">
        <f>ROUND(-(SUM($B$2:$M$15,$B$17:$M$47)-SUM(vertices!$K$2:$K$47))/12,0)</f>
        <v>-17528</v>
      </c>
      <c r="M16" s="2">
        <f>ROUND(-(SUM($B$2:$M$15,$B$17:$M$47)-SUM(vertices!$K$2:$K$47))/12,0)</f>
        <v>-17528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/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-633</v>
      </c>
      <c r="C2">
        <f ca="1">ROUND(RAND()*Table5[[#This Row],[2]],0)</f>
        <v>42</v>
      </c>
      <c r="D2">
        <f ca="1">ROUND(RAND()*Table5[[#This Row],[3]],0)</f>
        <v>556</v>
      </c>
      <c r="E2">
        <f ca="1">ROUND(RAND()*Table5[[#This Row],[4]],0)</f>
        <v>150</v>
      </c>
      <c r="F2">
        <f ca="1">ROUND(RAND()*Table5[[#This Row],[5]],0)</f>
        <v>375</v>
      </c>
      <c r="G2">
        <f ca="1">ROUND(RAND()*Table5[[#This Row],[6]],0)</f>
        <v>485</v>
      </c>
      <c r="H2">
        <f ca="1">ROUND(RAND()*Table5[[#This Row],[7]],0)</f>
        <v>435</v>
      </c>
      <c r="I2">
        <f ca="1">ROUND(RAND()*Table5[[#This Row],[8]],0)</f>
        <v>641</v>
      </c>
      <c r="J2">
        <f ca="1">ROUND(RAND()*Table5[[#This Row],[9]],0)</f>
        <v>223</v>
      </c>
      <c r="K2">
        <f ca="1">ROUND(RAND()*Table5[[#This Row],[10]],0)</f>
        <v>661</v>
      </c>
      <c r="L2">
        <f ca="1">ROUND(RAND()*Table5[[#This Row],[11]],0)</f>
        <v>125</v>
      </c>
      <c r="M2">
        <f ca="1">ROUND(RAND()*Table5[[#This Row],[12]],0)</f>
        <v>1346</v>
      </c>
    </row>
    <row r="3" spans="1:13" x14ac:dyDescent="0.25">
      <c r="A3" t="s">
        <v>24</v>
      </c>
      <c r="B3">
        <f ca="1">ROUND(RAND()*Table5[[#This Row],[1]],0)</f>
        <v>-2471</v>
      </c>
      <c r="C3">
        <f ca="1">ROUND(RAND()*Table5[[#This Row],[2]],0)</f>
        <v>35</v>
      </c>
      <c r="D3">
        <f ca="1">ROUND(RAND()*Table5[[#This Row],[3]],0)</f>
        <v>135</v>
      </c>
      <c r="E3">
        <f ca="1">ROUND(RAND()*Table5[[#This Row],[4]],0)</f>
        <v>252</v>
      </c>
      <c r="F3">
        <f ca="1">ROUND(RAND()*Table5[[#This Row],[5]],0)</f>
        <v>1235</v>
      </c>
      <c r="G3">
        <f ca="1">ROUND(RAND()*Table5[[#This Row],[6]],0)</f>
        <v>2</v>
      </c>
      <c r="H3">
        <f ca="1">ROUND(RAND()*Table5[[#This Row],[7]],0)</f>
        <v>199</v>
      </c>
      <c r="I3">
        <f ca="1">ROUND(RAND()*Table5[[#This Row],[8]],0)</f>
        <v>321</v>
      </c>
      <c r="J3">
        <f ca="1">ROUND(RAND()*Table5[[#This Row],[9]],0)</f>
        <v>122</v>
      </c>
      <c r="K3">
        <f ca="1">ROUND(RAND()*Table5[[#This Row],[10]],0)</f>
        <v>132</v>
      </c>
      <c r="L3">
        <f ca="1">ROUND(RAND()*Table5[[#This Row],[11]],0)</f>
        <v>172</v>
      </c>
      <c r="M3">
        <f ca="1">ROUND(RAND()*Table5[[#This Row],[12]],0)</f>
        <v>190</v>
      </c>
    </row>
    <row r="4" spans="1:13" x14ac:dyDescent="0.25">
      <c r="A4" t="s">
        <v>25</v>
      </c>
      <c r="B4">
        <f ca="1">ROUND(RAND()*Table5[[#This Row],[1]],0)</f>
        <v>-12657</v>
      </c>
      <c r="C4">
        <f ca="1">ROUND(RAND()*Table5[[#This Row],[2]],0)</f>
        <v>-92</v>
      </c>
      <c r="D4">
        <f ca="1">ROUND(RAND()*Table5[[#This Row],[3]],0)</f>
        <v>617</v>
      </c>
      <c r="E4">
        <f ca="1">ROUND(RAND()*Table5[[#This Row],[4]],0)</f>
        <v>798</v>
      </c>
      <c r="F4">
        <f ca="1">ROUND(RAND()*Table5[[#This Row],[5]],0)</f>
        <v>1115</v>
      </c>
      <c r="G4">
        <f ca="1">ROUND(RAND()*Table5[[#This Row],[6]],0)</f>
        <v>-260</v>
      </c>
      <c r="H4">
        <f ca="1">ROUND(RAND()*Table5[[#This Row],[7]],0)</f>
        <v>68</v>
      </c>
      <c r="I4">
        <f ca="1">ROUND(RAND()*Table5[[#This Row],[8]],0)</f>
        <v>528</v>
      </c>
      <c r="J4">
        <f ca="1">ROUND(RAND()*Table5[[#This Row],[9]],0)</f>
        <v>422</v>
      </c>
      <c r="K4">
        <f ca="1">ROUND(RAND()*Table5[[#This Row],[10]],0)</f>
        <v>485</v>
      </c>
      <c r="L4">
        <f ca="1">ROUND(RAND()*Table5[[#This Row],[11]],0)</f>
        <v>805</v>
      </c>
      <c r="M4">
        <f ca="1">ROUND(RAND()*Table5[[#This Row],[12]],0)</f>
        <v>276</v>
      </c>
    </row>
    <row r="5" spans="1:13" x14ac:dyDescent="0.25">
      <c r="A5" t="s">
        <v>26</v>
      </c>
      <c r="B5">
        <f ca="1">ROUND(RAND()*Table5[[#This Row],[1]],0)</f>
        <v>-669</v>
      </c>
      <c r="C5">
        <f ca="1">ROUND(RAND()*Table5[[#This Row],[2]],0)</f>
        <v>2</v>
      </c>
      <c r="D5">
        <f ca="1">ROUND(RAND()*Table5[[#This Row],[3]],0)</f>
        <v>97</v>
      </c>
      <c r="E5">
        <f ca="1">ROUND(RAND()*Table5[[#This Row],[4]],0)</f>
        <v>361</v>
      </c>
      <c r="F5">
        <f ca="1">ROUND(RAND()*Table5[[#This Row],[5]],0)</f>
        <v>736</v>
      </c>
      <c r="G5">
        <f ca="1">ROUND(RAND()*Table5[[#This Row],[6]],0)</f>
        <v>19</v>
      </c>
      <c r="H5">
        <f ca="1">ROUND(RAND()*Table5[[#This Row],[7]],0)</f>
        <v>202</v>
      </c>
      <c r="I5">
        <f ca="1">ROUND(RAND()*Table5[[#This Row],[8]],0)</f>
        <v>84</v>
      </c>
      <c r="J5">
        <f ca="1">ROUND(RAND()*Table5[[#This Row],[9]],0)</f>
        <v>365</v>
      </c>
      <c r="K5">
        <f ca="1">ROUND(RAND()*Table5[[#This Row],[10]],0)</f>
        <v>483</v>
      </c>
      <c r="L5">
        <f ca="1">ROUND(RAND()*Table5[[#This Row],[11]],0)</f>
        <v>394</v>
      </c>
      <c r="M5">
        <f ca="1">ROUND(RAND()*Table5[[#This Row],[12]],0)</f>
        <v>584</v>
      </c>
    </row>
    <row r="6" spans="1:13" x14ac:dyDescent="0.25">
      <c r="A6" t="s">
        <v>27</v>
      </c>
      <c r="B6">
        <f ca="1">ROUND(RAND()*Table5[[#This Row],[1]],0)</f>
        <v>-1679</v>
      </c>
      <c r="C6">
        <f ca="1">ROUND(RAND()*Table5[[#This Row],[2]],0)</f>
        <v>426</v>
      </c>
      <c r="D6">
        <f ca="1">ROUND(RAND()*Table5[[#This Row],[3]],0)</f>
        <v>567</v>
      </c>
      <c r="E6">
        <f ca="1">ROUND(RAND()*Table5[[#This Row],[4]],0)</f>
        <v>591</v>
      </c>
      <c r="F6">
        <f ca="1">ROUND(RAND()*Table5[[#This Row],[5]],0)</f>
        <v>3426</v>
      </c>
      <c r="G6">
        <f ca="1">ROUND(RAND()*Table5[[#This Row],[6]],0)</f>
        <v>219</v>
      </c>
      <c r="H6">
        <f ca="1">ROUND(RAND()*Table5[[#This Row],[7]],0)</f>
        <v>331</v>
      </c>
      <c r="I6">
        <f ca="1">ROUND(RAND()*Table5[[#This Row],[8]],0)</f>
        <v>129</v>
      </c>
      <c r="J6">
        <f ca="1">ROUND(RAND()*Table5[[#This Row],[9]],0)</f>
        <v>497</v>
      </c>
      <c r="K6">
        <f ca="1">ROUND(RAND()*Table5[[#This Row],[10]],0)</f>
        <v>506</v>
      </c>
      <c r="L6">
        <f ca="1">ROUND(RAND()*Table5[[#This Row],[11]],0)</f>
        <v>580</v>
      </c>
      <c r="M6">
        <f ca="1">ROUND(RAND()*Table5[[#This Row],[12]],0)</f>
        <v>30</v>
      </c>
    </row>
    <row r="7" spans="1:13" x14ac:dyDescent="0.25">
      <c r="A7" t="s">
        <v>29</v>
      </c>
      <c r="B7">
        <f ca="1">ROUND(RAND()*Table5[[#This Row],[1]],0)</f>
        <v>-1049</v>
      </c>
      <c r="C7">
        <f ca="1">ROUND(RAND()*Table5[[#This Row],[2]],0)</f>
        <v>125</v>
      </c>
      <c r="D7">
        <f ca="1">ROUND(RAND()*Table5[[#This Row],[3]],0)</f>
        <v>377</v>
      </c>
      <c r="E7">
        <f ca="1">ROUND(RAND()*Table5[[#This Row],[4]],0)</f>
        <v>111</v>
      </c>
      <c r="F7">
        <f ca="1">ROUND(RAND()*Table5[[#This Row],[5]],0)</f>
        <v>1462</v>
      </c>
      <c r="G7">
        <f ca="1">ROUND(RAND()*Table5[[#This Row],[6]],0)</f>
        <v>-644</v>
      </c>
      <c r="H7">
        <f ca="1">ROUND(RAND()*Table5[[#This Row],[7]],0)</f>
        <v>-101</v>
      </c>
      <c r="I7">
        <f ca="1">ROUND(RAND()*Table5[[#This Row],[8]],0)</f>
        <v>-42</v>
      </c>
      <c r="J7">
        <f ca="1">ROUND(RAND()*Table5[[#This Row],[9]],0)</f>
        <v>5</v>
      </c>
      <c r="K7">
        <f ca="1">ROUND(RAND()*Table5[[#This Row],[10]],0)</f>
        <v>193</v>
      </c>
      <c r="L7">
        <f ca="1">ROUND(RAND()*Table5[[#This Row],[11]],0)</f>
        <v>627</v>
      </c>
      <c r="M7">
        <f ca="1">ROUND(RAND()*Table5[[#This Row],[12]],0)</f>
        <v>671</v>
      </c>
    </row>
    <row r="8" spans="1:13" x14ac:dyDescent="0.25">
      <c r="A8" t="s">
        <v>30</v>
      </c>
      <c r="B8">
        <f ca="1">ROUND(RAND()*Table5[[#This Row],[1]],0)</f>
        <v>-4341</v>
      </c>
      <c r="C8">
        <f ca="1">ROUND(RAND()*Table5[[#This Row],[2]],0)</f>
        <v>170</v>
      </c>
      <c r="D8">
        <f ca="1">ROUND(RAND()*Table5[[#This Row],[3]],0)</f>
        <v>117</v>
      </c>
      <c r="E8">
        <f ca="1">ROUND(RAND()*Table5[[#This Row],[4]],0)</f>
        <v>481</v>
      </c>
      <c r="F8">
        <f ca="1">ROUND(RAND()*Table5[[#This Row],[5]],0)</f>
        <v>6875</v>
      </c>
      <c r="G8">
        <f ca="1">ROUND(RAND()*Table5[[#This Row],[6]],0)</f>
        <v>-287</v>
      </c>
      <c r="H8">
        <f ca="1">ROUND(RAND()*Table5[[#This Row],[7]],0)</f>
        <v>-211</v>
      </c>
      <c r="I8">
        <f ca="1">ROUND(RAND()*Table5[[#This Row],[8]],0)</f>
        <v>290</v>
      </c>
      <c r="J8">
        <f ca="1">ROUND(RAND()*Table5[[#This Row],[9]],0)</f>
        <v>110</v>
      </c>
      <c r="K8">
        <f ca="1">ROUND(RAND()*Table5[[#This Row],[10]],0)</f>
        <v>1471</v>
      </c>
      <c r="L8">
        <f ca="1">ROUND(RAND()*Table5[[#This Row],[11]],0)</f>
        <v>865</v>
      </c>
      <c r="M8">
        <f ca="1">ROUND(RAND()*Table5[[#This Row],[12]],0)</f>
        <v>2028</v>
      </c>
    </row>
    <row r="9" spans="1:13" x14ac:dyDescent="0.25">
      <c r="A9" t="s">
        <v>31</v>
      </c>
      <c r="B9">
        <f ca="1">ROUND(RAND()*Table5[[#This Row],[1]],0)</f>
        <v>-879</v>
      </c>
      <c r="C9">
        <f ca="1">ROUND(RAND()*Table5[[#This Row],[2]],0)</f>
        <v>120</v>
      </c>
      <c r="D9">
        <f ca="1">ROUND(RAND()*Table5[[#This Row],[3]],0)</f>
        <v>116</v>
      </c>
      <c r="E9">
        <f ca="1">ROUND(RAND()*Table5[[#This Row],[4]],0)</f>
        <v>69</v>
      </c>
      <c r="F9">
        <f ca="1">ROUND(RAND()*Table5[[#This Row],[5]],0)</f>
        <v>2555</v>
      </c>
      <c r="G9">
        <f ca="1">ROUND(RAND()*Table5[[#This Row],[6]],0)</f>
        <v>190</v>
      </c>
      <c r="H9">
        <f ca="1">ROUND(RAND()*Table5[[#This Row],[7]],0)</f>
        <v>91</v>
      </c>
      <c r="I9">
        <f ca="1">ROUND(RAND()*Table5[[#This Row],[8]],0)</f>
        <v>22</v>
      </c>
      <c r="J9">
        <f ca="1">ROUND(RAND()*Table5[[#This Row],[9]],0)</f>
        <v>340</v>
      </c>
      <c r="K9">
        <f ca="1">ROUND(RAND()*Table5[[#This Row],[10]],0)</f>
        <v>5</v>
      </c>
      <c r="L9">
        <f ca="1">ROUND(RAND()*Table5[[#This Row],[11]],0)</f>
        <v>179</v>
      </c>
      <c r="M9">
        <f ca="1">ROUND(RAND()*Table5[[#This Row],[12]],0)</f>
        <v>221</v>
      </c>
    </row>
    <row r="10" spans="1:13" x14ac:dyDescent="0.25">
      <c r="A10" t="s">
        <v>32</v>
      </c>
      <c r="B10">
        <f ca="1">ROUND(RAND()*Table5[[#This Row],[1]],0)</f>
        <v>-1259</v>
      </c>
      <c r="C10">
        <f ca="1">ROUND(RAND()*Table5[[#This Row],[2]],0)</f>
        <v>548</v>
      </c>
      <c r="D10">
        <f ca="1">ROUND(RAND()*Table5[[#This Row],[3]],0)</f>
        <v>519</v>
      </c>
      <c r="E10">
        <f ca="1">ROUND(RAND()*Table5[[#This Row],[4]],0)</f>
        <v>157</v>
      </c>
      <c r="F10">
        <f ca="1">ROUND(RAND()*Table5[[#This Row],[5]],0)</f>
        <v>1884</v>
      </c>
      <c r="G10">
        <f ca="1">ROUND(RAND()*Table5[[#This Row],[6]],0)</f>
        <v>-32</v>
      </c>
      <c r="H10">
        <f ca="1">ROUND(RAND()*Table5[[#This Row],[7]],0)</f>
        <v>310</v>
      </c>
      <c r="I10">
        <f ca="1">ROUND(RAND()*Table5[[#This Row],[8]],0)</f>
        <v>152</v>
      </c>
      <c r="J10">
        <f ca="1">ROUND(RAND()*Table5[[#This Row],[9]],0)</f>
        <v>98</v>
      </c>
      <c r="K10">
        <f ca="1">ROUND(RAND()*Table5[[#This Row],[10]],0)</f>
        <v>87</v>
      </c>
      <c r="L10">
        <f ca="1">ROUND(RAND()*Table5[[#This Row],[11]],0)</f>
        <v>127</v>
      </c>
      <c r="M10">
        <f ca="1">ROUND(RAND()*Table5[[#This Row],[12]],0)</f>
        <v>400</v>
      </c>
    </row>
    <row r="11" spans="1:13" x14ac:dyDescent="0.25">
      <c r="A11" t="s">
        <v>34</v>
      </c>
      <c r="B11">
        <f ca="1">ROUND(RAND()*Table5[[#This Row],[1]],0)</f>
        <v>-1846</v>
      </c>
      <c r="C11">
        <f ca="1">ROUND(RAND()*Table5[[#This Row],[2]],0)</f>
        <v>114</v>
      </c>
      <c r="D11">
        <f ca="1">ROUND(RAND()*Table5[[#This Row],[3]],0)</f>
        <v>149</v>
      </c>
      <c r="E11">
        <f ca="1">ROUND(RAND()*Table5[[#This Row],[4]],0)</f>
        <v>38</v>
      </c>
      <c r="F11">
        <f ca="1">ROUND(RAND()*Table5[[#This Row],[5]],0)</f>
        <v>786</v>
      </c>
      <c r="G11">
        <f ca="1">ROUND(RAND()*Table5[[#This Row],[6]],0)</f>
        <v>-223</v>
      </c>
      <c r="H11">
        <f ca="1">ROUND(RAND()*Table5[[#This Row],[7]],0)</f>
        <v>304</v>
      </c>
      <c r="I11">
        <f ca="1">ROUND(RAND()*Table5[[#This Row],[8]],0)</f>
        <v>159</v>
      </c>
      <c r="J11">
        <f ca="1">ROUND(RAND()*Table5[[#This Row],[9]],0)</f>
        <v>95</v>
      </c>
      <c r="K11">
        <f ca="1">ROUND(RAND()*Table5[[#This Row],[10]],0)</f>
        <v>168</v>
      </c>
      <c r="L11">
        <f ca="1">ROUND(RAND()*Table5[[#This Row],[11]],0)</f>
        <v>707</v>
      </c>
      <c r="M11">
        <f ca="1">ROUND(RAND()*Table5[[#This Row],[12]],0)</f>
        <v>809</v>
      </c>
    </row>
    <row r="12" spans="1:13" x14ac:dyDescent="0.25">
      <c r="A12" t="s">
        <v>36</v>
      </c>
      <c r="B12">
        <f ca="1">ROUND(RAND()*Table5[[#This Row],[1]],0)</f>
        <v>-208</v>
      </c>
      <c r="C12">
        <f ca="1">ROUND(RAND()*Table5[[#This Row],[2]],0)</f>
        <v>30</v>
      </c>
      <c r="D12">
        <f ca="1">ROUND(RAND()*Table5[[#This Row],[3]],0)</f>
        <v>673</v>
      </c>
      <c r="E12">
        <f ca="1">ROUND(RAND()*Table5[[#This Row],[4]],0)</f>
        <v>373</v>
      </c>
      <c r="F12">
        <f ca="1">ROUND(RAND()*Table5[[#This Row],[5]],0)</f>
        <v>2894</v>
      </c>
      <c r="G12">
        <f ca="1">ROUND(RAND()*Table5[[#This Row],[6]],0)</f>
        <v>-254</v>
      </c>
      <c r="H12">
        <f ca="1">ROUND(RAND()*Table5[[#This Row],[7]],0)</f>
        <v>514</v>
      </c>
      <c r="I12">
        <f ca="1">ROUND(RAND()*Table5[[#This Row],[8]],0)</f>
        <v>1183</v>
      </c>
      <c r="J12">
        <f ca="1">ROUND(RAND()*Table5[[#This Row],[9]],0)</f>
        <v>761</v>
      </c>
      <c r="K12">
        <f ca="1">ROUND(RAND()*Table5[[#This Row],[10]],0)</f>
        <v>1193</v>
      </c>
      <c r="L12">
        <f ca="1">ROUND(RAND()*Table5[[#This Row],[11]],0)</f>
        <v>380</v>
      </c>
      <c r="M12">
        <f ca="1">ROUND(RAND()*Table5[[#This Row],[12]],0)</f>
        <v>1615</v>
      </c>
    </row>
    <row r="13" spans="1:13" x14ac:dyDescent="0.25">
      <c r="A13" t="s">
        <v>37</v>
      </c>
      <c r="B13">
        <f ca="1">ROUND(RAND()*Table5[[#This Row],[1]],0)</f>
        <v>-5522</v>
      </c>
      <c r="C13">
        <f ca="1">ROUND(RAND()*Table5[[#This Row],[2]],0)</f>
        <v>316</v>
      </c>
      <c r="D13">
        <f ca="1">ROUND(RAND()*Table5[[#This Row],[3]],0)</f>
        <v>303</v>
      </c>
      <c r="E13">
        <f ca="1">ROUND(RAND()*Table5[[#This Row],[4]],0)</f>
        <v>713</v>
      </c>
      <c r="F13">
        <f ca="1">ROUND(RAND()*Table5[[#This Row],[5]],0)</f>
        <v>6247</v>
      </c>
      <c r="G13">
        <f ca="1">ROUND(RAND()*Table5[[#This Row],[6]],0)</f>
        <v>226</v>
      </c>
      <c r="H13">
        <f ca="1">ROUND(RAND()*Table5[[#This Row],[7]],0)</f>
        <v>33</v>
      </c>
      <c r="I13">
        <f ca="1">ROUND(RAND()*Table5[[#This Row],[8]],0)</f>
        <v>313</v>
      </c>
      <c r="J13">
        <f ca="1">ROUND(RAND()*Table5[[#This Row],[9]],0)</f>
        <v>461</v>
      </c>
      <c r="K13">
        <f ca="1">ROUND(RAND()*Table5[[#This Row],[10]],0)</f>
        <v>20</v>
      </c>
      <c r="L13">
        <f ca="1">ROUND(RAND()*Table5[[#This Row],[11]],0)</f>
        <v>597</v>
      </c>
      <c r="M13">
        <f ca="1">ROUND(RAND()*Table5[[#This Row],[12]],0)</f>
        <v>661</v>
      </c>
    </row>
    <row r="14" spans="1:13" x14ac:dyDescent="0.25">
      <c r="A14" t="s">
        <v>47</v>
      </c>
      <c r="B14">
        <f ca="1">ROUND(RAND()*Table5[[#This Row],[1]],0)</f>
        <v>-2141</v>
      </c>
      <c r="C14">
        <f ca="1">ROUND(RAND()*Table5[[#This Row],[2]],0)</f>
        <v>320</v>
      </c>
      <c r="D14">
        <f ca="1">ROUND(RAND()*Table5[[#This Row],[3]],0)</f>
        <v>409</v>
      </c>
      <c r="E14">
        <f ca="1">ROUND(RAND()*Table5[[#This Row],[4]],0)</f>
        <v>194</v>
      </c>
      <c r="F14">
        <f ca="1">ROUND(RAND()*Table5[[#This Row],[5]],0)</f>
        <v>4108</v>
      </c>
      <c r="G14">
        <f ca="1">ROUND(RAND()*Table5[[#This Row],[6]],0)</f>
        <v>-168</v>
      </c>
      <c r="H14">
        <f ca="1">ROUND(RAND()*Table5[[#This Row],[7]],0)</f>
        <v>289</v>
      </c>
      <c r="I14">
        <f ca="1">ROUND(RAND()*Table5[[#This Row],[8]],0)</f>
        <v>-82</v>
      </c>
      <c r="J14">
        <f ca="1">ROUND(RAND()*Table5[[#This Row],[9]],0)</f>
        <v>-46</v>
      </c>
      <c r="K14">
        <f ca="1">ROUND(RAND()*Table5[[#This Row],[10]],0)</f>
        <v>7</v>
      </c>
      <c r="L14">
        <f ca="1">ROUND(RAND()*Table5[[#This Row],[11]],0)</f>
        <v>52</v>
      </c>
      <c r="M14">
        <f ca="1">ROUND(RAND()*Table5[[#This Row],[12]],0)</f>
        <v>581</v>
      </c>
    </row>
    <row r="15" spans="1:13" x14ac:dyDescent="0.25">
      <c r="A15" t="s">
        <v>49</v>
      </c>
      <c r="B15">
        <f ca="1">ROUND(RAND()*Table5[[#This Row],[1]],0)</f>
        <v>-1279</v>
      </c>
      <c r="C15">
        <f ca="1">ROUND(RAND()*Table5[[#This Row],[2]],0)</f>
        <v>24</v>
      </c>
      <c r="D15">
        <f ca="1">ROUND(RAND()*Table5[[#This Row],[3]],0)</f>
        <v>187</v>
      </c>
      <c r="E15">
        <f ca="1">ROUND(RAND()*Table5[[#This Row],[4]],0)</f>
        <v>405</v>
      </c>
      <c r="F15">
        <f ca="1">ROUND(RAND()*Table5[[#This Row],[5]],0)</f>
        <v>108</v>
      </c>
      <c r="G15">
        <f ca="1">ROUND(RAND()*Table5[[#This Row],[6]],0)</f>
        <v>155</v>
      </c>
      <c r="H15">
        <f ca="1">ROUND(RAND()*Table5[[#This Row],[7]],0)</f>
        <v>133</v>
      </c>
      <c r="I15">
        <f ca="1">ROUND(RAND()*Table5[[#This Row],[8]],0)</f>
        <v>211</v>
      </c>
      <c r="J15">
        <f ca="1">ROUND(RAND()*Table5[[#This Row],[9]],0)</f>
        <v>98</v>
      </c>
      <c r="K15">
        <f ca="1">ROUND(RAND()*Table5[[#This Row],[10]],0)</f>
        <v>9</v>
      </c>
      <c r="L15">
        <f ca="1">ROUND(RAND()*Table5[[#This Row],[11]],0)</f>
        <v>6</v>
      </c>
      <c r="M15">
        <f ca="1">ROUND(RAND()*Table5[[#This Row],[12]],0)</f>
        <v>626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-713</v>
      </c>
      <c r="C17">
        <f ca="1">ROUND(RAND()*Table5[[#This Row],[2]],0)</f>
        <v>65</v>
      </c>
      <c r="D17">
        <f ca="1">ROUND(RAND()*Table5[[#This Row],[3]],0)</f>
        <v>2824</v>
      </c>
      <c r="E17">
        <f ca="1">ROUND(RAND()*Table5[[#This Row],[4]],0)</f>
        <v>5181</v>
      </c>
      <c r="F17">
        <f ca="1">ROUND(RAND()*Table5[[#This Row],[5]],0)</f>
        <v>7767</v>
      </c>
      <c r="G17">
        <f ca="1">ROUND(RAND()*Table5[[#This Row],[6]],0)</f>
        <v>354</v>
      </c>
      <c r="H17">
        <f ca="1">ROUND(RAND()*Table5[[#This Row],[7]],0)</f>
        <v>-3577</v>
      </c>
      <c r="I17">
        <f ca="1">ROUND(RAND()*Table5[[#This Row],[8]],0)</f>
        <v>386</v>
      </c>
      <c r="J17">
        <f ca="1">ROUND(RAND()*Table5[[#This Row],[9]],0)</f>
        <v>166</v>
      </c>
      <c r="K17">
        <f ca="1">ROUND(RAND()*Table5[[#This Row],[10]],0)</f>
        <v>259</v>
      </c>
      <c r="L17">
        <f ca="1">ROUND(RAND()*Table5[[#This Row],[11]],0)</f>
        <v>1364</v>
      </c>
      <c r="M17">
        <f ca="1">ROUND(RAND()*Table5[[#This Row],[12]],0)</f>
        <v>3250</v>
      </c>
    </row>
    <row r="18" spans="1:13" x14ac:dyDescent="0.25">
      <c r="A18" t="s">
        <v>52</v>
      </c>
      <c r="B18">
        <f ca="1">ROUND(RAND()*Table5[[#This Row],[1]],0)</f>
        <v>-415</v>
      </c>
      <c r="C18">
        <f ca="1">ROUND(RAND()*Table5[[#This Row],[2]],0)</f>
        <v>16</v>
      </c>
      <c r="D18">
        <f ca="1">ROUND(RAND()*Table5[[#This Row],[3]],0)</f>
        <v>80</v>
      </c>
      <c r="E18">
        <f ca="1">ROUND(RAND()*Table5[[#This Row],[4]],0)</f>
        <v>265</v>
      </c>
      <c r="F18">
        <f ca="1">ROUND(RAND()*Table5[[#This Row],[5]],0)</f>
        <v>876</v>
      </c>
      <c r="G18">
        <f ca="1">ROUND(RAND()*Table5[[#This Row],[6]],0)</f>
        <v>807</v>
      </c>
      <c r="H18">
        <f ca="1">ROUND(RAND()*Table5[[#This Row],[7]],0)</f>
        <v>-285</v>
      </c>
      <c r="I18">
        <f ca="1">ROUND(RAND()*Table5[[#This Row],[8]],0)</f>
        <v>-99</v>
      </c>
      <c r="J18">
        <f ca="1">ROUND(RAND()*Table5[[#This Row],[9]],0)</f>
        <v>9</v>
      </c>
      <c r="K18">
        <f ca="1">ROUND(RAND()*Table5[[#This Row],[10]],0)</f>
        <v>-158</v>
      </c>
      <c r="L18">
        <f ca="1">ROUND(RAND()*Table5[[#This Row],[11]],0)</f>
        <v>-55</v>
      </c>
      <c r="M18">
        <f ca="1">ROUND(RAND()*Table5[[#This Row],[12]],0)</f>
        <v>38</v>
      </c>
    </row>
    <row r="19" spans="1:13" x14ac:dyDescent="0.25">
      <c r="A19" t="s">
        <v>53</v>
      </c>
      <c r="B19">
        <f ca="1">ROUND(RAND()*Table5[[#This Row],[1]],0)</f>
        <v>-1800</v>
      </c>
      <c r="C19">
        <f ca="1">ROUND(RAND()*Table5[[#This Row],[2]],0)</f>
        <v>106</v>
      </c>
      <c r="D19">
        <f ca="1">ROUND(RAND()*Table5[[#This Row],[3]],0)</f>
        <v>716</v>
      </c>
      <c r="E19">
        <f ca="1">ROUND(RAND()*Table5[[#This Row],[4]],0)</f>
        <v>1837</v>
      </c>
      <c r="F19">
        <f ca="1">ROUND(RAND()*Table5[[#This Row],[5]],0)</f>
        <v>5182</v>
      </c>
      <c r="G19">
        <f ca="1">ROUND(RAND()*Table5[[#This Row],[6]],0)</f>
        <v>-1318</v>
      </c>
      <c r="H19">
        <f ca="1">ROUND(RAND()*Table5[[#This Row],[7]],0)</f>
        <v>0</v>
      </c>
      <c r="I19">
        <f ca="1">ROUND(RAND()*Table5[[#This Row],[8]],0)</f>
        <v>-10</v>
      </c>
      <c r="J19">
        <f ca="1">ROUND(RAND()*Table5[[#This Row],[9]],0)</f>
        <v>-20</v>
      </c>
      <c r="K19">
        <f ca="1">ROUND(RAND()*Table5[[#This Row],[10]],0)</f>
        <v>110</v>
      </c>
      <c r="L19">
        <f ca="1">ROUND(RAND()*Table5[[#This Row],[11]],0)</f>
        <v>225</v>
      </c>
      <c r="M19">
        <f ca="1">ROUND(RAND()*Table5[[#This Row],[12]],0)</f>
        <v>168</v>
      </c>
    </row>
    <row r="20" spans="1:13" x14ac:dyDescent="0.25">
      <c r="A20" t="s">
        <v>54</v>
      </c>
      <c r="B20">
        <f ca="1">ROUND(RAND()*Table5[[#This Row],[1]],0)</f>
        <v>-2454</v>
      </c>
      <c r="C20">
        <f ca="1">ROUND(RAND()*Table5[[#This Row],[2]],0)</f>
        <v>539</v>
      </c>
      <c r="D20">
        <f ca="1">ROUND(RAND()*Table5[[#This Row],[3]],0)</f>
        <v>556</v>
      </c>
      <c r="E20">
        <f ca="1">ROUND(RAND()*Table5[[#This Row],[4]],0)</f>
        <v>403</v>
      </c>
      <c r="F20">
        <f ca="1">ROUND(RAND()*Table5[[#This Row],[5]],0)</f>
        <v>2365</v>
      </c>
      <c r="G20">
        <f ca="1">ROUND(RAND()*Table5[[#This Row],[6]],0)</f>
        <v>-390</v>
      </c>
      <c r="H20">
        <f ca="1">ROUND(RAND()*Table5[[#This Row],[7]],0)</f>
        <v>83</v>
      </c>
      <c r="I20">
        <f ca="1">ROUND(RAND()*Table5[[#This Row],[8]],0)</f>
        <v>632</v>
      </c>
      <c r="J20">
        <f ca="1">ROUND(RAND()*Table5[[#This Row],[9]],0)</f>
        <v>88</v>
      </c>
      <c r="K20">
        <f ca="1">ROUND(RAND()*Table5[[#This Row],[10]],0)</f>
        <v>811</v>
      </c>
      <c r="L20">
        <f ca="1">ROUND(RAND()*Table5[[#This Row],[11]],0)</f>
        <v>69</v>
      </c>
      <c r="M20">
        <f ca="1">ROUND(RAND()*Table5[[#This Row],[12]],0)</f>
        <v>1220</v>
      </c>
    </row>
    <row r="21" spans="1:13" x14ac:dyDescent="0.25">
      <c r="A21" t="s">
        <v>55</v>
      </c>
      <c r="B21">
        <f ca="1">ROUND(RAND()*Table5[[#This Row],[1]],0)</f>
        <v>-513</v>
      </c>
      <c r="C21">
        <f ca="1">ROUND(RAND()*Table5[[#This Row],[2]],0)</f>
        <v>-150</v>
      </c>
      <c r="D21">
        <f ca="1">ROUND(RAND()*Table5[[#This Row],[3]],0)</f>
        <v>130</v>
      </c>
      <c r="E21">
        <f ca="1">ROUND(RAND()*Table5[[#This Row],[4]],0)</f>
        <v>122</v>
      </c>
      <c r="F21">
        <f ca="1">ROUND(RAND()*Table5[[#This Row],[5]],0)</f>
        <v>1008</v>
      </c>
      <c r="G21">
        <f ca="1">ROUND(RAND()*Table5[[#This Row],[6]],0)</f>
        <v>-603</v>
      </c>
      <c r="H21">
        <f ca="1">ROUND(RAND()*Table5[[#This Row],[7]],0)</f>
        <v>-1126</v>
      </c>
      <c r="I21">
        <f ca="1">ROUND(RAND()*Table5[[#This Row],[8]],0)</f>
        <v>-119</v>
      </c>
      <c r="J21">
        <f ca="1">ROUND(RAND()*Table5[[#This Row],[9]],0)</f>
        <v>-222</v>
      </c>
      <c r="K21">
        <f ca="1">ROUND(RAND()*Table5[[#This Row],[10]],0)</f>
        <v>-201</v>
      </c>
      <c r="L21">
        <f ca="1">ROUND(RAND()*Table5[[#This Row],[11]],0)</f>
        <v>-172</v>
      </c>
      <c r="M21">
        <f ca="1">ROUND(RAND()*Table5[[#This Row],[12]],0)</f>
        <v>538</v>
      </c>
    </row>
    <row r="22" spans="1:13" x14ac:dyDescent="0.25">
      <c r="A22" t="s">
        <v>56</v>
      </c>
      <c r="B22">
        <f ca="1">ROUND(RAND()*Table5[[#This Row],[1]],0)</f>
        <v>-6146</v>
      </c>
      <c r="C22">
        <f ca="1">ROUND(RAND()*Table5[[#This Row],[2]],0)</f>
        <v>57</v>
      </c>
      <c r="D22">
        <f ca="1">ROUND(RAND()*Table5[[#This Row],[3]],0)</f>
        <v>214</v>
      </c>
      <c r="E22">
        <f ca="1">ROUND(RAND()*Table5[[#This Row],[4]],0)</f>
        <v>358</v>
      </c>
      <c r="F22">
        <f ca="1">ROUND(RAND()*Table5[[#This Row],[5]],0)</f>
        <v>299</v>
      </c>
      <c r="G22">
        <f ca="1">ROUND(RAND()*Table5[[#This Row],[6]],0)</f>
        <v>56</v>
      </c>
      <c r="H22">
        <f ca="1">ROUND(RAND()*Table5[[#This Row],[7]],0)</f>
        <v>64</v>
      </c>
      <c r="I22">
        <f ca="1">ROUND(RAND()*Table5[[#This Row],[8]],0)</f>
        <v>179</v>
      </c>
      <c r="J22">
        <f ca="1">ROUND(RAND()*Table5[[#This Row],[9]],0)</f>
        <v>448</v>
      </c>
      <c r="K22">
        <f ca="1">ROUND(RAND()*Table5[[#This Row],[10]],0)</f>
        <v>944</v>
      </c>
      <c r="L22">
        <f ca="1">ROUND(RAND()*Table5[[#This Row],[11]],0)</f>
        <v>74</v>
      </c>
      <c r="M22">
        <f ca="1">ROUND(RAND()*Table5[[#This Row],[12]],0)</f>
        <v>1979</v>
      </c>
    </row>
    <row r="23" spans="1:13" x14ac:dyDescent="0.25">
      <c r="A23" t="s">
        <v>57</v>
      </c>
      <c r="B23">
        <f ca="1">ROUND(RAND()*Table5[[#This Row],[1]],0)</f>
        <v>-4242</v>
      </c>
      <c r="C23">
        <f ca="1">ROUND(RAND()*Table5[[#This Row],[2]],0)</f>
        <v>274</v>
      </c>
      <c r="D23">
        <f ca="1">ROUND(RAND()*Table5[[#This Row],[3]],0)</f>
        <v>1060</v>
      </c>
      <c r="E23">
        <f ca="1">ROUND(RAND()*Table5[[#This Row],[4]],0)</f>
        <v>880</v>
      </c>
      <c r="F23">
        <f ca="1">ROUND(RAND()*Table5[[#This Row],[5]],0)</f>
        <v>169</v>
      </c>
      <c r="G23">
        <f ca="1">ROUND(RAND()*Table5[[#This Row],[6]],0)</f>
        <v>-431</v>
      </c>
      <c r="H23">
        <f ca="1">ROUND(RAND()*Table5[[#This Row],[7]],0)</f>
        <v>-229</v>
      </c>
      <c r="I23">
        <f ca="1">ROUND(RAND()*Table5[[#This Row],[8]],0)</f>
        <v>567</v>
      </c>
      <c r="J23">
        <f ca="1">ROUND(RAND()*Table5[[#This Row],[9]],0)</f>
        <v>324</v>
      </c>
      <c r="K23">
        <f ca="1">ROUND(RAND()*Table5[[#This Row],[10]],0)</f>
        <v>865</v>
      </c>
      <c r="L23">
        <f ca="1">ROUND(RAND()*Table5[[#This Row],[11]],0)</f>
        <v>1819</v>
      </c>
      <c r="M23">
        <f ca="1">ROUND(RAND()*Table5[[#This Row],[12]],0)</f>
        <v>2156</v>
      </c>
    </row>
    <row r="24" spans="1:13" x14ac:dyDescent="0.25">
      <c r="A24" t="s">
        <v>58</v>
      </c>
      <c r="B24">
        <f ca="1">ROUND(RAND()*Table5[[#This Row],[1]],0)</f>
        <v>-6549</v>
      </c>
      <c r="C24">
        <f ca="1">ROUND(RAND()*Table5[[#This Row],[2]],0)</f>
        <v>528</v>
      </c>
      <c r="D24">
        <f ca="1">ROUND(RAND()*Table5[[#This Row],[3]],0)</f>
        <v>529</v>
      </c>
      <c r="E24">
        <f ca="1">ROUND(RAND()*Table5[[#This Row],[4]],0)</f>
        <v>586</v>
      </c>
      <c r="F24">
        <f ca="1">ROUND(RAND()*Table5[[#This Row],[5]],0)</f>
        <v>7444</v>
      </c>
      <c r="G24">
        <f ca="1">ROUND(RAND()*Table5[[#This Row],[6]],0)</f>
        <v>-4001</v>
      </c>
      <c r="H24">
        <f ca="1">ROUND(RAND()*Table5[[#This Row],[7]],0)</f>
        <v>529</v>
      </c>
      <c r="I24">
        <f ca="1">ROUND(RAND()*Table5[[#This Row],[8]],0)</f>
        <v>94</v>
      </c>
      <c r="J24">
        <f ca="1">ROUND(RAND()*Table5[[#This Row],[9]],0)</f>
        <v>408</v>
      </c>
      <c r="K24">
        <f ca="1">ROUND(RAND()*Table5[[#This Row],[10]],0)</f>
        <v>973</v>
      </c>
      <c r="L24">
        <f ca="1">ROUND(RAND()*Table5[[#This Row],[11]],0)</f>
        <v>762</v>
      </c>
      <c r="M24">
        <f ca="1">ROUND(RAND()*Table5[[#This Row],[12]],0)</f>
        <v>361</v>
      </c>
    </row>
    <row r="25" spans="1:13" x14ac:dyDescent="0.25">
      <c r="A25" t="s">
        <v>59</v>
      </c>
      <c r="B25">
        <f ca="1">ROUND(RAND()*Table5[[#This Row],[1]],0)</f>
        <v>-2263</v>
      </c>
      <c r="C25">
        <f ca="1">ROUND(RAND()*Table5[[#This Row],[2]],0)</f>
        <v>87</v>
      </c>
      <c r="D25">
        <f ca="1">ROUND(RAND()*Table5[[#This Row],[3]],0)</f>
        <v>209</v>
      </c>
      <c r="E25">
        <f ca="1">ROUND(RAND()*Table5[[#This Row],[4]],0)</f>
        <v>185</v>
      </c>
      <c r="F25">
        <f ca="1">ROUND(RAND()*Table5[[#This Row],[5]],0)</f>
        <v>6496</v>
      </c>
      <c r="G25">
        <f ca="1">ROUND(RAND()*Table5[[#This Row],[6]],0)</f>
        <v>-1349</v>
      </c>
      <c r="H25">
        <f ca="1">ROUND(RAND()*Table5[[#This Row],[7]],0)</f>
        <v>-299</v>
      </c>
      <c r="I25">
        <f ca="1">ROUND(RAND()*Table5[[#This Row],[8]],0)</f>
        <v>0</v>
      </c>
      <c r="J25">
        <f ca="1">ROUND(RAND()*Table5[[#This Row],[9]],0)</f>
        <v>-187</v>
      </c>
      <c r="K25">
        <f ca="1">ROUND(RAND()*Table5[[#This Row],[10]],0)</f>
        <v>-320</v>
      </c>
      <c r="L25">
        <f ca="1">ROUND(RAND()*Table5[[#This Row],[11]],0)</f>
        <v>-1</v>
      </c>
      <c r="M25">
        <f ca="1">ROUND(RAND()*Table5[[#This Row],[12]],0)</f>
        <v>183</v>
      </c>
    </row>
    <row r="26" spans="1:13" x14ac:dyDescent="0.25">
      <c r="A26" t="s">
        <v>60</v>
      </c>
      <c r="B26">
        <f ca="1">ROUND(RAND()*Table5[[#This Row],[1]],0)</f>
        <v>-737</v>
      </c>
      <c r="C26">
        <f ca="1">ROUND(RAND()*Table5[[#This Row],[2]],0)</f>
        <v>-48</v>
      </c>
      <c r="D26">
        <f ca="1">ROUND(RAND()*Table5[[#This Row],[3]],0)</f>
        <v>209</v>
      </c>
      <c r="E26">
        <f ca="1">ROUND(RAND()*Table5[[#This Row],[4]],0)</f>
        <v>659</v>
      </c>
      <c r="F26">
        <f ca="1">ROUND(RAND()*Table5[[#This Row],[5]],0)</f>
        <v>6072</v>
      </c>
      <c r="G26">
        <f ca="1">ROUND(RAND()*Table5[[#This Row],[6]],0)</f>
        <v>33</v>
      </c>
      <c r="H26">
        <f ca="1">ROUND(RAND()*Table5[[#This Row],[7]],0)</f>
        <v>-87</v>
      </c>
      <c r="I26">
        <f ca="1">ROUND(RAND()*Table5[[#This Row],[8]],0)</f>
        <v>-22</v>
      </c>
      <c r="J26">
        <f ca="1">ROUND(RAND()*Table5[[#This Row],[9]],0)</f>
        <v>47</v>
      </c>
      <c r="K26">
        <f ca="1">ROUND(RAND()*Table5[[#This Row],[10]],0)</f>
        <v>245</v>
      </c>
      <c r="L26">
        <f ca="1">ROUND(RAND()*Table5[[#This Row],[11]],0)</f>
        <v>14</v>
      </c>
      <c r="M26">
        <f ca="1">ROUND(RAND()*Table5[[#This Row],[12]],0)</f>
        <v>1274</v>
      </c>
    </row>
    <row r="27" spans="1:13" x14ac:dyDescent="0.25">
      <c r="A27" t="s">
        <v>61</v>
      </c>
      <c r="B27">
        <f ca="1">ROUND(RAND()*Table5[[#This Row],[1]],0)</f>
        <v>-1808</v>
      </c>
      <c r="C27">
        <f ca="1">ROUND(RAND()*Table5[[#This Row],[2]],0)</f>
        <v>0</v>
      </c>
      <c r="D27">
        <f ca="1">ROUND(RAND()*Table5[[#This Row],[3]],0)</f>
        <v>194</v>
      </c>
      <c r="E27">
        <f ca="1">ROUND(RAND()*Table5[[#This Row],[4]],0)</f>
        <v>581</v>
      </c>
      <c r="F27">
        <f ca="1">ROUND(RAND()*Table5[[#This Row],[5]],0)</f>
        <v>3064</v>
      </c>
      <c r="G27">
        <f ca="1">ROUND(RAND()*Table5[[#This Row],[6]],0)</f>
        <v>-309</v>
      </c>
      <c r="H27">
        <f ca="1">ROUND(RAND()*Table5[[#This Row],[7]],0)</f>
        <v>-117</v>
      </c>
      <c r="I27">
        <f ca="1">ROUND(RAND()*Table5[[#This Row],[8]],0)</f>
        <v>-42</v>
      </c>
      <c r="J27">
        <f ca="1">ROUND(RAND()*Table5[[#This Row],[9]],0)</f>
        <v>12</v>
      </c>
      <c r="K27">
        <f ca="1">ROUND(RAND()*Table5[[#This Row],[10]],0)</f>
        <v>21</v>
      </c>
      <c r="L27">
        <f ca="1">ROUND(RAND()*Table5[[#This Row],[11]],0)</f>
        <v>119</v>
      </c>
      <c r="M27">
        <f ca="1">ROUND(RAND()*Table5[[#This Row],[12]],0)</f>
        <v>929</v>
      </c>
    </row>
    <row r="28" spans="1:13" x14ac:dyDescent="0.25">
      <c r="A28" t="s">
        <v>62</v>
      </c>
      <c r="B28">
        <f ca="1">ROUND(RAND()*Table5[[#This Row],[1]],0)</f>
        <v>-1069</v>
      </c>
      <c r="C28">
        <f ca="1">ROUND(RAND()*Table5[[#This Row],[2]],0)</f>
        <v>796</v>
      </c>
      <c r="D28">
        <f ca="1">ROUND(RAND()*Table5[[#This Row],[3]],0)</f>
        <v>994</v>
      </c>
      <c r="E28">
        <f ca="1">ROUND(RAND()*Table5[[#This Row],[4]],0)</f>
        <v>2921</v>
      </c>
      <c r="F28">
        <f ca="1">ROUND(RAND()*Table5[[#This Row],[5]],0)</f>
        <v>15364</v>
      </c>
      <c r="G28">
        <f ca="1">ROUND(RAND()*Table5[[#This Row],[6]],0)</f>
        <v>-702</v>
      </c>
      <c r="H28">
        <f ca="1">ROUND(RAND()*Table5[[#This Row],[7]],0)</f>
        <v>-694</v>
      </c>
      <c r="I28">
        <f ca="1">ROUND(RAND()*Table5[[#This Row],[8]],0)</f>
        <v>2038</v>
      </c>
      <c r="J28">
        <f ca="1">ROUND(RAND()*Table5[[#This Row],[9]],0)</f>
        <v>79</v>
      </c>
      <c r="K28">
        <f ca="1">ROUND(RAND()*Table5[[#This Row],[10]],0)</f>
        <v>331</v>
      </c>
      <c r="L28">
        <f ca="1">ROUND(RAND()*Table5[[#This Row],[11]],0)</f>
        <v>988</v>
      </c>
      <c r="M28">
        <f ca="1">ROUND(RAND()*Table5[[#This Row],[12]],0)</f>
        <v>2003</v>
      </c>
    </row>
    <row r="29" spans="1:13" x14ac:dyDescent="0.25">
      <c r="A29" t="s">
        <v>63</v>
      </c>
      <c r="B29">
        <f ca="1">ROUND(RAND()*Table5[[#This Row],[1]],0)</f>
        <v>-5410</v>
      </c>
      <c r="C29">
        <f ca="1">ROUND(RAND()*Table5[[#This Row],[2]],0)</f>
        <v>57</v>
      </c>
      <c r="D29">
        <f ca="1">ROUND(RAND()*Table5[[#This Row],[3]],0)</f>
        <v>374</v>
      </c>
      <c r="E29">
        <f ca="1">ROUND(RAND()*Table5[[#This Row],[4]],0)</f>
        <v>3176</v>
      </c>
      <c r="F29">
        <f ca="1">ROUND(RAND()*Table5[[#This Row],[5]],0)</f>
        <v>2951</v>
      </c>
      <c r="G29">
        <f ca="1">ROUND(RAND()*Table5[[#This Row],[6]],0)</f>
        <v>-2</v>
      </c>
      <c r="H29">
        <f ca="1">ROUND(RAND()*Table5[[#This Row],[7]],0)</f>
        <v>101</v>
      </c>
      <c r="I29">
        <f ca="1">ROUND(RAND()*Table5[[#This Row],[8]],0)</f>
        <v>125</v>
      </c>
      <c r="J29">
        <f ca="1">ROUND(RAND()*Table5[[#This Row],[9]],0)</f>
        <v>518</v>
      </c>
      <c r="K29">
        <f ca="1">ROUND(RAND()*Table5[[#This Row],[10]],0)</f>
        <v>396</v>
      </c>
      <c r="L29">
        <f ca="1">ROUND(RAND()*Table5[[#This Row],[11]],0)</f>
        <v>182</v>
      </c>
      <c r="M29">
        <f ca="1">ROUND(RAND()*Table5[[#This Row],[12]],0)</f>
        <v>227</v>
      </c>
    </row>
    <row r="30" spans="1:13" x14ac:dyDescent="0.25">
      <c r="A30" t="s">
        <v>64</v>
      </c>
      <c r="B30">
        <f ca="1">ROUND(RAND()*Table5[[#This Row],[1]],0)</f>
        <v>-918</v>
      </c>
      <c r="C30">
        <f ca="1">ROUND(RAND()*Table5[[#This Row],[2]],0)</f>
        <v>317</v>
      </c>
      <c r="D30">
        <f ca="1">ROUND(RAND()*Table5[[#This Row],[3]],0)</f>
        <v>669</v>
      </c>
      <c r="E30">
        <f ca="1">ROUND(RAND()*Table5[[#This Row],[4]],0)</f>
        <v>533</v>
      </c>
      <c r="F30">
        <f ca="1">ROUND(RAND()*Table5[[#This Row],[5]],0)</f>
        <v>1913</v>
      </c>
      <c r="G30">
        <f ca="1">ROUND(RAND()*Table5[[#This Row],[6]],0)</f>
        <v>34</v>
      </c>
      <c r="H30">
        <f ca="1">ROUND(RAND()*Table5[[#This Row],[7]],0)</f>
        <v>5</v>
      </c>
      <c r="I30">
        <f ca="1">ROUND(RAND()*Table5[[#This Row],[8]],0)</f>
        <v>143</v>
      </c>
      <c r="J30">
        <f ca="1">ROUND(RAND()*Table5[[#This Row],[9]],0)</f>
        <v>327</v>
      </c>
      <c r="K30">
        <f ca="1">ROUND(RAND()*Table5[[#This Row],[10]],0)</f>
        <v>344</v>
      </c>
      <c r="L30">
        <f ca="1">ROUND(RAND()*Table5[[#This Row],[11]],0)</f>
        <v>232</v>
      </c>
      <c r="M30">
        <f ca="1">ROUND(RAND()*Table5[[#This Row],[12]],0)</f>
        <v>1571</v>
      </c>
    </row>
    <row r="31" spans="1:13" x14ac:dyDescent="0.25">
      <c r="A31" t="s">
        <v>65</v>
      </c>
      <c r="B31">
        <f ca="1">ROUND(RAND()*Table5[[#This Row],[1]],0)</f>
        <v>-4352</v>
      </c>
      <c r="C31">
        <f ca="1">ROUND(RAND()*Table5[[#This Row],[2]],0)</f>
        <v>29</v>
      </c>
      <c r="D31">
        <f ca="1">ROUND(RAND()*Table5[[#This Row],[3]],0)</f>
        <v>351</v>
      </c>
      <c r="E31">
        <f ca="1">ROUND(RAND()*Table5[[#This Row],[4]],0)</f>
        <v>525</v>
      </c>
      <c r="F31">
        <f ca="1">ROUND(RAND()*Table5[[#This Row],[5]],0)</f>
        <v>1311</v>
      </c>
      <c r="G31">
        <f ca="1">ROUND(RAND()*Table5[[#This Row],[6]],0)</f>
        <v>-342</v>
      </c>
      <c r="H31">
        <f ca="1">ROUND(RAND()*Table5[[#This Row],[7]],0)</f>
        <v>26</v>
      </c>
      <c r="I31">
        <f ca="1">ROUND(RAND()*Table5[[#This Row],[8]],0)</f>
        <v>338</v>
      </c>
      <c r="J31">
        <f ca="1">ROUND(RAND()*Table5[[#This Row],[9]],0)</f>
        <v>112</v>
      </c>
      <c r="K31">
        <f ca="1">ROUND(RAND()*Table5[[#This Row],[10]],0)</f>
        <v>487</v>
      </c>
      <c r="L31">
        <f ca="1">ROUND(RAND()*Table5[[#This Row],[11]],0)</f>
        <v>643</v>
      </c>
      <c r="M31">
        <f ca="1">ROUND(RAND()*Table5[[#This Row],[12]],0)</f>
        <v>846</v>
      </c>
    </row>
    <row r="32" spans="1:13" x14ac:dyDescent="0.25">
      <c r="A32" t="s">
        <v>67</v>
      </c>
      <c r="B32">
        <f ca="1">ROUND(RAND()*Table5[[#This Row],[1]],0)</f>
        <v>-548</v>
      </c>
      <c r="C32">
        <f ca="1">ROUND(RAND()*Table5[[#This Row],[2]],0)</f>
        <v>278</v>
      </c>
      <c r="D32">
        <f ca="1">ROUND(RAND()*Table5[[#This Row],[3]],0)</f>
        <v>792</v>
      </c>
      <c r="E32">
        <f ca="1">ROUND(RAND()*Table5[[#This Row],[4]],0)</f>
        <v>1265</v>
      </c>
      <c r="F32">
        <f ca="1">ROUND(RAND()*Table5[[#This Row],[5]],0)</f>
        <v>6511</v>
      </c>
      <c r="G32">
        <f ca="1">ROUND(RAND()*Table5[[#This Row],[6]],0)</f>
        <v>35</v>
      </c>
      <c r="H32">
        <f ca="1">ROUND(RAND()*Table5[[#This Row],[7]],0)</f>
        <v>453</v>
      </c>
      <c r="I32">
        <f ca="1">ROUND(RAND()*Table5[[#This Row],[8]],0)</f>
        <v>2070</v>
      </c>
      <c r="J32">
        <f ca="1">ROUND(RAND()*Table5[[#This Row],[9]],0)</f>
        <v>2004</v>
      </c>
      <c r="K32">
        <f ca="1">ROUND(RAND()*Table5[[#This Row],[10]],0)</f>
        <v>473</v>
      </c>
      <c r="L32">
        <f ca="1">ROUND(RAND()*Table5[[#This Row],[11]],0)</f>
        <v>1612</v>
      </c>
      <c r="M32">
        <f ca="1">ROUND(RAND()*Table5[[#This Row],[12]],0)</f>
        <v>2529</v>
      </c>
    </row>
    <row r="33" spans="1:13" x14ac:dyDescent="0.25">
      <c r="A33" t="s">
        <v>68</v>
      </c>
      <c r="B33">
        <f ca="1">ROUND(RAND()*Table5[[#This Row],[1]],0)</f>
        <v>-1475</v>
      </c>
      <c r="C33">
        <f ca="1">ROUND(RAND()*Table5[[#This Row],[2]],0)</f>
        <v>-21</v>
      </c>
      <c r="D33">
        <f ca="1">ROUND(RAND()*Table5[[#This Row],[3]],0)</f>
        <v>293</v>
      </c>
      <c r="E33">
        <f ca="1">ROUND(RAND()*Table5[[#This Row],[4]],0)</f>
        <v>235</v>
      </c>
      <c r="F33">
        <f ca="1">ROUND(RAND()*Table5[[#This Row],[5]],0)</f>
        <v>2243</v>
      </c>
      <c r="G33">
        <f ca="1">ROUND(RAND()*Table5[[#This Row],[6]],0)</f>
        <v>-280</v>
      </c>
      <c r="H33">
        <f ca="1">ROUND(RAND()*Table5[[#This Row],[7]],0)</f>
        <v>44</v>
      </c>
      <c r="I33">
        <f ca="1">ROUND(RAND()*Table5[[#This Row],[8]],0)</f>
        <v>298</v>
      </c>
      <c r="J33">
        <f ca="1">ROUND(RAND()*Table5[[#This Row],[9]],0)</f>
        <v>746</v>
      </c>
      <c r="K33">
        <f ca="1">ROUND(RAND()*Table5[[#This Row],[10]],0)</f>
        <v>657</v>
      </c>
      <c r="L33">
        <f ca="1">ROUND(RAND()*Table5[[#This Row],[11]],0)</f>
        <v>218</v>
      </c>
      <c r="M33">
        <f ca="1">ROUND(RAND()*Table5[[#This Row],[12]],0)</f>
        <v>538</v>
      </c>
    </row>
    <row r="34" spans="1:13" x14ac:dyDescent="0.25">
      <c r="A34" t="s">
        <v>69</v>
      </c>
      <c r="B34">
        <f ca="1">ROUND(RAND()*Table5[[#This Row],[1]],0)</f>
        <v>-5234</v>
      </c>
      <c r="C34">
        <f ca="1">ROUND(RAND()*Table5[[#This Row],[2]],0)</f>
        <v>95</v>
      </c>
      <c r="D34">
        <f ca="1">ROUND(RAND()*Table5[[#This Row],[3]],0)</f>
        <v>377</v>
      </c>
      <c r="E34">
        <f ca="1">ROUND(RAND()*Table5[[#This Row],[4]],0)</f>
        <v>10</v>
      </c>
      <c r="F34">
        <f ca="1">ROUND(RAND()*Table5[[#This Row],[5]],0)</f>
        <v>937</v>
      </c>
      <c r="G34">
        <f ca="1">ROUND(RAND()*Table5[[#This Row],[6]],0)</f>
        <v>-1</v>
      </c>
      <c r="H34">
        <f ca="1">ROUND(RAND()*Table5[[#This Row],[7]],0)</f>
        <v>60</v>
      </c>
      <c r="I34">
        <f ca="1">ROUND(RAND()*Table5[[#This Row],[8]],0)</f>
        <v>300</v>
      </c>
      <c r="J34">
        <f ca="1">ROUND(RAND()*Table5[[#This Row],[9]],0)</f>
        <v>34</v>
      </c>
      <c r="K34">
        <f ca="1">ROUND(RAND()*Table5[[#This Row],[10]],0)</f>
        <v>179</v>
      </c>
      <c r="L34">
        <f ca="1">ROUND(RAND()*Table5[[#This Row],[11]],0)</f>
        <v>249</v>
      </c>
      <c r="M34">
        <f ca="1">ROUND(RAND()*Table5[[#This Row],[12]],0)</f>
        <v>200</v>
      </c>
    </row>
    <row r="35" spans="1:13" x14ac:dyDescent="0.25">
      <c r="A35" t="s">
        <v>70</v>
      </c>
      <c r="B35">
        <f ca="1">ROUND(RAND()*Table5[[#This Row],[1]],0)</f>
        <v>-727</v>
      </c>
      <c r="C35">
        <f ca="1">ROUND(RAND()*Table5[[#This Row],[2]],0)</f>
        <v>434</v>
      </c>
      <c r="D35">
        <f ca="1">ROUND(RAND()*Table5[[#This Row],[3]],0)</f>
        <v>95</v>
      </c>
      <c r="E35">
        <f ca="1">ROUND(RAND()*Table5[[#This Row],[4]],0)</f>
        <v>46</v>
      </c>
      <c r="F35">
        <f ca="1">ROUND(RAND()*Table5[[#This Row],[5]],0)</f>
        <v>497</v>
      </c>
      <c r="G35">
        <f ca="1">ROUND(RAND()*Table5[[#This Row],[6]],0)</f>
        <v>-9</v>
      </c>
      <c r="H35">
        <f ca="1">ROUND(RAND()*Table5[[#This Row],[7]],0)</f>
        <v>113</v>
      </c>
      <c r="I35">
        <f ca="1">ROUND(RAND()*Table5[[#This Row],[8]],0)</f>
        <v>307</v>
      </c>
      <c r="J35">
        <f ca="1">ROUND(RAND()*Table5[[#This Row],[9]],0)</f>
        <v>388</v>
      </c>
      <c r="K35">
        <f ca="1">ROUND(RAND()*Table5[[#This Row],[10]],0)</f>
        <v>108</v>
      </c>
      <c r="L35">
        <f ca="1">ROUND(RAND()*Table5[[#This Row],[11]],0)</f>
        <v>385</v>
      </c>
      <c r="M35">
        <f ca="1">ROUND(RAND()*Table5[[#This Row],[12]],0)</f>
        <v>767</v>
      </c>
    </row>
    <row r="36" spans="1:13" x14ac:dyDescent="0.25">
      <c r="A36" t="s">
        <v>71</v>
      </c>
      <c r="B36">
        <f ca="1">ROUND(RAND()*Table5[[#This Row],[1]],0)</f>
        <v>-1069</v>
      </c>
      <c r="C36">
        <f ca="1">ROUND(RAND()*Table5[[#This Row],[2]],0)</f>
        <v>51</v>
      </c>
      <c r="D36">
        <f ca="1">ROUND(RAND()*Table5[[#This Row],[3]],0)</f>
        <v>104</v>
      </c>
      <c r="E36">
        <f ca="1">ROUND(RAND()*Table5[[#This Row],[4]],0)</f>
        <v>208</v>
      </c>
      <c r="F36">
        <f ca="1">ROUND(RAND()*Table5[[#This Row],[5]],0)</f>
        <v>1145</v>
      </c>
      <c r="G36">
        <f ca="1">ROUND(RAND()*Table5[[#This Row],[6]],0)</f>
        <v>-12</v>
      </c>
      <c r="H36">
        <f ca="1">ROUND(RAND()*Table5[[#This Row],[7]],0)</f>
        <v>43</v>
      </c>
      <c r="I36">
        <f ca="1">ROUND(RAND()*Table5[[#This Row],[8]],0)</f>
        <v>10</v>
      </c>
      <c r="J36">
        <f ca="1">ROUND(RAND()*Table5[[#This Row],[9]],0)</f>
        <v>85</v>
      </c>
      <c r="K36">
        <f ca="1">ROUND(RAND()*Table5[[#This Row],[10]],0)</f>
        <v>123</v>
      </c>
      <c r="L36">
        <f ca="1">ROUND(RAND()*Table5[[#This Row],[11]],0)</f>
        <v>27</v>
      </c>
      <c r="M36">
        <f ca="1">ROUND(RAND()*Table5[[#This Row],[12]],0)</f>
        <v>408</v>
      </c>
    </row>
    <row r="37" spans="1:13" x14ac:dyDescent="0.25">
      <c r="A37" t="s">
        <v>72</v>
      </c>
      <c r="B37">
        <f ca="1">ROUND(RAND()*Table5[[#This Row],[1]],0)</f>
        <v>-86</v>
      </c>
      <c r="C37">
        <f ca="1">ROUND(RAND()*Table5[[#This Row],[2]],0)</f>
        <v>45</v>
      </c>
      <c r="D37">
        <f ca="1">ROUND(RAND()*Table5[[#This Row],[3]],0)</f>
        <v>82</v>
      </c>
      <c r="E37">
        <f ca="1">ROUND(RAND()*Table5[[#This Row],[4]],0)</f>
        <v>379</v>
      </c>
      <c r="F37">
        <f ca="1">ROUND(RAND()*Table5[[#This Row],[5]],0)</f>
        <v>572</v>
      </c>
      <c r="G37">
        <f ca="1">ROUND(RAND()*Table5[[#This Row],[6]],0)</f>
        <v>489</v>
      </c>
      <c r="H37">
        <f ca="1">ROUND(RAND()*Table5[[#This Row],[7]],0)</f>
        <v>-23</v>
      </c>
      <c r="I37">
        <f ca="1">ROUND(RAND()*Table5[[#This Row],[8]],0)</f>
        <v>174</v>
      </c>
      <c r="J37">
        <f ca="1">ROUND(RAND()*Table5[[#This Row],[9]],0)</f>
        <v>121</v>
      </c>
      <c r="K37">
        <f ca="1">ROUND(RAND()*Table5[[#This Row],[10]],0)</f>
        <v>76</v>
      </c>
      <c r="L37">
        <f ca="1">ROUND(RAND()*Table5[[#This Row],[11]],0)</f>
        <v>418</v>
      </c>
      <c r="M37">
        <f ca="1">ROUND(RAND()*Table5[[#This Row],[12]],0)</f>
        <v>248</v>
      </c>
    </row>
    <row r="38" spans="1:13" x14ac:dyDescent="0.25">
      <c r="A38" t="s">
        <v>73</v>
      </c>
      <c r="B38">
        <f ca="1">ROUND(RAND()*Table5[[#This Row],[1]],0)</f>
        <v>-4464</v>
      </c>
      <c r="C38">
        <f ca="1">ROUND(RAND()*Table5[[#This Row],[2]],0)</f>
        <v>39</v>
      </c>
      <c r="D38">
        <f ca="1">ROUND(RAND()*Table5[[#This Row],[3]],0)</f>
        <v>631</v>
      </c>
      <c r="E38">
        <f ca="1">ROUND(RAND()*Table5[[#This Row],[4]],0)</f>
        <v>273</v>
      </c>
      <c r="F38">
        <f ca="1">ROUND(RAND()*Table5[[#This Row],[5]],0)</f>
        <v>2894</v>
      </c>
      <c r="G38">
        <f ca="1">ROUND(RAND()*Table5[[#This Row],[6]],0)</f>
        <v>-193</v>
      </c>
      <c r="H38">
        <f ca="1">ROUND(RAND()*Table5[[#This Row],[7]],0)</f>
        <v>287</v>
      </c>
      <c r="I38">
        <f ca="1">ROUND(RAND()*Table5[[#This Row],[8]],0)</f>
        <v>471</v>
      </c>
      <c r="J38">
        <f ca="1">ROUND(RAND()*Table5[[#This Row],[9]],0)</f>
        <v>163</v>
      </c>
      <c r="K38">
        <f ca="1">ROUND(RAND()*Table5[[#This Row],[10]],0)</f>
        <v>252</v>
      </c>
      <c r="L38">
        <f ca="1">ROUND(RAND()*Table5[[#This Row],[11]],0)</f>
        <v>234</v>
      </c>
      <c r="M38">
        <f ca="1">ROUND(RAND()*Table5[[#This Row],[12]],0)</f>
        <v>1529</v>
      </c>
    </row>
    <row r="39" spans="1:13" x14ac:dyDescent="0.25">
      <c r="A39" t="s">
        <v>74</v>
      </c>
      <c r="B39">
        <f ca="1">ROUND(RAND()*Table5[[#This Row],[1]],0)</f>
        <v>-1009</v>
      </c>
      <c r="C39">
        <f ca="1">ROUND(RAND()*Table5[[#This Row],[2]],0)</f>
        <v>101</v>
      </c>
      <c r="D39">
        <f ca="1">ROUND(RAND()*Table5[[#This Row],[3]],0)</f>
        <v>12</v>
      </c>
      <c r="E39">
        <f ca="1">ROUND(RAND()*Table5[[#This Row],[4]],0)</f>
        <v>458</v>
      </c>
      <c r="F39">
        <f ca="1">ROUND(RAND()*Table5[[#This Row],[5]],0)</f>
        <v>16</v>
      </c>
      <c r="G39">
        <f ca="1">ROUND(RAND()*Table5[[#This Row],[6]],0)</f>
        <v>-9</v>
      </c>
      <c r="H39">
        <f ca="1">ROUND(RAND()*Table5[[#This Row],[7]],0)</f>
        <v>-39</v>
      </c>
      <c r="I39">
        <f ca="1">ROUND(RAND()*Table5[[#This Row],[8]],0)</f>
        <v>110</v>
      </c>
      <c r="J39">
        <f ca="1">ROUND(RAND()*Table5[[#This Row],[9]],0)</f>
        <v>88</v>
      </c>
      <c r="K39">
        <f ca="1">ROUND(RAND()*Table5[[#This Row],[10]],0)</f>
        <v>159</v>
      </c>
      <c r="L39">
        <f ca="1">ROUND(RAND()*Table5[[#This Row],[11]],0)</f>
        <v>468</v>
      </c>
      <c r="M39">
        <f ca="1">ROUND(RAND()*Table5[[#This Row],[12]],0)</f>
        <v>157</v>
      </c>
    </row>
    <row r="40" spans="1:13" x14ac:dyDescent="0.25">
      <c r="A40" t="s">
        <v>75</v>
      </c>
      <c r="B40">
        <f ca="1">ROUND(RAND()*Table5[[#This Row],[1]],0)</f>
        <v>-80</v>
      </c>
      <c r="C40">
        <f ca="1">ROUND(RAND()*Table5[[#This Row],[2]],0)</f>
        <v>269</v>
      </c>
      <c r="D40">
        <f ca="1">ROUND(RAND()*Table5[[#This Row],[3]],0)</f>
        <v>227</v>
      </c>
      <c r="E40">
        <f ca="1">ROUND(RAND()*Table5[[#This Row],[4]],0)</f>
        <v>65</v>
      </c>
      <c r="F40">
        <f ca="1">ROUND(RAND()*Table5[[#This Row],[5]],0)</f>
        <v>386</v>
      </c>
      <c r="G40">
        <f ca="1">ROUND(RAND()*Table5[[#This Row],[6]],0)</f>
        <v>92</v>
      </c>
      <c r="H40">
        <f ca="1">ROUND(RAND()*Table5[[#This Row],[7]],0)</f>
        <v>92</v>
      </c>
      <c r="I40">
        <f ca="1">ROUND(RAND()*Table5[[#This Row],[8]],0)</f>
        <v>143</v>
      </c>
      <c r="J40">
        <f ca="1">ROUND(RAND()*Table5[[#This Row],[9]],0)</f>
        <v>85</v>
      </c>
      <c r="K40">
        <f ca="1">ROUND(RAND()*Table5[[#This Row],[10]],0)</f>
        <v>415</v>
      </c>
      <c r="L40">
        <f ca="1">ROUND(RAND()*Table5[[#This Row],[11]],0)</f>
        <v>373</v>
      </c>
      <c r="M40">
        <f ca="1">ROUND(RAND()*Table5[[#This Row],[12]],0)</f>
        <v>446</v>
      </c>
    </row>
    <row r="41" spans="1:13" x14ac:dyDescent="0.25">
      <c r="A41" t="s">
        <v>76</v>
      </c>
      <c r="B41">
        <f ca="1">ROUND(RAND()*Table5[[#This Row],[1]],0)</f>
        <v>-960</v>
      </c>
      <c r="C41">
        <f ca="1">ROUND(RAND()*Table5[[#This Row],[2]],0)</f>
        <v>-10</v>
      </c>
      <c r="D41">
        <f ca="1">ROUND(RAND()*Table5[[#This Row],[3]],0)</f>
        <v>39</v>
      </c>
      <c r="E41">
        <f ca="1">ROUND(RAND()*Table5[[#This Row],[4]],0)</f>
        <v>30</v>
      </c>
      <c r="F41">
        <f ca="1">ROUND(RAND()*Table5[[#This Row],[5]],0)</f>
        <v>711</v>
      </c>
      <c r="G41">
        <f ca="1">ROUND(RAND()*Table5[[#This Row],[6]],0)</f>
        <v>3</v>
      </c>
      <c r="H41">
        <f ca="1">ROUND(RAND()*Table5[[#This Row],[7]],0)</f>
        <v>30</v>
      </c>
      <c r="I41">
        <f ca="1">ROUND(RAND()*Table5[[#This Row],[8]],0)</f>
        <v>65</v>
      </c>
      <c r="J41">
        <f ca="1">ROUND(RAND()*Table5[[#This Row],[9]],0)</f>
        <v>57</v>
      </c>
      <c r="K41">
        <f ca="1">ROUND(RAND()*Table5[[#This Row],[10]],0)</f>
        <v>9</v>
      </c>
      <c r="L41">
        <f ca="1">ROUND(RAND()*Table5[[#This Row],[11]],0)</f>
        <v>92</v>
      </c>
      <c r="M41">
        <f ca="1">ROUND(RAND()*Table5[[#This Row],[12]],0)</f>
        <v>20</v>
      </c>
    </row>
    <row r="42" spans="1:13" x14ac:dyDescent="0.25">
      <c r="A42" t="s">
        <v>77</v>
      </c>
      <c r="B42">
        <f ca="1">ROUND(RAND()*Table5[[#This Row],[1]],0)</f>
        <v>-1292</v>
      </c>
      <c r="C42">
        <f ca="1">ROUND(RAND()*Table5[[#This Row],[2]],0)</f>
        <v>-214</v>
      </c>
      <c r="D42">
        <f ca="1">ROUND(RAND()*Table5[[#This Row],[3]],0)</f>
        <v>167</v>
      </c>
      <c r="E42">
        <f ca="1">ROUND(RAND()*Table5[[#This Row],[4]],0)</f>
        <v>16</v>
      </c>
      <c r="F42">
        <f ca="1">ROUND(RAND()*Table5[[#This Row],[5]],0)</f>
        <v>677</v>
      </c>
      <c r="G42">
        <f ca="1">ROUND(RAND()*Table5[[#This Row],[6]],0)</f>
        <v>343</v>
      </c>
      <c r="H42">
        <f ca="1">ROUND(RAND()*Table5[[#This Row],[7]],0)</f>
        <v>584</v>
      </c>
      <c r="I42">
        <f ca="1">ROUND(RAND()*Table5[[#This Row],[8]],0)</f>
        <v>345</v>
      </c>
      <c r="J42">
        <f ca="1">ROUND(RAND()*Table5[[#This Row],[9]],0)</f>
        <v>78</v>
      </c>
      <c r="K42">
        <f ca="1">ROUND(RAND()*Table5[[#This Row],[10]],0)</f>
        <v>91</v>
      </c>
      <c r="L42">
        <f ca="1">ROUND(RAND()*Table5[[#This Row],[11]],0)</f>
        <v>520</v>
      </c>
      <c r="M42">
        <f ca="1">ROUND(RAND()*Table5[[#This Row],[12]],0)</f>
        <v>1871</v>
      </c>
    </row>
    <row r="43" spans="1:13" x14ac:dyDescent="0.25">
      <c r="A43" t="s">
        <v>78</v>
      </c>
      <c r="B43">
        <f ca="1">ROUND(RAND()*Table5[[#This Row],[1]],0)</f>
        <v>-624</v>
      </c>
      <c r="C43">
        <f ca="1">ROUND(RAND()*Table5[[#This Row],[2]],0)</f>
        <v>36</v>
      </c>
      <c r="D43">
        <f ca="1">ROUND(RAND()*Table5[[#This Row],[3]],0)</f>
        <v>219</v>
      </c>
      <c r="E43">
        <f ca="1">ROUND(RAND()*Table5[[#This Row],[4]],0)</f>
        <v>592</v>
      </c>
      <c r="F43">
        <f ca="1">ROUND(RAND()*Table5[[#This Row],[5]],0)</f>
        <v>554</v>
      </c>
      <c r="G43">
        <f ca="1">ROUND(RAND()*Table5[[#This Row],[6]],0)</f>
        <v>38</v>
      </c>
      <c r="H43">
        <f ca="1">ROUND(RAND()*Table5[[#This Row],[7]],0)</f>
        <v>61</v>
      </c>
      <c r="I43">
        <f ca="1">ROUND(RAND()*Table5[[#This Row],[8]],0)</f>
        <v>300</v>
      </c>
      <c r="J43">
        <f ca="1">ROUND(RAND()*Table5[[#This Row],[9]],0)</f>
        <v>15</v>
      </c>
      <c r="K43">
        <f ca="1">ROUND(RAND()*Table5[[#This Row],[10]],0)</f>
        <v>53</v>
      </c>
      <c r="L43">
        <f ca="1">ROUND(RAND()*Table5[[#This Row],[11]],0)</f>
        <v>1021</v>
      </c>
      <c r="M43">
        <f ca="1">ROUND(RAND()*Table5[[#This Row],[12]],0)</f>
        <v>2379</v>
      </c>
    </row>
    <row r="44" spans="1:13" x14ac:dyDescent="0.25">
      <c r="A44" t="s">
        <v>79</v>
      </c>
      <c r="B44">
        <f ca="1">ROUND(RAND()*Table5[[#This Row],[1]],0)</f>
        <v>-1190</v>
      </c>
      <c r="C44">
        <f ca="1">ROUND(RAND()*Table5[[#This Row],[2]],0)</f>
        <v>20</v>
      </c>
      <c r="D44">
        <f ca="1">ROUND(RAND()*Table5[[#This Row],[3]],0)</f>
        <v>78</v>
      </c>
      <c r="E44">
        <f ca="1">ROUND(RAND()*Table5[[#This Row],[4]],0)</f>
        <v>232</v>
      </c>
      <c r="F44">
        <f ca="1">ROUND(RAND()*Table5[[#This Row],[5]],0)</f>
        <v>225</v>
      </c>
      <c r="G44">
        <f ca="1">ROUND(RAND()*Table5[[#This Row],[6]],0)</f>
        <v>111</v>
      </c>
      <c r="H44">
        <f ca="1">ROUND(RAND()*Table5[[#This Row],[7]],0)</f>
        <v>339</v>
      </c>
      <c r="I44">
        <f ca="1">ROUND(RAND()*Table5[[#This Row],[8]],0)</f>
        <v>38</v>
      </c>
      <c r="J44">
        <f ca="1">ROUND(RAND()*Table5[[#This Row],[9]],0)</f>
        <v>163</v>
      </c>
      <c r="K44">
        <f ca="1">ROUND(RAND()*Table5[[#This Row],[10]],0)</f>
        <v>318</v>
      </c>
      <c r="L44">
        <f ca="1">ROUND(RAND()*Table5[[#This Row],[11]],0)</f>
        <v>177</v>
      </c>
      <c r="M44">
        <f ca="1">ROUND(RAND()*Table5[[#This Row],[12]],0)</f>
        <v>254</v>
      </c>
    </row>
    <row r="45" spans="1:13" x14ac:dyDescent="0.25">
      <c r="A45" t="s">
        <v>80</v>
      </c>
      <c r="B45">
        <f ca="1">ROUND(RAND()*Table5[[#This Row],[1]],0)</f>
        <v>-1395</v>
      </c>
      <c r="C45">
        <f ca="1">ROUND(RAND()*Table5[[#This Row],[2]],0)</f>
        <v>-66</v>
      </c>
      <c r="D45">
        <f ca="1">ROUND(RAND()*Table5[[#This Row],[3]],0)</f>
        <v>2</v>
      </c>
      <c r="E45">
        <f ca="1">ROUND(RAND()*Table5[[#This Row],[4]],0)</f>
        <v>205</v>
      </c>
      <c r="F45">
        <f ca="1">ROUND(RAND()*Table5[[#This Row],[5]],0)</f>
        <v>654</v>
      </c>
      <c r="G45">
        <f ca="1">ROUND(RAND()*Table5[[#This Row],[6]],0)</f>
        <v>568</v>
      </c>
      <c r="H45">
        <f ca="1">ROUND(RAND()*Table5[[#This Row],[7]],0)</f>
        <v>285</v>
      </c>
      <c r="I45">
        <f ca="1">ROUND(RAND()*Table5[[#This Row],[8]],0)</f>
        <v>405</v>
      </c>
      <c r="J45">
        <f ca="1">ROUND(RAND()*Table5[[#This Row],[9]],0)</f>
        <v>300</v>
      </c>
      <c r="K45">
        <f ca="1">ROUND(RAND()*Table5[[#This Row],[10]],0)</f>
        <v>453</v>
      </c>
      <c r="L45">
        <f ca="1">ROUND(RAND()*Table5[[#This Row],[11]],0)</f>
        <v>458</v>
      </c>
      <c r="M45">
        <f ca="1">ROUND(RAND()*Table5[[#This Row],[12]],0)</f>
        <v>182</v>
      </c>
    </row>
    <row r="46" spans="1:13" x14ac:dyDescent="0.25">
      <c r="A46" t="s">
        <v>81</v>
      </c>
      <c r="B46">
        <f ca="1">ROUND(RAND()*Table5[[#This Row],[1]],0)</f>
        <v>-35</v>
      </c>
      <c r="C46">
        <f ca="1">ROUND(RAND()*Table5[[#This Row],[2]],0)</f>
        <v>-22</v>
      </c>
      <c r="D46">
        <f ca="1">ROUND(RAND()*Table5[[#This Row],[3]],0)</f>
        <v>22</v>
      </c>
      <c r="E46">
        <f ca="1">ROUND(RAND()*Table5[[#This Row],[4]],0)</f>
        <v>23</v>
      </c>
      <c r="F46">
        <f ca="1">ROUND(RAND()*Table5[[#This Row],[5]],0)</f>
        <v>381</v>
      </c>
      <c r="G46">
        <f ca="1">ROUND(RAND()*Table5[[#This Row],[6]],0)</f>
        <v>3</v>
      </c>
      <c r="H46">
        <f ca="1">ROUND(RAND()*Table5[[#This Row],[7]],0)</f>
        <v>2</v>
      </c>
      <c r="I46">
        <f ca="1">ROUND(RAND()*Table5[[#This Row],[8]],0)</f>
        <v>42</v>
      </c>
      <c r="J46">
        <f ca="1">ROUND(RAND()*Table5[[#This Row],[9]],0)</f>
        <v>62</v>
      </c>
      <c r="K46">
        <f ca="1">ROUND(RAND()*Table5[[#This Row],[10]],0)</f>
        <v>136</v>
      </c>
      <c r="L46">
        <f ca="1">ROUND(RAND()*Table5[[#This Row],[11]],0)</f>
        <v>36</v>
      </c>
      <c r="M46">
        <f ca="1">ROUND(RAND()*Table5[[#This Row],[12]],0)</f>
        <v>659</v>
      </c>
    </row>
    <row r="47" spans="1:13" x14ac:dyDescent="0.25">
      <c r="A47" t="s">
        <v>82</v>
      </c>
      <c r="B47">
        <f ca="1">ROUND(RAND()*Table5[[#This Row],[1]],0)</f>
        <v>-2610</v>
      </c>
      <c r="C47">
        <f ca="1">ROUND(RAND()*Table5[[#This Row],[2]],0)</f>
        <v>517</v>
      </c>
      <c r="D47">
        <f ca="1">ROUND(RAND()*Table5[[#This Row],[3]],0)</f>
        <v>489</v>
      </c>
      <c r="E47">
        <f ca="1">ROUND(RAND()*Table5[[#This Row],[4]],0)</f>
        <v>111</v>
      </c>
      <c r="F47">
        <f ca="1">ROUND(RAND()*Table5[[#This Row],[5]],0)</f>
        <v>1421</v>
      </c>
      <c r="G47">
        <f ca="1">ROUND(RAND()*Table5[[#This Row],[6]],0)</f>
        <v>151</v>
      </c>
      <c r="H47">
        <f ca="1">ROUND(RAND()*Table5[[#This Row],[7]],0)</f>
        <v>276</v>
      </c>
      <c r="I47">
        <f ca="1">ROUND(RAND()*Table5[[#This Row],[8]],0)</f>
        <v>266</v>
      </c>
      <c r="J47">
        <f ca="1">ROUND(RAND()*Table5[[#This Row],[9]],0)</f>
        <v>253</v>
      </c>
      <c r="K47">
        <f ca="1">ROUND(RAND()*Table5[[#This Row],[10]],0)</f>
        <v>615</v>
      </c>
      <c r="L47">
        <f ca="1">ROUND(RAND()*Table5[[#This Row],[11]],0)</f>
        <v>473</v>
      </c>
      <c r="M47">
        <f ca="1">ROUND(RAND()*Table5[[#This Row],[12]],0)</f>
        <v>2103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34" workbookViewId="0">
      <selection activeCell="G45" sqref="G45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435</v>
      </c>
      <c r="C2" cm="1">
        <f t="array" aca="1" ref="C2" ca="1">INDEX(Table8[[1]:[12]],MATCH(Table9[[#This Row],[point]],Table8[point],0),C$49)</f>
        <v>125</v>
      </c>
      <c r="D2" cm="1">
        <f t="array" aca="1" ref="D2" ca="1">INDEX(Table8[[1]:[12]],MATCH(Table9[[#This Row],[point]],Table8[point],0),D$49)</f>
        <v>1346</v>
      </c>
      <c r="E2" cm="1">
        <f t="array" aca="1" ref="E2" ca="1">INDEX(Table8[[1]:[12]],MATCH(Table9[[#This Row],[point]],Table8[point],0),E$49)</f>
        <v>375</v>
      </c>
      <c r="F2" cm="1">
        <f t="array" aca="1" ref="F2" ca="1">INDEX(Table8[[1]:[12]],MATCH(Table9[[#This Row],[point]],Table8[point],0),F$49)</f>
        <v>-633</v>
      </c>
      <c r="G2" cm="1">
        <f t="array" aca="1" ref="G2" ca="1">INDEX(Table8[[1]:[12]],MATCH(Table9[[#This Row],[point]],Table8[point],0),G$49)</f>
        <v>556</v>
      </c>
      <c r="H2" cm="1">
        <f t="array" aca="1" ref="H2" ca="1">INDEX(Table8[[1]:[12]],MATCH(Table9[[#This Row],[point]],Table8[point],0),H$49)</f>
        <v>42</v>
      </c>
      <c r="I2" cm="1">
        <f t="array" aca="1" ref="I2" ca="1">INDEX(Table8[[1]:[12]],MATCH(Table9[[#This Row],[point]],Table8[point],0),I$49)</f>
        <v>150</v>
      </c>
      <c r="J2" cm="1">
        <f t="array" aca="1" ref="J2" ca="1">INDEX(Table8[[1]:[12]],MATCH(Table9[[#This Row],[point]],Table8[point],0),J$49)</f>
        <v>641</v>
      </c>
      <c r="K2" cm="1">
        <f t="array" aca="1" ref="K2" ca="1">INDEX(Table8[[1]:[12]],MATCH(Table9[[#This Row],[point]],Table8[point],0),K$49)</f>
        <v>223</v>
      </c>
      <c r="L2" cm="1">
        <f t="array" aca="1" ref="L2" ca="1">INDEX(Table8[[1]:[12]],MATCH(Table9[[#This Row],[point]],Table8[point],0),L$49)</f>
        <v>485</v>
      </c>
      <c r="M2" cm="1">
        <f t="array" aca="1" ref="M2" ca="1">INDEX(Table8[[1]:[12]],MATCH(Table9[[#This Row],[point]],Table8[point],0),M$49)</f>
        <v>661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199</v>
      </c>
      <c r="C3" cm="1">
        <f t="array" aca="1" ref="C3" ca="1">INDEX(Table8[[1]:[12]],MATCH(Table9[[#This Row],[point]],Table8[point],0),C$49)</f>
        <v>172</v>
      </c>
      <c r="D3" cm="1">
        <f t="array" aca="1" ref="D3" ca="1">INDEX(Table8[[1]:[12]],MATCH(Table9[[#This Row],[point]],Table8[point],0),D$49)</f>
        <v>190</v>
      </c>
      <c r="E3" cm="1">
        <f t="array" aca="1" ref="E3" ca="1">INDEX(Table8[[1]:[12]],MATCH(Table9[[#This Row],[point]],Table8[point],0),E$49)</f>
        <v>1235</v>
      </c>
      <c r="F3" cm="1">
        <f t="array" aca="1" ref="F3" ca="1">INDEX(Table8[[1]:[12]],MATCH(Table9[[#This Row],[point]],Table8[point],0),F$49)</f>
        <v>-2471</v>
      </c>
      <c r="G3" cm="1">
        <f t="array" aca="1" ref="G3" ca="1">INDEX(Table8[[1]:[12]],MATCH(Table9[[#This Row],[point]],Table8[point],0),G$49)</f>
        <v>135</v>
      </c>
      <c r="H3" cm="1">
        <f t="array" aca="1" ref="H3" ca="1">INDEX(Table8[[1]:[12]],MATCH(Table9[[#This Row],[point]],Table8[point],0),H$49)</f>
        <v>35</v>
      </c>
      <c r="I3" cm="1">
        <f t="array" aca="1" ref="I3" ca="1">INDEX(Table8[[1]:[12]],MATCH(Table9[[#This Row],[point]],Table8[point],0),I$49)</f>
        <v>252</v>
      </c>
      <c r="J3" cm="1">
        <f t="array" aca="1" ref="J3" ca="1">INDEX(Table8[[1]:[12]],MATCH(Table9[[#This Row],[point]],Table8[point],0),J$49)</f>
        <v>321</v>
      </c>
      <c r="K3" cm="1">
        <f t="array" aca="1" ref="K3" ca="1">INDEX(Table8[[1]:[12]],MATCH(Table9[[#This Row],[point]],Table8[point],0),K$49)</f>
        <v>122</v>
      </c>
      <c r="L3" cm="1">
        <f t="array" aca="1" ref="L3" ca="1">INDEX(Table8[[1]:[12]],MATCH(Table9[[#This Row],[point]],Table8[point],0),L$49)</f>
        <v>2</v>
      </c>
      <c r="M3" cm="1">
        <f t="array" aca="1" ref="M3" ca="1">INDEX(Table8[[1]:[12]],MATCH(Table9[[#This Row],[point]],Table8[point],0),M$49)</f>
        <v>132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68</v>
      </c>
      <c r="C4" cm="1">
        <f t="array" aca="1" ref="C4" ca="1">INDEX(Table8[[1]:[12]],MATCH(Table9[[#This Row],[point]],Table8[point],0),C$49)</f>
        <v>805</v>
      </c>
      <c r="D4" cm="1">
        <f t="array" aca="1" ref="D4" ca="1">INDEX(Table8[[1]:[12]],MATCH(Table9[[#This Row],[point]],Table8[point],0),D$49)</f>
        <v>276</v>
      </c>
      <c r="E4" cm="1">
        <f t="array" aca="1" ref="E4" ca="1">INDEX(Table8[[1]:[12]],MATCH(Table9[[#This Row],[point]],Table8[point],0),E$49)</f>
        <v>1115</v>
      </c>
      <c r="F4" cm="1">
        <f t="array" aca="1" ref="F4" ca="1">INDEX(Table8[[1]:[12]],MATCH(Table9[[#This Row],[point]],Table8[point],0),F$49)</f>
        <v>-12657</v>
      </c>
      <c r="G4" cm="1">
        <f t="array" aca="1" ref="G4" ca="1">INDEX(Table8[[1]:[12]],MATCH(Table9[[#This Row],[point]],Table8[point],0),G$49)</f>
        <v>617</v>
      </c>
      <c r="H4" cm="1">
        <f t="array" aca="1" ref="H4" ca="1">INDEX(Table8[[1]:[12]],MATCH(Table9[[#This Row],[point]],Table8[point],0),H$49)</f>
        <v>-92</v>
      </c>
      <c r="I4" cm="1">
        <f t="array" aca="1" ref="I4" ca="1">INDEX(Table8[[1]:[12]],MATCH(Table9[[#This Row],[point]],Table8[point],0),I$49)</f>
        <v>798</v>
      </c>
      <c r="J4" cm="1">
        <f t="array" aca="1" ref="J4" ca="1">INDEX(Table8[[1]:[12]],MATCH(Table9[[#This Row],[point]],Table8[point],0),J$49)</f>
        <v>528</v>
      </c>
      <c r="K4" cm="1">
        <f t="array" aca="1" ref="K4" ca="1">INDEX(Table8[[1]:[12]],MATCH(Table9[[#This Row],[point]],Table8[point],0),K$49)</f>
        <v>422</v>
      </c>
      <c r="L4" cm="1">
        <f t="array" aca="1" ref="L4" ca="1">INDEX(Table8[[1]:[12]],MATCH(Table9[[#This Row],[point]],Table8[point],0),L$49)</f>
        <v>-260</v>
      </c>
      <c r="M4" cm="1">
        <f t="array" aca="1" ref="M4" ca="1">INDEX(Table8[[1]:[12]],MATCH(Table9[[#This Row],[point]],Table8[point],0),M$49)</f>
        <v>485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202</v>
      </c>
      <c r="C5" cm="1">
        <f t="array" aca="1" ref="C5" ca="1">INDEX(Table8[[1]:[12]],MATCH(Table9[[#This Row],[point]],Table8[point],0),C$49)</f>
        <v>394</v>
      </c>
      <c r="D5" cm="1">
        <f t="array" aca="1" ref="D5" ca="1">INDEX(Table8[[1]:[12]],MATCH(Table9[[#This Row],[point]],Table8[point],0),D$49)</f>
        <v>584</v>
      </c>
      <c r="E5" cm="1">
        <f t="array" aca="1" ref="E5" ca="1">INDEX(Table8[[1]:[12]],MATCH(Table9[[#This Row],[point]],Table8[point],0),E$49)</f>
        <v>736</v>
      </c>
      <c r="F5" cm="1">
        <f t="array" aca="1" ref="F5" ca="1">INDEX(Table8[[1]:[12]],MATCH(Table9[[#This Row],[point]],Table8[point],0),F$49)</f>
        <v>-669</v>
      </c>
      <c r="G5" cm="1">
        <f t="array" aca="1" ref="G5" ca="1">INDEX(Table8[[1]:[12]],MATCH(Table9[[#This Row],[point]],Table8[point],0),G$49)</f>
        <v>97</v>
      </c>
      <c r="H5" cm="1">
        <f t="array" aca="1" ref="H5" ca="1">INDEX(Table8[[1]:[12]],MATCH(Table9[[#This Row],[point]],Table8[point],0),H$49)</f>
        <v>2</v>
      </c>
      <c r="I5" cm="1">
        <f t="array" aca="1" ref="I5" ca="1">INDEX(Table8[[1]:[12]],MATCH(Table9[[#This Row],[point]],Table8[point],0),I$49)</f>
        <v>361</v>
      </c>
      <c r="J5" cm="1">
        <f t="array" aca="1" ref="J5" ca="1">INDEX(Table8[[1]:[12]],MATCH(Table9[[#This Row],[point]],Table8[point],0),J$49)</f>
        <v>84</v>
      </c>
      <c r="K5" cm="1">
        <f t="array" aca="1" ref="K5" ca="1">INDEX(Table8[[1]:[12]],MATCH(Table9[[#This Row],[point]],Table8[point],0),K$49)</f>
        <v>365</v>
      </c>
      <c r="L5" cm="1">
        <f t="array" aca="1" ref="L5" ca="1">INDEX(Table8[[1]:[12]],MATCH(Table9[[#This Row],[point]],Table8[point],0),L$49)</f>
        <v>19</v>
      </c>
      <c r="M5" cm="1">
        <f t="array" aca="1" ref="M5" ca="1">INDEX(Table8[[1]:[12]],MATCH(Table9[[#This Row],[point]],Table8[point],0),M$49)</f>
        <v>483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331</v>
      </c>
      <c r="C6" cm="1">
        <f t="array" aca="1" ref="C6" ca="1">INDEX(Table8[[1]:[12]],MATCH(Table9[[#This Row],[point]],Table8[point],0),C$49)</f>
        <v>580</v>
      </c>
      <c r="D6" cm="1">
        <f t="array" aca="1" ref="D6" ca="1">INDEX(Table8[[1]:[12]],MATCH(Table9[[#This Row],[point]],Table8[point],0),D$49)</f>
        <v>30</v>
      </c>
      <c r="E6" cm="1">
        <f t="array" aca="1" ref="E6" ca="1">INDEX(Table8[[1]:[12]],MATCH(Table9[[#This Row],[point]],Table8[point],0),E$49)</f>
        <v>3426</v>
      </c>
      <c r="F6" cm="1">
        <f t="array" aca="1" ref="F6" ca="1">INDEX(Table8[[1]:[12]],MATCH(Table9[[#This Row],[point]],Table8[point],0),F$49)</f>
        <v>-1679</v>
      </c>
      <c r="G6" cm="1">
        <f t="array" aca="1" ref="G6" ca="1">INDEX(Table8[[1]:[12]],MATCH(Table9[[#This Row],[point]],Table8[point],0),G$49)</f>
        <v>567</v>
      </c>
      <c r="H6" cm="1">
        <f t="array" aca="1" ref="H6" ca="1">INDEX(Table8[[1]:[12]],MATCH(Table9[[#This Row],[point]],Table8[point],0),H$49)</f>
        <v>426</v>
      </c>
      <c r="I6" cm="1">
        <f t="array" aca="1" ref="I6" ca="1">INDEX(Table8[[1]:[12]],MATCH(Table9[[#This Row],[point]],Table8[point],0),I$49)</f>
        <v>591</v>
      </c>
      <c r="J6" cm="1">
        <f t="array" aca="1" ref="J6" ca="1">INDEX(Table8[[1]:[12]],MATCH(Table9[[#This Row],[point]],Table8[point],0),J$49)</f>
        <v>129</v>
      </c>
      <c r="K6" cm="1">
        <f t="array" aca="1" ref="K6" ca="1">INDEX(Table8[[1]:[12]],MATCH(Table9[[#This Row],[point]],Table8[point],0),K$49)</f>
        <v>497</v>
      </c>
      <c r="L6" cm="1">
        <f t="array" aca="1" ref="L6" ca="1">INDEX(Table8[[1]:[12]],MATCH(Table9[[#This Row],[point]],Table8[point],0),L$49)</f>
        <v>219</v>
      </c>
      <c r="M6" cm="1">
        <f t="array" aca="1" ref="M6" ca="1">INDEX(Table8[[1]:[12]],MATCH(Table9[[#This Row],[point]],Table8[point],0),M$49)</f>
        <v>506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-101</v>
      </c>
      <c r="C7" cm="1">
        <f t="array" aca="1" ref="C7" ca="1">INDEX(Table8[[1]:[12]],MATCH(Table9[[#This Row],[point]],Table8[point],0),C$49)</f>
        <v>627</v>
      </c>
      <c r="D7" cm="1">
        <f t="array" aca="1" ref="D7" ca="1">INDEX(Table8[[1]:[12]],MATCH(Table9[[#This Row],[point]],Table8[point],0),D$49)</f>
        <v>671</v>
      </c>
      <c r="E7" cm="1">
        <f t="array" aca="1" ref="E7" ca="1">INDEX(Table8[[1]:[12]],MATCH(Table9[[#This Row],[point]],Table8[point],0),E$49)</f>
        <v>1462</v>
      </c>
      <c r="F7" cm="1">
        <f t="array" aca="1" ref="F7" ca="1">INDEX(Table8[[1]:[12]],MATCH(Table9[[#This Row],[point]],Table8[point],0),F$49)</f>
        <v>-1049</v>
      </c>
      <c r="G7" cm="1">
        <f t="array" aca="1" ref="G7" ca="1">INDEX(Table8[[1]:[12]],MATCH(Table9[[#This Row],[point]],Table8[point],0),G$49)</f>
        <v>377</v>
      </c>
      <c r="H7" cm="1">
        <f t="array" aca="1" ref="H7" ca="1">INDEX(Table8[[1]:[12]],MATCH(Table9[[#This Row],[point]],Table8[point],0),H$49)</f>
        <v>125</v>
      </c>
      <c r="I7" cm="1">
        <f t="array" aca="1" ref="I7" ca="1">INDEX(Table8[[1]:[12]],MATCH(Table9[[#This Row],[point]],Table8[point],0),I$49)</f>
        <v>111</v>
      </c>
      <c r="J7" cm="1">
        <f t="array" aca="1" ref="J7" ca="1">INDEX(Table8[[1]:[12]],MATCH(Table9[[#This Row],[point]],Table8[point],0),J$49)</f>
        <v>-42</v>
      </c>
      <c r="K7" cm="1">
        <f t="array" aca="1" ref="K7" ca="1">INDEX(Table8[[1]:[12]],MATCH(Table9[[#This Row],[point]],Table8[point],0),K$49)</f>
        <v>5</v>
      </c>
      <c r="L7" cm="1">
        <f t="array" aca="1" ref="L7" ca="1">INDEX(Table8[[1]:[12]],MATCH(Table9[[#This Row],[point]],Table8[point],0),L$49)</f>
        <v>-644</v>
      </c>
      <c r="M7" cm="1">
        <f t="array" aca="1" ref="M7" ca="1">INDEX(Table8[[1]:[12]],MATCH(Table9[[#This Row],[point]],Table8[point],0),M$49)</f>
        <v>193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-211</v>
      </c>
      <c r="C8" cm="1">
        <f t="array" aca="1" ref="C8" ca="1">INDEX(Table8[[1]:[12]],MATCH(Table9[[#This Row],[point]],Table8[point],0),C$49)</f>
        <v>865</v>
      </c>
      <c r="D8" cm="1">
        <f t="array" aca="1" ref="D8" ca="1">INDEX(Table8[[1]:[12]],MATCH(Table9[[#This Row],[point]],Table8[point],0),D$49)</f>
        <v>2028</v>
      </c>
      <c r="E8" cm="1">
        <f t="array" aca="1" ref="E8" ca="1">INDEX(Table8[[1]:[12]],MATCH(Table9[[#This Row],[point]],Table8[point],0),E$49)</f>
        <v>6875</v>
      </c>
      <c r="F8" cm="1">
        <f t="array" aca="1" ref="F8" ca="1">INDEX(Table8[[1]:[12]],MATCH(Table9[[#This Row],[point]],Table8[point],0),F$49)</f>
        <v>-4341</v>
      </c>
      <c r="G8" cm="1">
        <f t="array" aca="1" ref="G8" ca="1">INDEX(Table8[[1]:[12]],MATCH(Table9[[#This Row],[point]],Table8[point],0),G$49)</f>
        <v>117</v>
      </c>
      <c r="H8" cm="1">
        <f t="array" aca="1" ref="H8" ca="1">INDEX(Table8[[1]:[12]],MATCH(Table9[[#This Row],[point]],Table8[point],0),H$49)</f>
        <v>170</v>
      </c>
      <c r="I8" cm="1">
        <f t="array" aca="1" ref="I8" ca="1">INDEX(Table8[[1]:[12]],MATCH(Table9[[#This Row],[point]],Table8[point],0),I$49)</f>
        <v>481</v>
      </c>
      <c r="J8" cm="1">
        <f t="array" aca="1" ref="J8" ca="1">INDEX(Table8[[1]:[12]],MATCH(Table9[[#This Row],[point]],Table8[point],0),J$49)</f>
        <v>290</v>
      </c>
      <c r="K8" cm="1">
        <f t="array" aca="1" ref="K8" ca="1">INDEX(Table8[[1]:[12]],MATCH(Table9[[#This Row],[point]],Table8[point],0),K$49)</f>
        <v>110</v>
      </c>
      <c r="L8" cm="1">
        <f t="array" aca="1" ref="L8" ca="1">INDEX(Table8[[1]:[12]],MATCH(Table9[[#This Row],[point]],Table8[point],0),L$49)</f>
        <v>-287</v>
      </c>
      <c r="M8" cm="1">
        <f t="array" aca="1" ref="M8" ca="1">INDEX(Table8[[1]:[12]],MATCH(Table9[[#This Row],[point]],Table8[point],0),M$49)</f>
        <v>1471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91</v>
      </c>
      <c r="C9" cm="1">
        <f t="array" aca="1" ref="C9" ca="1">INDEX(Table8[[1]:[12]],MATCH(Table9[[#This Row],[point]],Table8[point],0),C$49)</f>
        <v>179</v>
      </c>
      <c r="D9" cm="1">
        <f t="array" aca="1" ref="D9" ca="1">INDEX(Table8[[1]:[12]],MATCH(Table9[[#This Row],[point]],Table8[point],0),D$49)</f>
        <v>221</v>
      </c>
      <c r="E9" cm="1">
        <f t="array" aca="1" ref="E9" ca="1">INDEX(Table8[[1]:[12]],MATCH(Table9[[#This Row],[point]],Table8[point],0),E$49)</f>
        <v>2555</v>
      </c>
      <c r="F9" cm="1">
        <f t="array" aca="1" ref="F9" ca="1">INDEX(Table8[[1]:[12]],MATCH(Table9[[#This Row],[point]],Table8[point],0),F$49)</f>
        <v>-879</v>
      </c>
      <c r="G9" cm="1">
        <f t="array" aca="1" ref="G9" ca="1">INDEX(Table8[[1]:[12]],MATCH(Table9[[#This Row],[point]],Table8[point],0),G$49)</f>
        <v>116</v>
      </c>
      <c r="H9" cm="1">
        <f t="array" aca="1" ref="H9" ca="1">INDEX(Table8[[1]:[12]],MATCH(Table9[[#This Row],[point]],Table8[point],0),H$49)</f>
        <v>120</v>
      </c>
      <c r="I9" cm="1">
        <f t="array" aca="1" ref="I9" ca="1">INDEX(Table8[[1]:[12]],MATCH(Table9[[#This Row],[point]],Table8[point],0),I$49)</f>
        <v>69</v>
      </c>
      <c r="J9" cm="1">
        <f t="array" aca="1" ref="J9" ca="1">INDEX(Table8[[1]:[12]],MATCH(Table9[[#This Row],[point]],Table8[point],0),J$49)</f>
        <v>22</v>
      </c>
      <c r="K9" cm="1">
        <f t="array" aca="1" ref="K9" ca="1">INDEX(Table8[[1]:[12]],MATCH(Table9[[#This Row],[point]],Table8[point],0),K$49)</f>
        <v>340</v>
      </c>
      <c r="L9" cm="1">
        <f t="array" aca="1" ref="L9" ca="1">INDEX(Table8[[1]:[12]],MATCH(Table9[[#This Row],[point]],Table8[point],0),L$49)</f>
        <v>190</v>
      </c>
      <c r="M9" cm="1">
        <f t="array" aca="1" ref="M9" ca="1">INDEX(Table8[[1]:[12]],MATCH(Table9[[#This Row],[point]],Table8[point],0),M$49)</f>
        <v>5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310</v>
      </c>
      <c r="C10" cm="1">
        <f t="array" aca="1" ref="C10" ca="1">INDEX(Table8[[1]:[12]],MATCH(Table9[[#This Row],[point]],Table8[point],0),C$49)</f>
        <v>127</v>
      </c>
      <c r="D10" cm="1">
        <f t="array" aca="1" ref="D10" ca="1">INDEX(Table8[[1]:[12]],MATCH(Table9[[#This Row],[point]],Table8[point],0),D$49)</f>
        <v>400</v>
      </c>
      <c r="E10" cm="1">
        <f t="array" aca="1" ref="E10" ca="1">INDEX(Table8[[1]:[12]],MATCH(Table9[[#This Row],[point]],Table8[point],0),E$49)</f>
        <v>1884</v>
      </c>
      <c r="F10" cm="1">
        <f t="array" aca="1" ref="F10" ca="1">INDEX(Table8[[1]:[12]],MATCH(Table9[[#This Row],[point]],Table8[point],0),F$49)</f>
        <v>-1259</v>
      </c>
      <c r="G10" cm="1">
        <f t="array" aca="1" ref="G10" ca="1">INDEX(Table8[[1]:[12]],MATCH(Table9[[#This Row],[point]],Table8[point],0),G$49)</f>
        <v>519</v>
      </c>
      <c r="H10" cm="1">
        <f t="array" aca="1" ref="H10" ca="1">INDEX(Table8[[1]:[12]],MATCH(Table9[[#This Row],[point]],Table8[point],0),H$49)</f>
        <v>548</v>
      </c>
      <c r="I10" cm="1">
        <f t="array" aca="1" ref="I10" ca="1">INDEX(Table8[[1]:[12]],MATCH(Table9[[#This Row],[point]],Table8[point],0),I$49)</f>
        <v>157</v>
      </c>
      <c r="J10" cm="1">
        <f t="array" aca="1" ref="J10" ca="1">INDEX(Table8[[1]:[12]],MATCH(Table9[[#This Row],[point]],Table8[point],0),J$49)</f>
        <v>152</v>
      </c>
      <c r="K10" cm="1">
        <f t="array" aca="1" ref="K10" ca="1">INDEX(Table8[[1]:[12]],MATCH(Table9[[#This Row],[point]],Table8[point],0),K$49)</f>
        <v>98</v>
      </c>
      <c r="L10" cm="1">
        <f t="array" aca="1" ref="L10" ca="1">INDEX(Table8[[1]:[12]],MATCH(Table9[[#This Row],[point]],Table8[point],0),L$49)</f>
        <v>-32</v>
      </c>
      <c r="M10" cm="1">
        <f t="array" aca="1" ref="M10" ca="1">INDEX(Table8[[1]:[12]],MATCH(Table9[[#This Row],[point]],Table8[point],0),M$49)</f>
        <v>87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304</v>
      </c>
      <c r="C11" cm="1">
        <f t="array" aca="1" ref="C11" ca="1">INDEX(Table8[[1]:[12]],MATCH(Table9[[#This Row],[point]],Table8[point],0),C$49)</f>
        <v>707</v>
      </c>
      <c r="D11" cm="1">
        <f t="array" aca="1" ref="D11" ca="1">INDEX(Table8[[1]:[12]],MATCH(Table9[[#This Row],[point]],Table8[point],0),D$49)</f>
        <v>809</v>
      </c>
      <c r="E11" cm="1">
        <f t="array" aca="1" ref="E11" ca="1">INDEX(Table8[[1]:[12]],MATCH(Table9[[#This Row],[point]],Table8[point],0),E$49)</f>
        <v>786</v>
      </c>
      <c r="F11" cm="1">
        <f t="array" aca="1" ref="F11" ca="1">INDEX(Table8[[1]:[12]],MATCH(Table9[[#This Row],[point]],Table8[point],0),F$49)</f>
        <v>-1846</v>
      </c>
      <c r="G11" cm="1">
        <f t="array" aca="1" ref="G11" ca="1">INDEX(Table8[[1]:[12]],MATCH(Table9[[#This Row],[point]],Table8[point],0),G$49)</f>
        <v>149</v>
      </c>
      <c r="H11" cm="1">
        <f t="array" aca="1" ref="H11" ca="1">INDEX(Table8[[1]:[12]],MATCH(Table9[[#This Row],[point]],Table8[point],0),H$49)</f>
        <v>114</v>
      </c>
      <c r="I11" cm="1">
        <f t="array" aca="1" ref="I11" ca="1">INDEX(Table8[[1]:[12]],MATCH(Table9[[#This Row],[point]],Table8[point],0),I$49)</f>
        <v>38</v>
      </c>
      <c r="J11" cm="1">
        <f t="array" aca="1" ref="J11" ca="1">INDEX(Table8[[1]:[12]],MATCH(Table9[[#This Row],[point]],Table8[point],0),J$49)</f>
        <v>159</v>
      </c>
      <c r="K11" cm="1">
        <f t="array" aca="1" ref="K11" ca="1">INDEX(Table8[[1]:[12]],MATCH(Table9[[#This Row],[point]],Table8[point],0),K$49)</f>
        <v>95</v>
      </c>
      <c r="L11" cm="1">
        <f t="array" aca="1" ref="L11" ca="1">INDEX(Table8[[1]:[12]],MATCH(Table9[[#This Row],[point]],Table8[point],0),L$49)</f>
        <v>-223</v>
      </c>
      <c r="M11" cm="1">
        <f t="array" aca="1" ref="M11" ca="1">INDEX(Table8[[1]:[12]],MATCH(Table9[[#This Row],[point]],Table8[point],0),M$49)</f>
        <v>168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514</v>
      </c>
      <c r="C12" cm="1">
        <f t="array" aca="1" ref="C12" ca="1">INDEX(Table8[[1]:[12]],MATCH(Table9[[#This Row],[point]],Table8[point],0),C$49)</f>
        <v>380</v>
      </c>
      <c r="D12" cm="1">
        <f t="array" aca="1" ref="D12" ca="1">INDEX(Table8[[1]:[12]],MATCH(Table9[[#This Row],[point]],Table8[point],0),D$49)</f>
        <v>1615</v>
      </c>
      <c r="E12" cm="1">
        <f t="array" aca="1" ref="E12" ca="1">INDEX(Table8[[1]:[12]],MATCH(Table9[[#This Row],[point]],Table8[point],0),E$49)</f>
        <v>2894</v>
      </c>
      <c r="F12" cm="1">
        <f t="array" aca="1" ref="F12" ca="1">INDEX(Table8[[1]:[12]],MATCH(Table9[[#This Row],[point]],Table8[point],0),F$49)</f>
        <v>-208</v>
      </c>
      <c r="G12" cm="1">
        <f t="array" aca="1" ref="G12" ca="1">INDEX(Table8[[1]:[12]],MATCH(Table9[[#This Row],[point]],Table8[point],0),G$49)</f>
        <v>673</v>
      </c>
      <c r="H12" cm="1">
        <f t="array" aca="1" ref="H12" ca="1">INDEX(Table8[[1]:[12]],MATCH(Table9[[#This Row],[point]],Table8[point],0),H$49)</f>
        <v>30</v>
      </c>
      <c r="I12" cm="1">
        <f t="array" aca="1" ref="I12" ca="1">INDEX(Table8[[1]:[12]],MATCH(Table9[[#This Row],[point]],Table8[point],0),I$49)</f>
        <v>373</v>
      </c>
      <c r="J12" cm="1">
        <f t="array" aca="1" ref="J12" ca="1">INDEX(Table8[[1]:[12]],MATCH(Table9[[#This Row],[point]],Table8[point],0),J$49)</f>
        <v>1183</v>
      </c>
      <c r="K12" cm="1">
        <f t="array" aca="1" ref="K12" ca="1">INDEX(Table8[[1]:[12]],MATCH(Table9[[#This Row],[point]],Table8[point],0),K$49)</f>
        <v>761</v>
      </c>
      <c r="L12" cm="1">
        <f t="array" aca="1" ref="L12" ca="1">INDEX(Table8[[1]:[12]],MATCH(Table9[[#This Row],[point]],Table8[point],0),L$49)</f>
        <v>-254</v>
      </c>
      <c r="M12" cm="1">
        <f t="array" aca="1" ref="M12" ca="1">INDEX(Table8[[1]:[12]],MATCH(Table9[[#This Row],[point]],Table8[point],0),M$49)</f>
        <v>1193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33</v>
      </c>
      <c r="C13" cm="1">
        <f t="array" aca="1" ref="C13" ca="1">INDEX(Table8[[1]:[12]],MATCH(Table9[[#This Row],[point]],Table8[point],0),C$49)</f>
        <v>597</v>
      </c>
      <c r="D13" cm="1">
        <f t="array" aca="1" ref="D13" ca="1">INDEX(Table8[[1]:[12]],MATCH(Table9[[#This Row],[point]],Table8[point],0),D$49)</f>
        <v>661</v>
      </c>
      <c r="E13" cm="1">
        <f t="array" aca="1" ref="E13" ca="1">INDEX(Table8[[1]:[12]],MATCH(Table9[[#This Row],[point]],Table8[point],0),E$49)</f>
        <v>6247</v>
      </c>
      <c r="F13" cm="1">
        <f t="array" aca="1" ref="F13" ca="1">INDEX(Table8[[1]:[12]],MATCH(Table9[[#This Row],[point]],Table8[point],0),F$49)</f>
        <v>-5522</v>
      </c>
      <c r="G13" cm="1">
        <f t="array" aca="1" ref="G13" ca="1">INDEX(Table8[[1]:[12]],MATCH(Table9[[#This Row],[point]],Table8[point],0),G$49)</f>
        <v>303</v>
      </c>
      <c r="H13" cm="1">
        <f t="array" aca="1" ref="H13" ca="1">INDEX(Table8[[1]:[12]],MATCH(Table9[[#This Row],[point]],Table8[point],0),H$49)</f>
        <v>316</v>
      </c>
      <c r="I13" cm="1">
        <f t="array" aca="1" ref="I13" ca="1">INDEX(Table8[[1]:[12]],MATCH(Table9[[#This Row],[point]],Table8[point],0),I$49)</f>
        <v>713</v>
      </c>
      <c r="J13" cm="1">
        <f t="array" aca="1" ref="J13" ca="1">INDEX(Table8[[1]:[12]],MATCH(Table9[[#This Row],[point]],Table8[point],0),J$49)</f>
        <v>313</v>
      </c>
      <c r="K13" cm="1">
        <f t="array" aca="1" ref="K13" ca="1">INDEX(Table8[[1]:[12]],MATCH(Table9[[#This Row],[point]],Table8[point],0),K$49)</f>
        <v>461</v>
      </c>
      <c r="L13" cm="1">
        <f t="array" aca="1" ref="L13" ca="1">INDEX(Table8[[1]:[12]],MATCH(Table9[[#This Row],[point]],Table8[point],0),L$49)</f>
        <v>226</v>
      </c>
      <c r="M13" cm="1">
        <f t="array" aca="1" ref="M13" ca="1">INDEX(Table8[[1]:[12]],MATCH(Table9[[#This Row],[point]],Table8[point],0),M$49)</f>
        <v>20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289</v>
      </c>
      <c r="C14" cm="1">
        <f t="array" aca="1" ref="C14" ca="1">INDEX(Table8[[1]:[12]],MATCH(Table9[[#This Row],[point]],Table8[point],0),C$49)</f>
        <v>52</v>
      </c>
      <c r="D14" cm="1">
        <f t="array" aca="1" ref="D14" ca="1">INDEX(Table8[[1]:[12]],MATCH(Table9[[#This Row],[point]],Table8[point],0),D$49)</f>
        <v>581</v>
      </c>
      <c r="E14" cm="1">
        <f t="array" aca="1" ref="E14" ca="1">INDEX(Table8[[1]:[12]],MATCH(Table9[[#This Row],[point]],Table8[point],0),E$49)</f>
        <v>4108</v>
      </c>
      <c r="F14" cm="1">
        <f t="array" aca="1" ref="F14" ca="1">INDEX(Table8[[1]:[12]],MATCH(Table9[[#This Row],[point]],Table8[point],0),F$49)</f>
        <v>-2141</v>
      </c>
      <c r="G14" cm="1">
        <f t="array" aca="1" ref="G14" ca="1">INDEX(Table8[[1]:[12]],MATCH(Table9[[#This Row],[point]],Table8[point],0),G$49)</f>
        <v>409</v>
      </c>
      <c r="H14" cm="1">
        <f t="array" aca="1" ref="H14" ca="1">INDEX(Table8[[1]:[12]],MATCH(Table9[[#This Row],[point]],Table8[point],0),H$49)</f>
        <v>320</v>
      </c>
      <c r="I14" cm="1">
        <f t="array" aca="1" ref="I14" ca="1">INDEX(Table8[[1]:[12]],MATCH(Table9[[#This Row],[point]],Table8[point],0),I$49)</f>
        <v>194</v>
      </c>
      <c r="J14" cm="1">
        <f t="array" aca="1" ref="J14" ca="1">INDEX(Table8[[1]:[12]],MATCH(Table9[[#This Row],[point]],Table8[point],0),J$49)</f>
        <v>-82</v>
      </c>
      <c r="K14" cm="1">
        <f t="array" aca="1" ref="K14" ca="1">INDEX(Table8[[1]:[12]],MATCH(Table9[[#This Row],[point]],Table8[point],0),K$49)</f>
        <v>-46</v>
      </c>
      <c r="L14" cm="1">
        <f t="array" aca="1" ref="L14" ca="1">INDEX(Table8[[1]:[12]],MATCH(Table9[[#This Row],[point]],Table8[point],0),L$49)</f>
        <v>-168</v>
      </c>
      <c r="M14" cm="1">
        <f t="array" aca="1" ref="M14" ca="1">INDEX(Table8[[1]:[12]],MATCH(Table9[[#This Row],[point]],Table8[point],0),M$49)</f>
        <v>7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133</v>
      </c>
      <c r="C15" cm="1">
        <f t="array" aca="1" ref="C15" ca="1">INDEX(Table8[[1]:[12]],MATCH(Table9[[#This Row],[point]],Table8[point],0),C$49)</f>
        <v>6</v>
      </c>
      <c r="D15" cm="1">
        <f t="array" aca="1" ref="D15" ca="1">INDEX(Table8[[1]:[12]],MATCH(Table9[[#This Row],[point]],Table8[point],0),D$49)</f>
        <v>626</v>
      </c>
      <c r="E15" cm="1">
        <f t="array" aca="1" ref="E15" ca="1">INDEX(Table8[[1]:[12]],MATCH(Table9[[#This Row],[point]],Table8[point],0),E$49)</f>
        <v>108</v>
      </c>
      <c r="F15" cm="1">
        <f t="array" aca="1" ref="F15" ca="1">INDEX(Table8[[1]:[12]],MATCH(Table9[[#This Row],[point]],Table8[point],0),F$49)</f>
        <v>-1279</v>
      </c>
      <c r="G15" cm="1">
        <f t="array" aca="1" ref="G15" ca="1">INDEX(Table8[[1]:[12]],MATCH(Table9[[#This Row],[point]],Table8[point],0),G$49)</f>
        <v>187</v>
      </c>
      <c r="H15" cm="1">
        <f t="array" aca="1" ref="H15" ca="1">INDEX(Table8[[1]:[12]],MATCH(Table9[[#This Row],[point]],Table8[point],0),H$49)</f>
        <v>24</v>
      </c>
      <c r="I15" cm="1">
        <f t="array" aca="1" ref="I15" ca="1">INDEX(Table8[[1]:[12]],MATCH(Table9[[#This Row],[point]],Table8[point],0),I$49)</f>
        <v>405</v>
      </c>
      <c r="J15" cm="1">
        <f t="array" aca="1" ref="J15" ca="1">INDEX(Table8[[1]:[12]],MATCH(Table9[[#This Row],[point]],Table8[point],0),J$49)</f>
        <v>211</v>
      </c>
      <c r="K15" cm="1">
        <f t="array" aca="1" ref="K15" ca="1">INDEX(Table8[[1]:[12]],MATCH(Table9[[#This Row],[point]],Table8[point],0),K$49)</f>
        <v>98</v>
      </c>
      <c r="L15" cm="1">
        <f t="array" aca="1" ref="L15" ca="1">INDEX(Table8[[1]:[12]],MATCH(Table9[[#This Row],[point]],Table8[point],0),L$49)</f>
        <v>155</v>
      </c>
      <c r="M15" cm="1">
        <f t="array" aca="1" ref="M15" ca="1">INDEX(Table8[[1]:[12]],MATCH(Table9[[#This Row],[point]],Table8[point],0),M$49)</f>
        <v>9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-3577</v>
      </c>
      <c r="C17" cm="1">
        <f t="array" aca="1" ref="C17" ca="1">INDEX(Table8[[1]:[12]],MATCH(Table9[[#This Row],[point]],Table8[point],0),C$49)</f>
        <v>1364</v>
      </c>
      <c r="D17" cm="1">
        <f t="array" aca="1" ref="D17" ca="1">INDEX(Table8[[1]:[12]],MATCH(Table9[[#This Row],[point]],Table8[point],0),D$49)</f>
        <v>3250</v>
      </c>
      <c r="E17" cm="1">
        <f t="array" aca="1" ref="E17" ca="1">INDEX(Table8[[1]:[12]],MATCH(Table9[[#This Row],[point]],Table8[point],0),E$49)</f>
        <v>7767</v>
      </c>
      <c r="F17" cm="1">
        <f t="array" aca="1" ref="F17" ca="1">INDEX(Table8[[1]:[12]],MATCH(Table9[[#This Row],[point]],Table8[point],0),F$49)</f>
        <v>-713</v>
      </c>
      <c r="G17" cm="1">
        <f t="array" aca="1" ref="G17" ca="1">INDEX(Table8[[1]:[12]],MATCH(Table9[[#This Row],[point]],Table8[point],0),G$49)</f>
        <v>2824</v>
      </c>
      <c r="H17" cm="1">
        <f t="array" aca="1" ref="H17" ca="1">INDEX(Table8[[1]:[12]],MATCH(Table9[[#This Row],[point]],Table8[point],0),H$49)</f>
        <v>65</v>
      </c>
      <c r="I17" cm="1">
        <f t="array" aca="1" ref="I17" ca="1">INDEX(Table8[[1]:[12]],MATCH(Table9[[#This Row],[point]],Table8[point],0),I$49)</f>
        <v>5181</v>
      </c>
      <c r="J17" cm="1">
        <f t="array" aca="1" ref="J17" ca="1">INDEX(Table8[[1]:[12]],MATCH(Table9[[#This Row],[point]],Table8[point],0),J$49)</f>
        <v>386</v>
      </c>
      <c r="K17" cm="1">
        <f t="array" aca="1" ref="K17" ca="1">INDEX(Table8[[1]:[12]],MATCH(Table9[[#This Row],[point]],Table8[point],0),K$49)</f>
        <v>166</v>
      </c>
      <c r="L17" cm="1">
        <f t="array" aca="1" ref="L17" ca="1">INDEX(Table8[[1]:[12]],MATCH(Table9[[#This Row],[point]],Table8[point],0),L$49)</f>
        <v>354</v>
      </c>
      <c r="M17" cm="1">
        <f t="array" aca="1" ref="M17" ca="1">INDEX(Table8[[1]:[12]],MATCH(Table9[[#This Row],[point]],Table8[point],0),M$49)</f>
        <v>259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-285</v>
      </c>
      <c r="C18" cm="1">
        <f t="array" aca="1" ref="C18" ca="1">INDEX(Table8[[1]:[12]],MATCH(Table9[[#This Row],[point]],Table8[point],0),C$49)</f>
        <v>-55</v>
      </c>
      <c r="D18" cm="1">
        <f t="array" aca="1" ref="D18" ca="1">INDEX(Table8[[1]:[12]],MATCH(Table9[[#This Row],[point]],Table8[point],0),D$49)</f>
        <v>38</v>
      </c>
      <c r="E18" cm="1">
        <f t="array" aca="1" ref="E18" ca="1">INDEX(Table8[[1]:[12]],MATCH(Table9[[#This Row],[point]],Table8[point],0),E$49)</f>
        <v>876</v>
      </c>
      <c r="F18" cm="1">
        <f t="array" aca="1" ref="F18" ca="1">INDEX(Table8[[1]:[12]],MATCH(Table9[[#This Row],[point]],Table8[point],0),F$49)</f>
        <v>-415</v>
      </c>
      <c r="G18" cm="1">
        <f t="array" aca="1" ref="G18" ca="1">INDEX(Table8[[1]:[12]],MATCH(Table9[[#This Row],[point]],Table8[point],0),G$49)</f>
        <v>80</v>
      </c>
      <c r="H18" cm="1">
        <f t="array" aca="1" ref="H18" ca="1">INDEX(Table8[[1]:[12]],MATCH(Table9[[#This Row],[point]],Table8[point],0),H$49)</f>
        <v>16</v>
      </c>
      <c r="I18" cm="1">
        <f t="array" aca="1" ref="I18" ca="1">INDEX(Table8[[1]:[12]],MATCH(Table9[[#This Row],[point]],Table8[point],0),I$49)</f>
        <v>265</v>
      </c>
      <c r="J18" cm="1">
        <f t="array" aca="1" ref="J18" ca="1">INDEX(Table8[[1]:[12]],MATCH(Table9[[#This Row],[point]],Table8[point],0),J$49)</f>
        <v>-99</v>
      </c>
      <c r="K18" cm="1">
        <f t="array" aca="1" ref="K18" ca="1">INDEX(Table8[[1]:[12]],MATCH(Table9[[#This Row],[point]],Table8[point],0),K$49)</f>
        <v>9</v>
      </c>
      <c r="L18" cm="1">
        <f t="array" aca="1" ref="L18" ca="1">INDEX(Table8[[1]:[12]],MATCH(Table9[[#This Row],[point]],Table8[point],0),L$49)</f>
        <v>807</v>
      </c>
      <c r="M18" cm="1">
        <f t="array" aca="1" ref="M18" ca="1">INDEX(Table8[[1]:[12]],MATCH(Table9[[#This Row],[point]],Table8[point],0),M$49)</f>
        <v>-158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0</v>
      </c>
      <c r="C19" cm="1">
        <f t="array" aca="1" ref="C19" ca="1">INDEX(Table8[[1]:[12]],MATCH(Table9[[#This Row],[point]],Table8[point],0),C$49)</f>
        <v>225</v>
      </c>
      <c r="D19" cm="1">
        <f t="array" aca="1" ref="D19" ca="1">INDEX(Table8[[1]:[12]],MATCH(Table9[[#This Row],[point]],Table8[point],0),D$49)</f>
        <v>168</v>
      </c>
      <c r="E19" cm="1">
        <f t="array" aca="1" ref="E19" ca="1">INDEX(Table8[[1]:[12]],MATCH(Table9[[#This Row],[point]],Table8[point],0),E$49)</f>
        <v>5182</v>
      </c>
      <c r="F19" cm="1">
        <f t="array" aca="1" ref="F19" ca="1">INDEX(Table8[[1]:[12]],MATCH(Table9[[#This Row],[point]],Table8[point],0),F$49)</f>
        <v>-1800</v>
      </c>
      <c r="G19" cm="1">
        <f t="array" aca="1" ref="G19" ca="1">INDEX(Table8[[1]:[12]],MATCH(Table9[[#This Row],[point]],Table8[point],0),G$49)</f>
        <v>716</v>
      </c>
      <c r="H19" cm="1">
        <f t="array" aca="1" ref="H19" ca="1">INDEX(Table8[[1]:[12]],MATCH(Table9[[#This Row],[point]],Table8[point],0),H$49)</f>
        <v>106</v>
      </c>
      <c r="I19" cm="1">
        <f t="array" aca="1" ref="I19" ca="1">INDEX(Table8[[1]:[12]],MATCH(Table9[[#This Row],[point]],Table8[point],0),I$49)</f>
        <v>1837</v>
      </c>
      <c r="J19" cm="1">
        <f t="array" aca="1" ref="J19" ca="1">INDEX(Table8[[1]:[12]],MATCH(Table9[[#This Row],[point]],Table8[point],0),J$49)</f>
        <v>-10</v>
      </c>
      <c r="K19" cm="1">
        <f t="array" aca="1" ref="K19" ca="1">INDEX(Table8[[1]:[12]],MATCH(Table9[[#This Row],[point]],Table8[point],0),K$49)</f>
        <v>-20</v>
      </c>
      <c r="L19" cm="1">
        <f t="array" aca="1" ref="L19" ca="1">INDEX(Table8[[1]:[12]],MATCH(Table9[[#This Row],[point]],Table8[point],0),L$49)</f>
        <v>-1318</v>
      </c>
      <c r="M19" cm="1">
        <f t="array" aca="1" ref="M19" ca="1">INDEX(Table8[[1]:[12]],MATCH(Table9[[#This Row],[point]],Table8[point],0),M$49)</f>
        <v>110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83</v>
      </c>
      <c r="C20" cm="1">
        <f t="array" aca="1" ref="C20" ca="1">INDEX(Table8[[1]:[12]],MATCH(Table9[[#This Row],[point]],Table8[point],0),C$49)</f>
        <v>69</v>
      </c>
      <c r="D20" cm="1">
        <f t="array" aca="1" ref="D20" ca="1">INDEX(Table8[[1]:[12]],MATCH(Table9[[#This Row],[point]],Table8[point],0),D$49)</f>
        <v>1220</v>
      </c>
      <c r="E20" cm="1">
        <f t="array" aca="1" ref="E20" ca="1">INDEX(Table8[[1]:[12]],MATCH(Table9[[#This Row],[point]],Table8[point],0),E$49)</f>
        <v>2365</v>
      </c>
      <c r="F20" cm="1">
        <f t="array" aca="1" ref="F20" ca="1">INDEX(Table8[[1]:[12]],MATCH(Table9[[#This Row],[point]],Table8[point],0),F$49)</f>
        <v>-2454</v>
      </c>
      <c r="G20" cm="1">
        <f t="array" aca="1" ref="G20" ca="1">INDEX(Table8[[1]:[12]],MATCH(Table9[[#This Row],[point]],Table8[point],0),G$49)</f>
        <v>556</v>
      </c>
      <c r="H20" cm="1">
        <f t="array" aca="1" ref="H20" ca="1">INDEX(Table8[[1]:[12]],MATCH(Table9[[#This Row],[point]],Table8[point],0),H$49)</f>
        <v>539</v>
      </c>
      <c r="I20" cm="1">
        <f t="array" aca="1" ref="I20" ca="1">INDEX(Table8[[1]:[12]],MATCH(Table9[[#This Row],[point]],Table8[point],0),I$49)</f>
        <v>403</v>
      </c>
      <c r="J20" cm="1">
        <f t="array" aca="1" ref="J20" ca="1">INDEX(Table8[[1]:[12]],MATCH(Table9[[#This Row],[point]],Table8[point],0),J$49)</f>
        <v>632</v>
      </c>
      <c r="K20" cm="1">
        <f t="array" aca="1" ref="K20" ca="1">INDEX(Table8[[1]:[12]],MATCH(Table9[[#This Row],[point]],Table8[point],0),K$49)</f>
        <v>88</v>
      </c>
      <c r="L20" cm="1">
        <f t="array" aca="1" ref="L20" ca="1">INDEX(Table8[[1]:[12]],MATCH(Table9[[#This Row],[point]],Table8[point],0),L$49)</f>
        <v>-390</v>
      </c>
      <c r="M20" cm="1">
        <f t="array" aca="1" ref="M20" ca="1">INDEX(Table8[[1]:[12]],MATCH(Table9[[#This Row],[point]],Table8[point],0),M$49)</f>
        <v>811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-1126</v>
      </c>
      <c r="C21" cm="1">
        <f t="array" aca="1" ref="C21" ca="1">INDEX(Table8[[1]:[12]],MATCH(Table9[[#This Row],[point]],Table8[point],0),C$49)</f>
        <v>-172</v>
      </c>
      <c r="D21" cm="1">
        <f t="array" aca="1" ref="D21" ca="1">INDEX(Table8[[1]:[12]],MATCH(Table9[[#This Row],[point]],Table8[point],0),D$49)</f>
        <v>538</v>
      </c>
      <c r="E21" cm="1">
        <f t="array" aca="1" ref="E21" ca="1">INDEX(Table8[[1]:[12]],MATCH(Table9[[#This Row],[point]],Table8[point],0),E$49)</f>
        <v>1008</v>
      </c>
      <c r="F21" cm="1">
        <f t="array" aca="1" ref="F21" ca="1">INDEX(Table8[[1]:[12]],MATCH(Table9[[#This Row],[point]],Table8[point],0),F$49)</f>
        <v>-513</v>
      </c>
      <c r="G21" cm="1">
        <f t="array" aca="1" ref="G21" ca="1">INDEX(Table8[[1]:[12]],MATCH(Table9[[#This Row],[point]],Table8[point],0),G$49)</f>
        <v>130</v>
      </c>
      <c r="H21" cm="1">
        <f t="array" aca="1" ref="H21" ca="1">INDEX(Table8[[1]:[12]],MATCH(Table9[[#This Row],[point]],Table8[point],0),H$49)</f>
        <v>-150</v>
      </c>
      <c r="I21" cm="1">
        <f t="array" aca="1" ref="I21" ca="1">INDEX(Table8[[1]:[12]],MATCH(Table9[[#This Row],[point]],Table8[point],0),I$49)</f>
        <v>122</v>
      </c>
      <c r="J21" cm="1">
        <f t="array" aca="1" ref="J21" ca="1">INDEX(Table8[[1]:[12]],MATCH(Table9[[#This Row],[point]],Table8[point],0),J$49)</f>
        <v>-119</v>
      </c>
      <c r="K21" cm="1">
        <f t="array" aca="1" ref="K21" ca="1">INDEX(Table8[[1]:[12]],MATCH(Table9[[#This Row],[point]],Table8[point],0),K$49)</f>
        <v>-222</v>
      </c>
      <c r="L21" cm="1">
        <f t="array" aca="1" ref="L21" ca="1">INDEX(Table8[[1]:[12]],MATCH(Table9[[#This Row],[point]],Table8[point],0),L$49)</f>
        <v>-603</v>
      </c>
      <c r="M21" cm="1">
        <f t="array" aca="1" ref="M21" ca="1">INDEX(Table8[[1]:[12]],MATCH(Table9[[#This Row],[point]],Table8[point],0),M$49)</f>
        <v>-201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64</v>
      </c>
      <c r="C22" cm="1">
        <f t="array" aca="1" ref="C22" ca="1">INDEX(Table8[[1]:[12]],MATCH(Table9[[#This Row],[point]],Table8[point],0),C$49)</f>
        <v>74</v>
      </c>
      <c r="D22" cm="1">
        <f t="array" aca="1" ref="D22" ca="1">INDEX(Table8[[1]:[12]],MATCH(Table9[[#This Row],[point]],Table8[point],0),D$49)</f>
        <v>1979</v>
      </c>
      <c r="E22" cm="1">
        <f t="array" aca="1" ref="E22" ca="1">INDEX(Table8[[1]:[12]],MATCH(Table9[[#This Row],[point]],Table8[point],0),E$49)</f>
        <v>299</v>
      </c>
      <c r="F22" cm="1">
        <f t="array" aca="1" ref="F22" ca="1">INDEX(Table8[[1]:[12]],MATCH(Table9[[#This Row],[point]],Table8[point],0),F$49)</f>
        <v>-6146</v>
      </c>
      <c r="G22" cm="1">
        <f t="array" aca="1" ref="G22" ca="1">INDEX(Table8[[1]:[12]],MATCH(Table9[[#This Row],[point]],Table8[point],0),G$49)</f>
        <v>214</v>
      </c>
      <c r="H22" cm="1">
        <f t="array" aca="1" ref="H22" ca="1">INDEX(Table8[[1]:[12]],MATCH(Table9[[#This Row],[point]],Table8[point],0),H$49)</f>
        <v>57</v>
      </c>
      <c r="I22" cm="1">
        <f t="array" aca="1" ref="I22" ca="1">INDEX(Table8[[1]:[12]],MATCH(Table9[[#This Row],[point]],Table8[point],0),I$49)</f>
        <v>358</v>
      </c>
      <c r="J22" cm="1">
        <f t="array" aca="1" ref="J22" ca="1">INDEX(Table8[[1]:[12]],MATCH(Table9[[#This Row],[point]],Table8[point],0),J$49)</f>
        <v>179</v>
      </c>
      <c r="K22" cm="1">
        <f t="array" aca="1" ref="K22" ca="1">INDEX(Table8[[1]:[12]],MATCH(Table9[[#This Row],[point]],Table8[point],0),K$49)</f>
        <v>448</v>
      </c>
      <c r="L22" cm="1">
        <f t="array" aca="1" ref="L22" ca="1">INDEX(Table8[[1]:[12]],MATCH(Table9[[#This Row],[point]],Table8[point],0),L$49)</f>
        <v>56</v>
      </c>
      <c r="M22" cm="1">
        <f t="array" aca="1" ref="M22" ca="1">INDEX(Table8[[1]:[12]],MATCH(Table9[[#This Row],[point]],Table8[point],0),M$49)</f>
        <v>944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-229</v>
      </c>
      <c r="C23" cm="1">
        <f t="array" aca="1" ref="C23" ca="1">INDEX(Table8[[1]:[12]],MATCH(Table9[[#This Row],[point]],Table8[point],0),C$49)</f>
        <v>1819</v>
      </c>
      <c r="D23" cm="1">
        <f t="array" aca="1" ref="D23" ca="1">INDEX(Table8[[1]:[12]],MATCH(Table9[[#This Row],[point]],Table8[point],0),D$49)</f>
        <v>2156</v>
      </c>
      <c r="E23" cm="1">
        <f t="array" aca="1" ref="E23" ca="1">INDEX(Table8[[1]:[12]],MATCH(Table9[[#This Row],[point]],Table8[point],0),E$49)</f>
        <v>169</v>
      </c>
      <c r="F23" cm="1">
        <f t="array" aca="1" ref="F23" ca="1">INDEX(Table8[[1]:[12]],MATCH(Table9[[#This Row],[point]],Table8[point],0),F$49)</f>
        <v>-4242</v>
      </c>
      <c r="G23" cm="1">
        <f t="array" aca="1" ref="G23" ca="1">INDEX(Table8[[1]:[12]],MATCH(Table9[[#This Row],[point]],Table8[point],0),G$49)</f>
        <v>1060</v>
      </c>
      <c r="H23" cm="1">
        <f t="array" aca="1" ref="H23" ca="1">INDEX(Table8[[1]:[12]],MATCH(Table9[[#This Row],[point]],Table8[point],0),H$49)</f>
        <v>274</v>
      </c>
      <c r="I23" cm="1">
        <f t="array" aca="1" ref="I23" ca="1">INDEX(Table8[[1]:[12]],MATCH(Table9[[#This Row],[point]],Table8[point],0),I$49)</f>
        <v>880</v>
      </c>
      <c r="J23" cm="1">
        <f t="array" aca="1" ref="J23" ca="1">INDEX(Table8[[1]:[12]],MATCH(Table9[[#This Row],[point]],Table8[point],0),J$49)</f>
        <v>567</v>
      </c>
      <c r="K23" cm="1">
        <f t="array" aca="1" ref="K23" ca="1">INDEX(Table8[[1]:[12]],MATCH(Table9[[#This Row],[point]],Table8[point],0),K$49)</f>
        <v>324</v>
      </c>
      <c r="L23" cm="1">
        <f t="array" aca="1" ref="L23" ca="1">INDEX(Table8[[1]:[12]],MATCH(Table9[[#This Row],[point]],Table8[point],0),L$49)</f>
        <v>-431</v>
      </c>
      <c r="M23" cm="1">
        <f t="array" aca="1" ref="M23" ca="1">INDEX(Table8[[1]:[12]],MATCH(Table9[[#This Row],[point]],Table8[point],0),M$49)</f>
        <v>865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529</v>
      </c>
      <c r="C24" cm="1">
        <f t="array" aca="1" ref="C24" ca="1">INDEX(Table8[[1]:[12]],MATCH(Table9[[#This Row],[point]],Table8[point],0),C$49)</f>
        <v>762</v>
      </c>
      <c r="D24" cm="1">
        <f t="array" aca="1" ref="D24" ca="1">INDEX(Table8[[1]:[12]],MATCH(Table9[[#This Row],[point]],Table8[point],0),D$49)</f>
        <v>361</v>
      </c>
      <c r="E24" cm="1">
        <f t="array" aca="1" ref="E24" ca="1">INDEX(Table8[[1]:[12]],MATCH(Table9[[#This Row],[point]],Table8[point],0),E$49)</f>
        <v>7444</v>
      </c>
      <c r="F24" cm="1">
        <f t="array" aca="1" ref="F24" ca="1">INDEX(Table8[[1]:[12]],MATCH(Table9[[#This Row],[point]],Table8[point],0),F$49)</f>
        <v>-6549</v>
      </c>
      <c r="G24" cm="1">
        <f t="array" aca="1" ref="G24" ca="1">INDEX(Table8[[1]:[12]],MATCH(Table9[[#This Row],[point]],Table8[point],0),G$49)</f>
        <v>529</v>
      </c>
      <c r="H24" cm="1">
        <f t="array" aca="1" ref="H24" ca="1">INDEX(Table8[[1]:[12]],MATCH(Table9[[#This Row],[point]],Table8[point],0),H$49)</f>
        <v>528</v>
      </c>
      <c r="I24" cm="1">
        <f t="array" aca="1" ref="I24" ca="1">INDEX(Table8[[1]:[12]],MATCH(Table9[[#This Row],[point]],Table8[point],0),I$49)</f>
        <v>586</v>
      </c>
      <c r="J24" cm="1">
        <f t="array" aca="1" ref="J24" ca="1">INDEX(Table8[[1]:[12]],MATCH(Table9[[#This Row],[point]],Table8[point],0),J$49)</f>
        <v>94</v>
      </c>
      <c r="K24" cm="1">
        <f t="array" aca="1" ref="K24" ca="1">INDEX(Table8[[1]:[12]],MATCH(Table9[[#This Row],[point]],Table8[point],0),K$49)</f>
        <v>408</v>
      </c>
      <c r="L24" cm="1">
        <f t="array" aca="1" ref="L24" ca="1">INDEX(Table8[[1]:[12]],MATCH(Table9[[#This Row],[point]],Table8[point],0),L$49)</f>
        <v>-4001</v>
      </c>
      <c r="M24" cm="1">
        <f t="array" aca="1" ref="M24" ca="1">INDEX(Table8[[1]:[12]],MATCH(Table9[[#This Row],[point]],Table8[point],0),M$49)</f>
        <v>973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-299</v>
      </c>
      <c r="C25" cm="1">
        <f t="array" aca="1" ref="C25" ca="1">INDEX(Table8[[1]:[12]],MATCH(Table9[[#This Row],[point]],Table8[point],0),C$49)</f>
        <v>-1</v>
      </c>
      <c r="D25" cm="1">
        <f t="array" aca="1" ref="D25" ca="1">INDEX(Table8[[1]:[12]],MATCH(Table9[[#This Row],[point]],Table8[point],0),D$49)</f>
        <v>183</v>
      </c>
      <c r="E25" cm="1">
        <f t="array" aca="1" ref="E25" ca="1">INDEX(Table8[[1]:[12]],MATCH(Table9[[#This Row],[point]],Table8[point],0),E$49)</f>
        <v>6496</v>
      </c>
      <c r="F25" cm="1">
        <f t="array" aca="1" ref="F25" ca="1">INDEX(Table8[[1]:[12]],MATCH(Table9[[#This Row],[point]],Table8[point],0),F$49)</f>
        <v>-2263</v>
      </c>
      <c r="G25" cm="1">
        <f t="array" aca="1" ref="G25" ca="1">INDEX(Table8[[1]:[12]],MATCH(Table9[[#This Row],[point]],Table8[point],0),G$49)</f>
        <v>209</v>
      </c>
      <c r="H25" cm="1">
        <f t="array" aca="1" ref="H25" ca="1">INDEX(Table8[[1]:[12]],MATCH(Table9[[#This Row],[point]],Table8[point],0),H$49)</f>
        <v>87</v>
      </c>
      <c r="I25" cm="1">
        <f t="array" aca="1" ref="I25" ca="1">INDEX(Table8[[1]:[12]],MATCH(Table9[[#This Row],[point]],Table8[point],0),I$49)</f>
        <v>185</v>
      </c>
      <c r="J25" cm="1">
        <f t="array" aca="1" ref="J25" ca="1">INDEX(Table8[[1]:[12]],MATCH(Table9[[#This Row],[point]],Table8[point],0),J$49)</f>
        <v>0</v>
      </c>
      <c r="K25" cm="1">
        <f t="array" aca="1" ref="K25" ca="1">INDEX(Table8[[1]:[12]],MATCH(Table9[[#This Row],[point]],Table8[point],0),K$49)</f>
        <v>-187</v>
      </c>
      <c r="L25" cm="1">
        <f t="array" aca="1" ref="L25" ca="1">INDEX(Table8[[1]:[12]],MATCH(Table9[[#This Row],[point]],Table8[point],0),L$49)</f>
        <v>-1349</v>
      </c>
      <c r="M25" cm="1">
        <f t="array" aca="1" ref="M25" ca="1">INDEX(Table8[[1]:[12]],MATCH(Table9[[#This Row],[point]],Table8[point],0),M$49)</f>
        <v>-320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-87</v>
      </c>
      <c r="C26" cm="1">
        <f t="array" aca="1" ref="C26" ca="1">INDEX(Table8[[1]:[12]],MATCH(Table9[[#This Row],[point]],Table8[point],0),C$49)</f>
        <v>14</v>
      </c>
      <c r="D26" cm="1">
        <f t="array" aca="1" ref="D26" ca="1">INDEX(Table8[[1]:[12]],MATCH(Table9[[#This Row],[point]],Table8[point],0),D$49)</f>
        <v>1274</v>
      </c>
      <c r="E26" cm="1">
        <f t="array" aca="1" ref="E26" ca="1">INDEX(Table8[[1]:[12]],MATCH(Table9[[#This Row],[point]],Table8[point],0),E$49)</f>
        <v>6072</v>
      </c>
      <c r="F26" cm="1">
        <f t="array" aca="1" ref="F26" ca="1">INDEX(Table8[[1]:[12]],MATCH(Table9[[#This Row],[point]],Table8[point],0),F$49)</f>
        <v>-737</v>
      </c>
      <c r="G26" cm="1">
        <f t="array" aca="1" ref="G26" ca="1">INDEX(Table8[[1]:[12]],MATCH(Table9[[#This Row],[point]],Table8[point],0),G$49)</f>
        <v>209</v>
      </c>
      <c r="H26" cm="1">
        <f t="array" aca="1" ref="H26" ca="1">INDEX(Table8[[1]:[12]],MATCH(Table9[[#This Row],[point]],Table8[point],0),H$49)</f>
        <v>-48</v>
      </c>
      <c r="I26" cm="1">
        <f t="array" aca="1" ref="I26" ca="1">INDEX(Table8[[1]:[12]],MATCH(Table9[[#This Row],[point]],Table8[point],0),I$49)</f>
        <v>659</v>
      </c>
      <c r="J26" cm="1">
        <f t="array" aca="1" ref="J26" ca="1">INDEX(Table8[[1]:[12]],MATCH(Table9[[#This Row],[point]],Table8[point],0),J$49)</f>
        <v>-22</v>
      </c>
      <c r="K26" cm="1">
        <f t="array" aca="1" ref="K26" ca="1">INDEX(Table8[[1]:[12]],MATCH(Table9[[#This Row],[point]],Table8[point],0),K$49)</f>
        <v>47</v>
      </c>
      <c r="L26" cm="1">
        <f t="array" aca="1" ref="L26" ca="1">INDEX(Table8[[1]:[12]],MATCH(Table9[[#This Row],[point]],Table8[point],0),L$49)</f>
        <v>33</v>
      </c>
      <c r="M26" cm="1">
        <f t="array" aca="1" ref="M26" ca="1">INDEX(Table8[[1]:[12]],MATCH(Table9[[#This Row],[point]],Table8[point],0),M$49)</f>
        <v>245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-117</v>
      </c>
      <c r="C27" cm="1">
        <f t="array" aca="1" ref="C27" ca="1">INDEX(Table8[[1]:[12]],MATCH(Table9[[#This Row],[point]],Table8[point],0),C$49)</f>
        <v>119</v>
      </c>
      <c r="D27" cm="1">
        <f t="array" aca="1" ref="D27" ca="1">INDEX(Table8[[1]:[12]],MATCH(Table9[[#This Row],[point]],Table8[point],0),D$49)</f>
        <v>929</v>
      </c>
      <c r="E27" cm="1">
        <f t="array" aca="1" ref="E27" ca="1">INDEX(Table8[[1]:[12]],MATCH(Table9[[#This Row],[point]],Table8[point],0),E$49)</f>
        <v>3064</v>
      </c>
      <c r="F27" cm="1">
        <f t="array" aca="1" ref="F27" ca="1">INDEX(Table8[[1]:[12]],MATCH(Table9[[#This Row],[point]],Table8[point],0),F$49)</f>
        <v>-1808</v>
      </c>
      <c r="G27" cm="1">
        <f t="array" aca="1" ref="G27" ca="1">INDEX(Table8[[1]:[12]],MATCH(Table9[[#This Row],[point]],Table8[point],0),G$49)</f>
        <v>194</v>
      </c>
      <c r="H27" cm="1">
        <f t="array" aca="1" ref="H27" ca="1">INDEX(Table8[[1]:[12]],MATCH(Table9[[#This Row],[point]],Table8[point],0),H$49)</f>
        <v>0</v>
      </c>
      <c r="I27" cm="1">
        <f t="array" aca="1" ref="I27" ca="1">INDEX(Table8[[1]:[12]],MATCH(Table9[[#This Row],[point]],Table8[point],0),I$49)</f>
        <v>581</v>
      </c>
      <c r="J27" cm="1">
        <f t="array" aca="1" ref="J27" ca="1">INDEX(Table8[[1]:[12]],MATCH(Table9[[#This Row],[point]],Table8[point],0),J$49)</f>
        <v>-42</v>
      </c>
      <c r="K27" cm="1">
        <f t="array" aca="1" ref="K27" ca="1">INDEX(Table8[[1]:[12]],MATCH(Table9[[#This Row],[point]],Table8[point],0),K$49)</f>
        <v>12</v>
      </c>
      <c r="L27" cm="1">
        <f t="array" aca="1" ref="L27" ca="1">INDEX(Table8[[1]:[12]],MATCH(Table9[[#This Row],[point]],Table8[point],0),L$49)</f>
        <v>-309</v>
      </c>
      <c r="M27" cm="1">
        <f t="array" aca="1" ref="M27" ca="1">INDEX(Table8[[1]:[12]],MATCH(Table9[[#This Row],[point]],Table8[point],0),M$49)</f>
        <v>21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-694</v>
      </c>
      <c r="C28" cm="1">
        <f t="array" aca="1" ref="C28" ca="1">INDEX(Table8[[1]:[12]],MATCH(Table9[[#This Row],[point]],Table8[point],0),C$49)</f>
        <v>988</v>
      </c>
      <c r="D28" cm="1">
        <f t="array" aca="1" ref="D28" ca="1">INDEX(Table8[[1]:[12]],MATCH(Table9[[#This Row],[point]],Table8[point],0),D$49)</f>
        <v>2003</v>
      </c>
      <c r="E28" cm="1">
        <f t="array" aca="1" ref="E28" ca="1">INDEX(Table8[[1]:[12]],MATCH(Table9[[#This Row],[point]],Table8[point],0),E$49)</f>
        <v>15364</v>
      </c>
      <c r="F28" cm="1">
        <f t="array" aca="1" ref="F28" ca="1">INDEX(Table8[[1]:[12]],MATCH(Table9[[#This Row],[point]],Table8[point],0),F$49)</f>
        <v>-1069</v>
      </c>
      <c r="G28" cm="1">
        <f t="array" aca="1" ref="G28" ca="1">INDEX(Table8[[1]:[12]],MATCH(Table9[[#This Row],[point]],Table8[point],0),G$49)</f>
        <v>994</v>
      </c>
      <c r="H28" cm="1">
        <f t="array" aca="1" ref="H28" ca="1">INDEX(Table8[[1]:[12]],MATCH(Table9[[#This Row],[point]],Table8[point],0),H$49)</f>
        <v>796</v>
      </c>
      <c r="I28" cm="1">
        <f t="array" aca="1" ref="I28" ca="1">INDEX(Table8[[1]:[12]],MATCH(Table9[[#This Row],[point]],Table8[point],0),I$49)</f>
        <v>2921</v>
      </c>
      <c r="J28" cm="1">
        <f t="array" aca="1" ref="J28" ca="1">INDEX(Table8[[1]:[12]],MATCH(Table9[[#This Row],[point]],Table8[point],0),J$49)</f>
        <v>2038</v>
      </c>
      <c r="K28" cm="1">
        <f t="array" aca="1" ref="K28" ca="1">INDEX(Table8[[1]:[12]],MATCH(Table9[[#This Row],[point]],Table8[point],0),K$49)</f>
        <v>79</v>
      </c>
      <c r="L28" cm="1">
        <f t="array" aca="1" ref="L28" ca="1">INDEX(Table8[[1]:[12]],MATCH(Table9[[#This Row],[point]],Table8[point],0),L$49)</f>
        <v>-702</v>
      </c>
      <c r="M28" cm="1">
        <f t="array" aca="1" ref="M28" ca="1">INDEX(Table8[[1]:[12]],MATCH(Table9[[#This Row],[point]],Table8[point],0),M$49)</f>
        <v>331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101</v>
      </c>
      <c r="C29" cm="1">
        <f t="array" aca="1" ref="C29" ca="1">INDEX(Table8[[1]:[12]],MATCH(Table9[[#This Row],[point]],Table8[point],0),C$49)</f>
        <v>182</v>
      </c>
      <c r="D29" cm="1">
        <f t="array" aca="1" ref="D29" ca="1">INDEX(Table8[[1]:[12]],MATCH(Table9[[#This Row],[point]],Table8[point],0),D$49)</f>
        <v>227</v>
      </c>
      <c r="E29" cm="1">
        <f t="array" aca="1" ref="E29" ca="1">INDEX(Table8[[1]:[12]],MATCH(Table9[[#This Row],[point]],Table8[point],0),E$49)</f>
        <v>2951</v>
      </c>
      <c r="F29" cm="1">
        <f t="array" aca="1" ref="F29" ca="1">INDEX(Table8[[1]:[12]],MATCH(Table9[[#This Row],[point]],Table8[point],0),F$49)</f>
        <v>-5410</v>
      </c>
      <c r="G29" cm="1">
        <f t="array" aca="1" ref="G29" ca="1">INDEX(Table8[[1]:[12]],MATCH(Table9[[#This Row],[point]],Table8[point],0),G$49)</f>
        <v>374</v>
      </c>
      <c r="H29" cm="1">
        <f t="array" aca="1" ref="H29" ca="1">INDEX(Table8[[1]:[12]],MATCH(Table9[[#This Row],[point]],Table8[point],0),H$49)</f>
        <v>57</v>
      </c>
      <c r="I29" cm="1">
        <f t="array" aca="1" ref="I29" ca="1">INDEX(Table8[[1]:[12]],MATCH(Table9[[#This Row],[point]],Table8[point],0),I$49)</f>
        <v>3176</v>
      </c>
      <c r="J29" cm="1">
        <f t="array" aca="1" ref="J29" ca="1">INDEX(Table8[[1]:[12]],MATCH(Table9[[#This Row],[point]],Table8[point],0),J$49)</f>
        <v>125</v>
      </c>
      <c r="K29" cm="1">
        <f t="array" aca="1" ref="K29" ca="1">INDEX(Table8[[1]:[12]],MATCH(Table9[[#This Row],[point]],Table8[point],0),K$49)</f>
        <v>518</v>
      </c>
      <c r="L29" cm="1">
        <f t="array" aca="1" ref="L29" ca="1">INDEX(Table8[[1]:[12]],MATCH(Table9[[#This Row],[point]],Table8[point],0),L$49)</f>
        <v>-2</v>
      </c>
      <c r="M29" cm="1">
        <f t="array" aca="1" ref="M29" ca="1">INDEX(Table8[[1]:[12]],MATCH(Table9[[#This Row],[point]],Table8[point],0),M$49)</f>
        <v>396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5</v>
      </c>
      <c r="C30" cm="1">
        <f t="array" aca="1" ref="C30" ca="1">INDEX(Table8[[1]:[12]],MATCH(Table9[[#This Row],[point]],Table8[point],0),C$49)</f>
        <v>232</v>
      </c>
      <c r="D30" cm="1">
        <f t="array" aca="1" ref="D30" ca="1">INDEX(Table8[[1]:[12]],MATCH(Table9[[#This Row],[point]],Table8[point],0),D$49)</f>
        <v>1571</v>
      </c>
      <c r="E30" cm="1">
        <f t="array" aca="1" ref="E30" ca="1">INDEX(Table8[[1]:[12]],MATCH(Table9[[#This Row],[point]],Table8[point],0),E$49)</f>
        <v>1913</v>
      </c>
      <c r="F30" cm="1">
        <f t="array" aca="1" ref="F30" ca="1">INDEX(Table8[[1]:[12]],MATCH(Table9[[#This Row],[point]],Table8[point],0),F$49)</f>
        <v>-918</v>
      </c>
      <c r="G30" cm="1">
        <f t="array" aca="1" ref="G30" ca="1">INDEX(Table8[[1]:[12]],MATCH(Table9[[#This Row],[point]],Table8[point],0),G$49)</f>
        <v>669</v>
      </c>
      <c r="H30" cm="1">
        <f t="array" aca="1" ref="H30" ca="1">INDEX(Table8[[1]:[12]],MATCH(Table9[[#This Row],[point]],Table8[point],0),H$49)</f>
        <v>317</v>
      </c>
      <c r="I30" cm="1">
        <f t="array" aca="1" ref="I30" ca="1">INDEX(Table8[[1]:[12]],MATCH(Table9[[#This Row],[point]],Table8[point],0),I$49)</f>
        <v>533</v>
      </c>
      <c r="J30" cm="1">
        <f t="array" aca="1" ref="J30" ca="1">INDEX(Table8[[1]:[12]],MATCH(Table9[[#This Row],[point]],Table8[point],0),J$49)</f>
        <v>143</v>
      </c>
      <c r="K30" cm="1">
        <f t="array" aca="1" ref="K30" ca="1">INDEX(Table8[[1]:[12]],MATCH(Table9[[#This Row],[point]],Table8[point],0),K$49)</f>
        <v>327</v>
      </c>
      <c r="L30" cm="1">
        <f t="array" aca="1" ref="L30" ca="1">INDEX(Table8[[1]:[12]],MATCH(Table9[[#This Row],[point]],Table8[point],0),L$49)</f>
        <v>34</v>
      </c>
      <c r="M30" cm="1">
        <f t="array" aca="1" ref="M30" ca="1">INDEX(Table8[[1]:[12]],MATCH(Table9[[#This Row],[point]],Table8[point],0),M$49)</f>
        <v>344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26</v>
      </c>
      <c r="C31" cm="1">
        <f t="array" aca="1" ref="C31" ca="1">INDEX(Table8[[1]:[12]],MATCH(Table9[[#This Row],[point]],Table8[point],0),C$49)</f>
        <v>643</v>
      </c>
      <c r="D31" cm="1">
        <f t="array" aca="1" ref="D31" ca="1">INDEX(Table8[[1]:[12]],MATCH(Table9[[#This Row],[point]],Table8[point],0),D$49)</f>
        <v>846</v>
      </c>
      <c r="E31" cm="1">
        <f t="array" aca="1" ref="E31" ca="1">INDEX(Table8[[1]:[12]],MATCH(Table9[[#This Row],[point]],Table8[point],0),E$49)</f>
        <v>1311</v>
      </c>
      <c r="F31" cm="1">
        <f t="array" aca="1" ref="F31" ca="1">INDEX(Table8[[1]:[12]],MATCH(Table9[[#This Row],[point]],Table8[point],0),F$49)</f>
        <v>-4352</v>
      </c>
      <c r="G31" cm="1">
        <f t="array" aca="1" ref="G31" ca="1">INDEX(Table8[[1]:[12]],MATCH(Table9[[#This Row],[point]],Table8[point],0),G$49)</f>
        <v>351</v>
      </c>
      <c r="H31" cm="1">
        <f t="array" aca="1" ref="H31" ca="1">INDEX(Table8[[1]:[12]],MATCH(Table9[[#This Row],[point]],Table8[point],0),H$49)</f>
        <v>29</v>
      </c>
      <c r="I31" cm="1">
        <f t="array" aca="1" ref="I31" ca="1">INDEX(Table8[[1]:[12]],MATCH(Table9[[#This Row],[point]],Table8[point],0),I$49)</f>
        <v>525</v>
      </c>
      <c r="J31" cm="1">
        <f t="array" aca="1" ref="J31" ca="1">INDEX(Table8[[1]:[12]],MATCH(Table9[[#This Row],[point]],Table8[point],0),J$49)</f>
        <v>338</v>
      </c>
      <c r="K31" cm="1">
        <f t="array" aca="1" ref="K31" ca="1">INDEX(Table8[[1]:[12]],MATCH(Table9[[#This Row],[point]],Table8[point],0),K$49)</f>
        <v>112</v>
      </c>
      <c r="L31" cm="1">
        <f t="array" aca="1" ref="L31" ca="1">INDEX(Table8[[1]:[12]],MATCH(Table9[[#This Row],[point]],Table8[point],0),L$49)</f>
        <v>-342</v>
      </c>
      <c r="M31" cm="1">
        <f t="array" aca="1" ref="M31" ca="1">INDEX(Table8[[1]:[12]],MATCH(Table9[[#This Row],[point]],Table8[point],0),M$49)</f>
        <v>487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453</v>
      </c>
      <c r="C32" cm="1">
        <f t="array" aca="1" ref="C32" ca="1">INDEX(Table8[[1]:[12]],MATCH(Table9[[#This Row],[point]],Table8[point],0),C$49)</f>
        <v>1612</v>
      </c>
      <c r="D32" cm="1">
        <f t="array" aca="1" ref="D32" ca="1">INDEX(Table8[[1]:[12]],MATCH(Table9[[#This Row],[point]],Table8[point],0),D$49)</f>
        <v>2529</v>
      </c>
      <c r="E32" cm="1">
        <f t="array" aca="1" ref="E32" ca="1">INDEX(Table8[[1]:[12]],MATCH(Table9[[#This Row],[point]],Table8[point],0),E$49)</f>
        <v>6511</v>
      </c>
      <c r="F32" cm="1">
        <f t="array" aca="1" ref="F32" ca="1">INDEX(Table8[[1]:[12]],MATCH(Table9[[#This Row],[point]],Table8[point],0),F$49)</f>
        <v>-548</v>
      </c>
      <c r="G32" cm="1">
        <f t="array" aca="1" ref="G32" ca="1">INDEX(Table8[[1]:[12]],MATCH(Table9[[#This Row],[point]],Table8[point],0),G$49)</f>
        <v>792</v>
      </c>
      <c r="H32" cm="1">
        <f t="array" aca="1" ref="H32" ca="1">INDEX(Table8[[1]:[12]],MATCH(Table9[[#This Row],[point]],Table8[point],0),H$49)</f>
        <v>278</v>
      </c>
      <c r="I32" cm="1">
        <f t="array" aca="1" ref="I32" ca="1">INDEX(Table8[[1]:[12]],MATCH(Table9[[#This Row],[point]],Table8[point],0),I$49)</f>
        <v>1265</v>
      </c>
      <c r="J32" cm="1">
        <f t="array" aca="1" ref="J32" ca="1">INDEX(Table8[[1]:[12]],MATCH(Table9[[#This Row],[point]],Table8[point],0),J$49)</f>
        <v>2070</v>
      </c>
      <c r="K32" cm="1">
        <f t="array" aca="1" ref="K32" ca="1">INDEX(Table8[[1]:[12]],MATCH(Table9[[#This Row],[point]],Table8[point],0),K$49)</f>
        <v>2004</v>
      </c>
      <c r="L32" cm="1">
        <f t="array" aca="1" ref="L32" ca="1">INDEX(Table8[[1]:[12]],MATCH(Table9[[#This Row],[point]],Table8[point],0),L$49)</f>
        <v>35</v>
      </c>
      <c r="M32" cm="1">
        <f t="array" aca="1" ref="M32" ca="1">INDEX(Table8[[1]:[12]],MATCH(Table9[[#This Row],[point]],Table8[point],0),M$49)</f>
        <v>473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44</v>
      </c>
      <c r="C33" cm="1">
        <f t="array" aca="1" ref="C33" ca="1">INDEX(Table8[[1]:[12]],MATCH(Table9[[#This Row],[point]],Table8[point],0),C$49)</f>
        <v>218</v>
      </c>
      <c r="D33" cm="1">
        <f t="array" aca="1" ref="D33" ca="1">INDEX(Table8[[1]:[12]],MATCH(Table9[[#This Row],[point]],Table8[point],0),D$49)</f>
        <v>538</v>
      </c>
      <c r="E33" cm="1">
        <f t="array" aca="1" ref="E33" ca="1">INDEX(Table8[[1]:[12]],MATCH(Table9[[#This Row],[point]],Table8[point],0),E$49)</f>
        <v>2243</v>
      </c>
      <c r="F33" cm="1">
        <f t="array" aca="1" ref="F33" ca="1">INDEX(Table8[[1]:[12]],MATCH(Table9[[#This Row],[point]],Table8[point],0),F$49)</f>
        <v>-1475</v>
      </c>
      <c r="G33" cm="1">
        <f t="array" aca="1" ref="G33" ca="1">INDEX(Table8[[1]:[12]],MATCH(Table9[[#This Row],[point]],Table8[point],0),G$49)</f>
        <v>293</v>
      </c>
      <c r="H33" cm="1">
        <f t="array" aca="1" ref="H33" ca="1">INDEX(Table8[[1]:[12]],MATCH(Table9[[#This Row],[point]],Table8[point],0),H$49)</f>
        <v>-21</v>
      </c>
      <c r="I33" cm="1">
        <f t="array" aca="1" ref="I33" ca="1">INDEX(Table8[[1]:[12]],MATCH(Table9[[#This Row],[point]],Table8[point],0),I$49)</f>
        <v>235</v>
      </c>
      <c r="J33" cm="1">
        <f t="array" aca="1" ref="J33" ca="1">INDEX(Table8[[1]:[12]],MATCH(Table9[[#This Row],[point]],Table8[point],0),J$49)</f>
        <v>298</v>
      </c>
      <c r="K33" cm="1">
        <f t="array" aca="1" ref="K33" ca="1">INDEX(Table8[[1]:[12]],MATCH(Table9[[#This Row],[point]],Table8[point],0),K$49)</f>
        <v>746</v>
      </c>
      <c r="L33" cm="1">
        <f t="array" aca="1" ref="L33" ca="1">INDEX(Table8[[1]:[12]],MATCH(Table9[[#This Row],[point]],Table8[point],0),L$49)</f>
        <v>-280</v>
      </c>
      <c r="M33" cm="1">
        <f t="array" aca="1" ref="M33" ca="1">INDEX(Table8[[1]:[12]],MATCH(Table9[[#This Row],[point]],Table8[point],0),M$49)</f>
        <v>657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60</v>
      </c>
      <c r="C34" cm="1">
        <f t="array" aca="1" ref="C34" ca="1">INDEX(Table8[[1]:[12]],MATCH(Table9[[#This Row],[point]],Table8[point],0),C$49)</f>
        <v>249</v>
      </c>
      <c r="D34" cm="1">
        <f t="array" aca="1" ref="D34" ca="1">INDEX(Table8[[1]:[12]],MATCH(Table9[[#This Row],[point]],Table8[point],0),D$49)</f>
        <v>200</v>
      </c>
      <c r="E34" cm="1">
        <f t="array" aca="1" ref="E34" ca="1">INDEX(Table8[[1]:[12]],MATCH(Table9[[#This Row],[point]],Table8[point],0),E$49)</f>
        <v>937</v>
      </c>
      <c r="F34" cm="1">
        <f t="array" aca="1" ref="F34" ca="1">INDEX(Table8[[1]:[12]],MATCH(Table9[[#This Row],[point]],Table8[point],0),F$49)</f>
        <v>-5234</v>
      </c>
      <c r="G34" cm="1">
        <f t="array" aca="1" ref="G34" ca="1">INDEX(Table8[[1]:[12]],MATCH(Table9[[#This Row],[point]],Table8[point],0),G$49)</f>
        <v>377</v>
      </c>
      <c r="H34" cm="1">
        <f t="array" aca="1" ref="H34" ca="1">INDEX(Table8[[1]:[12]],MATCH(Table9[[#This Row],[point]],Table8[point],0),H$49)</f>
        <v>95</v>
      </c>
      <c r="I34" cm="1">
        <f t="array" aca="1" ref="I34" ca="1">INDEX(Table8[[1]:[12]],MATCH(Table9[[#This Row],[point]],Table8[point],0),I$49)</f>
        <v>10</v>
      </c>
      <c r="J34" cm="1">
        <f t="array" aca="1" ref="J34" ca="1">INDEX(Table8[[1]:[12]],MATCH(Table9[[#This Row],[point]],Table8[point],0),J$49)</f>
        <v>300</v>
      </c>
      <c r="K34" cm="1">
        <f t="array" aca="1" ref="K34" ca="1">INDEX(Table8[[1]:[12]],MATCH(Table9[[#This Row],[point]],Table8[point],0),K$49)</f>
        <v>34</v>
      </c>
      <c r="L34" cm="1">
        <f t="array" aca="1" ref="L34" ca="1">INDEX(Table8[[1]:[12]],MATCH(Table9[[#This Row],[point]],Table8[point],0),L$49)</f>
        <v>-1</v>
      </c>
      <c r="M34" cm="1">
        <f t="array" aca="1" ref="M34" ca="1">INDEX(Table8[[1]:[12]],MATCH(Table9[[#This Row],[point]],Table8[point],0),M$49)</f>
        <v>179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113</v>
      </c>
      <c r="C35" cm="1">
        <f t="array" aca="1" ref="C35" ca="1">INDEX(Table8[[1]:[12]],MATCH(Table9[[#This Row],[point]],Table8[point],0),C$49)</f>
        <v>385</v>
      </c>
      <c r="D35" cm="1">
        <f t="array" aca="1" ref="D35" ca="1">INDEX(Table8[[1]:[12]],MATCH(Table9[[#This Row],[point]],Table8[point],0),D$49)</f>
        <v>767</v>
      </c>
      <c r="E35" cm="1">
        <f t="array" aca="1" ref="E35" ca="1">INDEX(Table8[[1]:[12]],MATCH(Table9[[#This Row],[point]],Table8[point],0),E$49)</f>
        <v>497</v>
      </c>
      <c r="F35" cm="1">
        <f t="array" aca="1" ref="F35" ca="1">INDEX(Table8[[1]:[12]],MATCH(Table9[[#This Row],[point]],Table8[point],0),F$49)</f>
        <v>-727</v>
      </c>
      <c r="G35" cm="1">
        <f t="array" aca="1" ref="G35" ca="1">INDEX(Table8[[1]:[12]],MATCH(Table9[[#This Row],[point]],Table8[point],0),G$49)</f>
        <v>95</v>
      </c>
      <c r="H35" cm="1">
        <f t="array" aca="1" ref="H35" ca="1">INDEX(Table8[[1]:[12]],MATCH(Table9[[#This Row],[point]],Table8[point],0),H$49)</f>
        <v>434</v>
      </c>
      <c r="I35" cm="1">
        <f t="array" aca="1" ref="I35" ca="1">INDEX(Table8[[1]:[12]],MATCH(Table9[[#This Row],[point]],Table8[point],0),I$49)</f>
        <v>46</v>
      </c>
      <c r="J35" cm="1">
        <f t="array" aca="1" ref="J35" ca="1">INDEX(Table8[[1]:[12]],MATCH(Table9[[#This Row],[point]],Table8[point],0),J$49)</f>
        <v>307</v>
      </c>
      <c r="K35" cm="1">
        <f t="array" aca="1" ref="K35" ca="1">INDEX(Table8[[1]:[12]],MATCH(Table9[[#This Row],[point]],Table8[point],0),K$49)</f>
        <v>388</v>
      </c>
      <c r="L35" cm="1">
        <f t="array" aca="1" ref="L35" ca="1">INDEX(Table8[[1]:[12]],MATCH(Table9[[#This Row],[point]],Table8[point],0),L$49)</f>
        <v>-9</v>
      </c>
      <c r="M35" cm="1">
        <f t="array" aca="1" ref="M35" ca="1">INDEX(Table8[[1]:[12]],MATCH(Table9[[#This Row],[point]],Table8[point],0),M$49)</f>
        <v>108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43</v>
      </c>
      <c r="C36" cm="1">
        <f t="array" aca="1" ref="C36" ca="1">INDEX(Table8[[1]:[12]],MATCH(Table9[[#This Row],[point]],Table8[point],0),C$49)</f>
        <v>27</v>
      </c>
      <c r="D36" cm="1">
        <f t="array" aca="1" ref="D36" ca="1">INDEX(Table8[[1]:[12]],MATCH(Table9[[#This Row],[point]],Table8[point],0),D$49)</f>
        <v>408</v>
      </c>
      <c r="E36" cm="1">
        <f t="array" aca="1" ref="E36" ca="1">INDEX(Table8[[1]:[12]],MATCH(Table9[[#This Row],[point]],Table8[point],0),E$49)</f>
        <v>1145</v>
      </c>
      <c r="F36" cm="1">
        <f t="array" aca="1" ref="F36" ca="1">INDEX(Table8[[1]:[12]],MATCH(Table9[[#This Row],[point]],Table8[point],0),F$49)</f>
        <v>-1069</v>
      </c>
      <c r="G36" cm="1">
        <f t="array" aca="1" ref="G36" ca="1">INDEX(Table8[[1]:[12]],MATCH(Table9[[#This Row],[point]],Table8[point],0),G$49)</f>
        <v>104</v>
      </c>
      <c r="H36" cm="1">
        <f t="array" aca="1" ref="H36" ca="1">INDEX(Table8[[1]:[12]],MATCH(Table9[[#This Row],[point]],Table8[point],0),H$49)</f>
        <v>51</v>
      </c>
      <c r="I36" cm="1">
        <f t="array" aca="1" ref="I36" ca="1">INDEX(Table8[[1]:[12]],MATCH(Table9[[#This Row],[point]],Table8[point],0),I$49)</f>
        <v>208</v>
      </c>
      <c r="J36" cm="1">
        <f t="array" aca="1" ref="J36" ca="1">INDEX(Table8[[1]:[12]],MATCH(Table9[[#This Row],[point]],Table8[point],0),J$49)</f>
        <v>10</v>
      </c>
      <c r="K36" cm="1">
        <f t="array" aca="1" ref="K36" ca="1">INDEX(Table8[[1]:[12]],MATCH(Table9[[#This Row],[point]],Table8[point],0),K$49)</f>
        <v>85</v>
      </c>
      <c r="L36" cm="1">
        <f t="array" aca="1" ref="L36" ca="1">INDEX(Table8[[1]:[12]],MATCH(Table9[[#This Row],[point]],Table8[point],0),L$49)</f>
        <v>-12</v>
      </c>
      <c r="M36" cm="1">
        <f t="array" aca="1" ref="M36" ca="1">INDEX(Table8[[1]:[12]],MATCH(Table9[[#This Row],[point]],Table8[point],0),M$49)</f>
        <v>123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-23</v>
      </c>
      <c r="C37" cm="1">
        <f t="array" aca="1" ref="C37" ca="1">INDEX(Table8[[1]:[12]],MATCH(Table9[[#This Row],[point]],Table8[point],0),C$49)</f>
        <v>418</v>
      </c>
      <c r="D37" cm="1">
        <f t="array" aca="1" ref="D37" ca="1">INDEX(Table8[[1]:[12]],MATCH(Table9[[#This Row],[point]],Table8[point],0),D$49)</f>
        <v>248</v>
      </c>
      <c r="E37" cm="1">
        <f t="array" aca="1" ref="E37" ca="1">INDEX(Table8[[1]:[12]],MATCH(Table9[[#This Row],[point]],Table8[point],0),E$49)</f>
        <v>572</v>
      </c>
      <c r="F37" cm="1">
        <f t="array" aca="1" ref="F37" ca="1">INDEX(Table8[[1]:[12]],MATCH(Table9[[#This Row],[point]],Table8[point],0),F$49)</f>
        <v>-86</v>
      </c>
      <c r="G37" cm="1">
        <f t="array" aca="1" ref="G37" ca="1">INDEX(Table8[[1]:[12]],MATCH(Table9[[#This Row],[point]],Table8[point],0),G$49)</f>
        <v>82</v>
      </c>
      <c r="H37" cm="1">
        <f t="array" aca="1" ref="H37" ca="1">INDEX(Table8[[1]:[12]],MATCH(Table9[[#This Row],[point]],Table8[point],0),H$49)</f>
        <v>45</v>
      </c>
      <c r="I37" cm="1">
        <f t="array" aca="1" ref="I37" ca="1">INDEX(Table8[[1]:[12]],MATCH(Table9[[#This Row],[point]],Table8[point],0),I$49)</f>
        <v>379</v>
      </c>
      <c r="J37" cm="1">
        <f t="array" aca="1" ref="J37" ca="1">INDEX(Table8[[1]:[12]],MATCH(Table9[[#This Row],[point]],Table8[point],0),J$49)</f>
        <v>174</v>
      </c>
      <c r="K37" cm="1">
        <f t="array" aca="1" ref="K37" ca="1">INDEX(Table8[[1]:[12]],MATCH(Table9[[#This Row],[point]],Table8[point],0),K$49)</f>
        <v>121</v>
      </c>
      <c r="L37" cm="1">
        <f t="array" aca="1" ref="L37" ca="1">INDEX(Table8[[1]:[12]],MATCH(Table9[[#This Row],[point]],Table8[point],0),L$49)</f>
        <v>489</v>
      </c>
      <c r="M37" cm="1">
        <f t="array" aca="1" ref="M37" ca="1">INDEX(Table8[[1]:[12]],MATCH(Table9[[#This Row],[point]],Table8[point],0),M$49)</f>
        <v>76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287</v>
      </c>
      <c r="C38" cm="1">
        <f t="array" aca="1" ref="C38" ca="1">INDEX(Table8[[1]:[12]],MATCH(Table9[[#This Row],[point]],Table8[point],0),C$49)</f>
        <v>234</v>
      </c>
      <c r="D38" cm="1">
        <f t="array" aca="1" ref="D38" ca="1">INDEX(Table8[[1]:[12]],MATCH(Table9[[#This Row],[point]],Table8[point],0),D$49)</f>
        <v>1529</v>
      </c>
      <c r="E38" cm="1">
        <f t="array" aca="1" ref="E38" ca="1">INDEX(Table8[[1]:[12]],MATCH(Table9[[#This Row],[point]],Table8[point],0),E$49)</f>
        <v>2894</v>
      </c>
      <c r="F38" cm="1">
        <f t="array" aca="1" ref="F38" ca="1">INDEX(Table8[[1]:[12]],MATCH(Table9[[#This Row],[point]],Table8[point],0),F$49)</f>
        <v>-4464</v>
      </c>
      <c r="G38" cm="1">
        <f t="array" aca="1" ref="G38" ca="1">INDEX(Table8[[1]:[12]],MATCH(Table9[[#This Row],[point]],Table8[point],0),G$49)</f>
        <v>631</v>
      </c>
      <c r="H38" cm="1">
        <f t="array" aca="1" ref="H38" ca="1">INDEX(Table8[[1]:[12]],MATCH(Table9[[#This Row],[point]],Table8[point],0),H$49)</f>
        <v>39</v>
      </c>
      <c r="I38" cm="1">
        <f t="array" aca="1" ref="I38" ca="1">INDEX(Table8[[1]:[12]],MATCH(Table9[[#This Row],[point]],Table8[point],0),I$49)</f>
        <v>273</v>
      </c>
      <c r="J38" cm="1">
        <f t="array" aca="1" ref="J38" ca="1">INDEX(Table8[[1]:[12]],MATCH(Table9[[#This Row],[point]],Table8[point],0),J$49)</f>
        <v>471</v>
      </c>
      <c r="K38" cm="1">
        <f t="array" aca="1" ref="K38" ca="1">INDEX(Table8[[1]:[12]],MATCH(Table9[[#This Row],[point]],Table8[point],0),K$49)</f>
        <v>163</v>
      </c>
      <c r="L38" cm="1">
        <f t="array" aca="1" ref="L38" ca="1">INDEX(Table8[[1]:[12]],MATCH(Table9[[#This Row],[point]],Table8[point],0),L$49)</f>
        <v>-193</v>
      </c>
      <c r="M38" cm="1">
        <f t="array" aca="1" ref="M38" ca="1">INDEX(Table8[[1]:[12]],MATCH(Table9[[#This Row],[point]],Table8[point],0),M$49)</f>
        <v>252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-39</v>
      </c>
      <c r="C39" cm="1">
        <f t="array" aca="1" ref="C39" ca="1">INDEX(Table8[[1]:[12]],MATCH(Table9[[#This Row],[point]],Table8[point],0),C$49)</f>
        <v>468</v>
      </c>
      <c r="D39" cm="1">
        <f t="array" aca="1" ref="D39" ca="1">INDEX(Table8[[1]:[12]],MATCH(Table9[[#This Row],[point]],Table8[point],0),D$49)</f>
        <v>157</v>
      </c>
      <c r="E39" cm="1">
        <f t="array" aca="1" ref="E39" ca="1">INDEX(Table8[[1]:[12]],MATCH(Table9[[#This Row],[point]],Table8[point],0),E$49)</f>
        <v>16</v>
      </c>
      <c r="F39" cm="1">
        <f t="array" aca="1" ref="F39" ca="1">INDEX(Table8[[1]:[12]],MATCH(Table9[[#This Row],[point]],Table8[point],0),F$49)</f>
        <v>-1009</v>
      </c>
      <c r="G39" cm="1">
        <f t="array" aca="1" ref="G39" ca="1">INDEX(Table8[[1]:[12]],MATCH(Table9[[#This Row],[point]],Table8[point],0),G$49)</f>
        <v>12</v>
      </c>
      <c r="H39" cm="1">
        <f t="array" aca="1" ref="H39" ca="1">INDEX(Table8[[1]:[12]],MATCH(Table9[[#This Row],[point]],Table8[point],0),H$49)</f>
        <v>101</v>
      </c>
      <c r="I39" cm="1">
        <f t="array" aca="1" ref="I39" ca="1">INDEX(Table8[[1]:[12]],MATCH(Table9[[#This Row],[point]],Table8[point],0),I$49)</f>
        <v>458</v>
      </c>
      <c r="J39" cm="1">
        <f t="array" aca="1" ref="J39" ca="1">INDEX(Table8[[1]:[12]],MATCH(Table9[[#This Row],[point]],Table8[point],0),J$49)</f>
        <v>110</v>
      </c>
      <c r="K39" cm="1">
        <f t="array" aca="1" ref="K39" ca="1">INDEX(Table8[[1]:[12]],MATCH(Table9[[#This Row],[point]],Table8[point],0),K$49)</f>
        <v>88</v>
      </c>
      <c r="L39" cm="1">
        <f t="array" aca="1" ref="L39" ca="1">INDEX(Table8[[1]:[12]],MATCH(Table9[[#This Row],[point]],Table8[point],0),L$49)</f>
        <v>-9</v>
      </c>
      <c r="M39" cm="1">
        <f t="array" aca="1" ref="M39" ca="1">INDEX(Table8[[1]:[12]],MATCH(Table9[[#This Row],[point]],Table8[point],0),M$49)</f>
        <v>159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92</v>
      </c>
      <c r="C40" cm="1">
        <f t="array" aca="1" ref="C40" ca="1">INDEX(Table8[[1]:[12]],MATCH(Table9[[#This Row],[point]],Table8[point],0),C$49)</f>
        <v>373</v>
      </c>
      <c r="D40" cm="1">
        <f t="array" aca="1" ref="D40" ca="1">INDEX(Table8[[1]:[12]],MATCH(Table9[[#This Row],[point]],Table8[point],0),D$49)</f>
        <v>446</v>
      </c>
      <c r="E40" cm="1">
        <f t="array" aca="1" ref="E40" ca="1">INDEX(Table8[[1]:[12]],MATCH(Table9[[#This Row],[point]],Table8[point],0),E$49)</f>
        <v>386</v>
      </c>
      <c r="F40" cm="1">
        <f t="array" aca="1" ref="F40" ca="1">INDEX(Table8[[1]:[12]],MATCH(Table9[[#This Row],[point]],Table8[point],0),F$49)</f>
        <v>-80</v>
      </c>
      <c r="G40" cm="1">
        <f t="array" aca="1" ref="G40" ca="1">INDEX(Table8[[1]:[12]],MATCH(Table9[[#This Row],[point]],Table8[point],0),G$49)</f>
        <v>227</v>
      </c>
      <c r="H40" cm="1">
        <f t="array" aca="1" ref="H40" ca="1">INDEX(Table8[[1]:[12]],MATCH(Table9[[#This Row],[point]],Table8[point],0),H$49)</f>
        <v>269</v>
      </c>
      <c r="I40" cm="1">
        <f t="array" aca="1" ref="I40" ca="1">INDEX(Table8[[1]:[12]],MATCH(Table9[[#This Row],[point]],Table8[point],0),I$49)</f>
        <v>65</v>
      </c>
      <c r="J40" cm="1">
        <f t="array" aca="1" ref="J40" ca="1">INDEX(Table8[[1]:[12]],MATCH(Table9[[#This Row],[point]],Table8[point],0),J$49)</f>
        <v>143</v>
      </c>
      <c r="K40" cm="1">
        <f t="array" aca="1" ref="K40" ca="1">INDEX(Table8[[1]:[12]],MATCH(Table9[[#This Row],[point]],Table8[point],0),K$49)</f>
        <v>85</v>
      </c>
      <c r="L40" cm="1">
        <f t="array" aca="1" ref="L40" ca="1">INDEX(Table8[[1]:[12]],MATCH(Table9[[#This Row],[point]],Table8[point],0),L$49)</f>
        <v>92</v>
      </c>
      <c r="M40" cm="1">
        <f t="array" aca="1" ref="M40" ca="1">INDEX(Table8[[1]:[12]],MATCH(Table9[[#This Row],[point]],Table8[point],0),M$49)</f>
        <v>415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30</v>
      </c>
      <c r="C41" cm="1">
        <f t="array" aca="1" ref="C41" ca="1">INDEX(Table8[[1]:[12]],MATCH(Table9[[#This Row],[point]],Table8[point],0),C$49)</f>
        <v>92</v>
      </c>
      <c r="D41" cm="1">
        <f t="array" aca="1" ref="D41" ca="1">INDEX(Table8[[1]:[12]],MATCH(Table9[[#This Row],[point]],Table8[point],0),D$49)</f>
        <v>20</v>
      </c>
      <c r="E41" cm="1">
        <f t="array" aca="1" ref="E41" ca="1">INDEX(Table8[[1]:[12]],MATCH(Table9[[#This Row],[point]],Table8[point],0),E$49)</f>
        <v>711</v>
      </c>
      <c r="F41" cm="1">
        <f t="array" aca="1" ref="F41" ca="1">INDEX(Table8[[1]:[12]],MATCH(Table9[[#This Row],[point]],Table8[point],0),F$49)</f>
        <v>-960</v>
      </c>
      <c r="G41" cm="1">
        <f t="array" aca="1" ref="G41" ca="1">INDEX(Table8[[1]:[12]],MATCH(Table9[[#This Row],[point]],Table8[point],0),G$49)</f>
        <v>39</v>
      </c>
      <c r="H41" cm="1">
        <f t="array" aca="1" ref="H41" ca="1">INDEX(Table8[[1]:[12]],MATCH(Table9[[#This Row],[point]],Table8[point],0),H$49)</f>
        <v>-10</v>
      </c>
      <c r="I41" cm="1">
        <f t="array" aca="1" ref="I41" ca="1">INDEX(Table8[[1]:[12]],MATCH(Table9[[#This Row],[point]],Table8[point],0),I$49)</f>
        <v>30</v>
      </c>
      <c r="J41" cm="1">
        <f t="array" aca="1" ref="J41" ca="1">INDEX(Table8[[1]:[12]],MATCH(Table9[[#This Row],[point]],Table8[point],0),J$49)</f>
        <v>65</v>
      </c>
      <c r="K41" cm="1">
        <f t="array" aca="1" ref="K41" ca="1">INDEX(Table8[[1]:[12]],MATCH(Table9[[#This Row],[point]],Table8[point],0),K$49)</f>
        <v>57</v>
      </c>
      <c r="L41" cm="1">
        <f t="array" aca="1" ref="L41" ca="1">INDEX(Table8[[1]:[12]],MATCH(Table9[[#This Row],[point]],Table8[point],0),L$49)</f>
        <v>3</v>
      </c>
      <c r="M41" cm="1">
        <f t="array" aca="1" ref="M41" ca="1">INDEX(Table8[[1]:[12]],MATCH(Table9[[#This Row],[point]],Table8[point],0),M$49)</f>
        <v>9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584</v>
      </c>
      <c r="C42" cm="1">
        <f t="array" aca="1" ref="C42" ca="1">INDEX(Table8[[1]:[12]],MATCH(Table9[[#This Row],[point]],Table8[point],0),C$49)</f>
        <v>520</v>
      </c>
      <c r="D42" cm="1">
        <f t="array" aca="1" ref="D42" ca="1">INDEX(Table8[[1]:[12]],MATCH(Table9[[#This Row],[point]],Table8[point],0),D$49)</f>
        <v>1871</v>
      </c>
      <c r="E42" cm="1">
        <f t="array" aca="1" ref="E42" ca="1">INDEX(Table8[[1]:[12]],MATCH(Table9[[#This Row],[point]],Table8[point],0),E$49)</f>
        <v>677</v>
      </c>
      <c r="F42" cm="1">
        <f t="array" aca="1" ref="F42" ca="1">INDEX(Table8[[1]:[12]],MATCH(Table9[[#This Row],[point]],Table8[point],0),F$49)</f>
        <v>-1292</v>
      </c>
      <c r="G42" cm="1">
        <f t="array" aca="1" ref="G42" ca="1">INDEX(Table8[[1]:[12]],MATCH(Table9[[#This Row],[point]],Table8[point],0),G$49)</f>
        <v>167</v>
      </c>
      <c r="H42" cm="1">
        <f t="array" aca="1" ref="H42" ca="1">INDEX(Table8[[1]:[12]],MATCH(Table9[[#This Row],[point]],Table8[point],0),H$49)</f>
        <v>-214</v>
      </c>
      <c r="I42" cm="1">
        <f t="array" aca="1" ref="I42" ca="1">INDEX(Table8[[1]:[12]],MATCH(Table9[[#This Row],[point]],Table8[point],0),I$49)</f>
        <v>16</v>
      </c>
      <c r="J42" cm="1">
        <f t="array" aca="1" ref="J42" ca="1">INDEX(Table8[[1]:[12]],MATCH(Table9[[#This Row],[point]],Table8[point],0),J$49)</f>
        <v>345</v>
      </c>
      <c r="K42" cm="1">
        <f t="array" aca="1" ref="K42" ca="1">INDEX(Table8[[1]:[12]],MATCH(Table9[[#This Row],[point]],Table8[point],0),K$49)</f>
        <v>78</v>
      </c>
      <c r="L42" cm="1">
        <f t="array" aca="1" ref="L42" ca="1">INDEX(Table8[[1]:[12]],MATCH(Table9[[#This Row],[point]],Table8[point],0),L$49)</f>
        <v>343</v>
      </c>
      <c r="M42" cm="1">
        <f t="array" aca="1" ref="M42" ca="1">INDEX(Table8[[1]:[12]],MATCH(Table9[[#This Row],[point]],Table8[point],0),M$49)</f>
        <v>91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61</v>
      </c>
      <c r="C43" cm="1">
        <f t="array" aca="1" ref="C43" ca="1">INDEX(Table8[[1]:[12]],MATCH(Table9[[#This Row],[point]],Table8[point],0),C$49)</f>
        <v>1021</v>
      </c>
      <c r="D43" cm="1">
        <f t="array" aca="1" ref="D43" ca="1">INDEX(Table8[[1]:[12]],MATCH(Table9[[#This Row],[point]],Table8[point],0),D$49)</f>
        <v>2379</v>
      </c>
      <c r="E43" cm="1">
        <f t="array" aca="1" ref="E43" ca="1">INDEX(Table8[[1]:[12]],MATCH(Table9[[#This Row],[point]],Table8[point],0),E$49)</f>
        <v>554</v>
      </c>
      <c r="F43" cm="1">
        <f t="array" aca="1" ref="F43" ca="1">INDEX(Table8[[1]:[12]],MATCH(Table9[[#This Row],[point]],Table8[point],0),F$49)</f>
        <v>-624</v>
      </c>
      <c r="G43" cm="1">
        <f t="array" aca="1" ref="G43" ca="1">INDEX(Table8[[1]:[12]],MATCH(Table9[[#This Row],[point]],Table8[point],0),G$49)</f>
        <v>219</v>
      </c>
      <c r="H43" cm="1">
        <f t="array" aca="1" ref="H43" ca="1">INDEX(Table8[[1]:[12]],MATCH(Table9[[#This Row],[point]],Table8[point],0),H$49)</f>
        <v>36</v>
      </c>
      <c r="I43" cm="1">
        <f t="array" aca="1" ref="I43" ca="1">INDEX(Table8[[1]:[12]],MATCH(Table9[[#This Row],[point]],Table8[point],0),I$49)</f>
        <v>592</v>
      </c>
      <c r="J43" cm="1">
        <f t="array" aca="1" ref="J43" ca="1">INDEX(Table8[[1]:[12]],MATCH(Table9[[#This Row],[point]],Table8[point],0),J$49)</f>
        <v>300</v>
      </c>
      <c r="K43" cm="1">
        <f t="array" aca="1" ref="K43" ca="1">INDEX(Table8[[1]:[12]],MATCH(Table9[[#This Row],[point]],Table8[point],0),K$49)</f>
        <v>15</v>
      </c>
      <c r="L43" cm="1">
        <f t="array" aca="1" ref="L43" ca="1">INDEX(Table8[[1]:[12]],MATCH(Table9[[#This Row],[point]],Table8[point],0),L$49)</f>
        <v>38</v>
      </c>
      <c r="M43" cm="1">
        <f t="array" aca="1" ref="M43" ca="1">INDEX(Table8[[1]:[12]],MATCH(Table9[[#This Row],[point]],Table8[point],0),M$49)</f>
        <v>53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339</v>
      </c>
      <c r="C44" cm="1">
        <f t="array" aca="1" ref="C44" ca="1">INDEX(Table8[[1]:[12]],MATCH(Table9[[#This Row],[point]],Table8[point],0),C$49)</f>
        <v>177</v>
      </c>
      <c r="D44" cm="1">
        <f t="array" aca="1" ref="D44" ca="1">INDEX(Table8[[1]:[12]],MATCH(Table9[[#This Row],[point]],Table8[point],0),D$49)</f>
        <v>254</v>
      </c>
      <c r="E44" cm="1">
        <f t="array" aca="1" ref="E44" ca="1">INDEX(Table8[[1]:[12]],MATCH(Table9[[#This Row],[point]],Table8[point],0),E$49)</f>
        <v>225</v>
      </c>
      <c r="F44" cm="1">
        <f t="array" aca="1" ref="F44" ca="1">INDEX(Table8[[1]:[12]],MATCH(Table9[[#This Row],[point]],Table8[point],0),F$49)</f>
        <v>-1190</v>
      </c>
      <c r="G44" cm="1">
        <f t="array" aca="1" ref="G44" ca="1">INDEX(Table8[[1]:[12]],MATCH(Table9[[#This Row],[point]],Table8[point],0),G$49)</f>
        <v>78</v>
      </c>
      <c r="H44" cm="1">
        <f t="array" aca="1" ref="H44" ca="1">INDEX(Table8[[1]:[12]],MATCH(Table9[[#This Row],[point]],Table8[point],0),H$49)</f>
        <v>20</v>
      </c>
      <c r="I44" cm="1">
        <f t="array" aca="1" ref="I44" ca="1">INDEX(Table8[[1]:[12]],MATCH(Table9[[#This Row],[point]],Table8[point],0),I$49)</f>
        <v>232</v>
      </c>
      <c r="J44" cm="1">
        <f t="array" aca="1" ref="J44" ca="1">INDEX(Table8[[1]:[12]],MATCH(Table9[[#This Row],[point]],Table8[point],0),J$49)</f>
        <v>38</v>
      </c>
      <c r="K44" cm="1">
        <f t="array" aca="1" ref="K44" ca="1">INDEX(Table8[[1]:[12]],MATCH(Table9[[#This Row],[point]],Table8[point],0),K$49)</f>
        <v>163</v>
      </c>
      <c r="L44" cm="1">
        <f t="array" aca="1" ref="L44" ca="1">INDEX(Table8[[1]:[12]],MATCH(Table9[[#This Row],[point]],Table8[point],0),L$49)</f>
        <v>111</v>
      </c>
      <c r="M44" cm="1">
        <f t="array" aca="1" ref="M44" ca="1">INDEX(Table8[[1]:[12]],MATCH(Table9[[#This Row],[point]],Table8[point],0),M$49)</f>
        <v>318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285</v>
      </c>
      <c r="C45" cm="1">
        <f t="array" aca="1" ref="C45" ca="1">INDEX(Table8[[1]:[12]],MATCH(Table9[[#This Row],[point]],Table8[point],0),C$49)</f>
        <v>458</v>
      </c>
      <c r="D45" cm="1">
        <f t="array" aca="1" ref="D45" ca="1">INDEX(Table8[[1]:[12]],MATCH(Table9[[#This Row],[point]],Table8[point],0),D$49)</f>
        <v>182</v>
      </c>
      <c r="E45" cm="1">
        <f t="array" aca="1" ref="E45" ca="1">INDEX(Table8[[1]:[12]],MATCH(Table9[[#This Row],[point]],Table8[point],0),E$49)</f>
        <v>654</v>
      </c>
      <c r="F45" cm="1">
        <f t="array" aca="1" ref="F45" ca="1">INDEX(Table8[[1]:[12]],MATCH(Table9[[#This Row],[point]],Table8[point],0),F$49)</f>
        <v>-1395</v>
      </c>
      <c r="G45" cm="1">
        <f t="array" aca="1" ref="G45" ca="1">INDEX(Table8[[1]:[12]],MATCH(Table9[[#This Row],[point]],Table8[point],0),G$49)</f>
        <v>2</v>
      </c>
      <c r="H45" cm="1">
        <f t="array" aca="1" ref="H45" ca="1">INDEX(Table8[[1]:[12]],MATCH(Table9[[#This Row],[point]],Table8[point],0),H$49)</f>
        <v>-66</v>
      </c>
      <c r="I45" cm="1">
        <f t="array" aca="1" ref="I45" ca="1">INDEX(Table8[[1]:[12]],MATCH(Table9[[#This Row],[point]],Table8[point],0),I$49)</f>
        <v>205</v>
      </c>
      <c r="J45" cm="1">
        <f t="array" aca="1" ref="J45" ca="1">INDEX(Table8[[1]:[12]],MATCH(Table9[[#This Row],[point]],Table8[point],0),J$49)</f>
        <v>405</v>
      </c>
      <c r="K45" cm="1">
        <f t="array" aca="1" ref="K45" ca="1">INDEX(Table8[[1]:[12]],MATCH(Table9[[#This Row],[point]],Table8[point],0),K$49)</f>
        <v>300</v>
      </c>
      <c r="L45" cm="1">
        <f t="array" aca="1" ref="L45" ca="1">INDEX(Table8[[1]:[12]],MATCH(Table9[[#This Row],[point]],Table8[point],0),L$49)</f>
        <v>568</v>
      </c>
      <c r="M45" cm="1">
        <f t="array" aca="1" ref="M45" ca="1">INDEX(Table8[[1]:[12]],MATCH(Table9[[#This Row],[point]],Table8[point],0),M$49)</f>
        <v>453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2</v>
      </c>
      <c r="C46" cm="1">
        <f t="array" aca="1" ref="C46" ca="1">INDEX(Table8[[1]:[12]],MATCH(Table9[[#This Row],[point]],Table8[point],0),C$49)</f>
        <v>36</v>
      </c>
      <c r="D46" cm="1">
        <f t="array" aca="1" ref="D46" ca="1">INDEX(Table8[[1]:[12]],MATCH(Table9[[#This Row],[point]],Table8[point],0),D$49)</f>
        <v>659</v>
      </c>
      <c r="E46" cm="1">
        <f t="array" aca="1" ref="E46" ca="1">INDEX(Table8[[1]:[12]],MATCH(Table9[[#This Row],[point]],Table8[point],0),E$49)</f>
        <v>381</v>
      </c>
      <c r="F46" cm="1">
        <f t="array" aca="1" ref="F46" ca="1">INDEX(Table8[[1]:[12]],MATCH(Table9[[#This Row],[point]],Table8[point],0),F$49)</f>
        <v>-35</v>
      </c>
      <c r="G46" cm="1">
        <f t="array" aca="1" ref="G46" ca="1">INDEX(Table8[[1]:[12]],MATCH(Table9[[#This Row],[point]],Table8[point],0),G$49)</f>
        <v>22</v>
      </c>
      <c r="H46" cm="1">
        <f t="array" aca="1" ref="H46" ca="1">INDEX(Table8[[1]:[12]],MATCH(Table9[[#This Row],[point]],Table8[point],0),H$49)</f>
        <v>-22</v>
      </c>
      <c r="I46" cm="1">
        <f t="array" aca="1" ref="I46" ca="1">INDEX(Table8[[1]:[12]],MATCH(Table9[[#This Row],[point]],Table8[point],0),I$49)</f>
        <v>23</v>
      </c>
      <c r="J46" cm="1">
        <f t="array" aca="1" ref="J46" ca="1">INDEX(Table8[[1]:[12]],MATCH(Table9[[#This Row],[point]],Table8[point],0),J$49)</f>
        <v>42</v>
      </c>
      <c r="K46" cm="1">
        <f t="array" aca="1" ref="K46" ca="1">INDEX(Table8[[1]:[12]],MATCH(Table9[[#This Row],[point]],Table8[point],0),K$49)</f>
        <v>62</v>
      </c>
      <c r="L46" cm="1">
        <f t="array" aca="1" ref="L46" ca="1">INDEX(Table8[[1]:[12]],MATCH(Table9[[#This Row],[point]],Table8[point],0),L$49)</f>
        <v>3</v>
      </c>
      <c r="M46" cm="1">
        <f t="array" aca="1" ref="M46" ca="1">INDEX(Table8[[1]:[12]],MATCH(Table9[[#This Row],[point]],Table8[point],0),M$49)</f>
        <v>136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276</v>
      </c>
      <c r="C47" cm="1">
        <f t="array" aca="1" ref="C47" ca="1">INDEX(Table8[[1]:[12]],MATCH(Table9[[#This Row],[point]],Table8[point],0),C$49)</f>
        <v>473</v>
      </c>
      <c r="D47" cm="1">
        <f t="array" aca="1" ref="D47" ca="1">INDEX(Table8[[1]:[12]],MATCH(Table9[[#This Row],[point]],Table8[point],0),D$49)</f>
        <v>2103</v>
      </c>
      <c r="E47" cm="1">
        <f t="array" aca="1" ref="E47" ca="1">INDEX(Table8[[1]:[12]],MATCH(Table9[[#This Row],[point]],Table8[point],0),E$49)</f>
        <v>1421</v>
      </c>
      <c r="F47" cm="1">
        <f t="array" aca="1" ref="F47" ca="1">INDEX(Table8[[1]:[12]],MATCH(Table9[[#This Row],[point]],Table8[point],0),F$49)</f>
        <v>-2610</v>
      </c>
      <c r="G47" cm="1">
        <f t="array" aca="1" ref="G47" ca="1">INDEX(Table8[[1]:[12]],MATCH(Table9[[#This Row],[point]],Table8[point],0),G$49)</f>
        <v>489</v>
      </c>
      <c r="H47" cm="1">
        <f t="array" aca="1" ref="H47" ca="1">INDEX(Table8[[1]:[12]],MATCH(Table9[[#This Row],[point]],Table8[point],0),H$49)</f>
        <v>517</v>
      </c>
      <c r="I47" cm="1">
        <f t="array" aca="1" ref="I47" ca="1">INDEX(Table8[[1]:[12]],MATCH(Table9[[#This Row],[point]],Table8[point],0),I$49)</f>
        <v>111</v>
      </c>
      <c r="J47" cm="1">
        <f t="array" aca="1" ref="J47" ca="1">INDEX(Table8[[1]:[12]],MATCH(Table9[[#This Row],[point]],Table8[point],0),J$49)</f>
        <v>266</v>
      </c>
      <c r="K47" cm="1">
        <f t="array" aca="1" ref="K47" ca="1">INDEX(Table8[[1]:[12]],MATCH(Table9[[#This Row],[point]],Table8[point],0),K$49)</f>
        <v>253</v>
      </c>
      <c r="L47" cm="1">
        <f t="array" aca="1" ref="L47" ca="1">INDEX(Table8[[1]:[12]],MATCH(Table9[[#This Row],[point]],Table8[point],0),L$49)</f>
        <v>151</v>
      </c>
      <c r="M47" cm="1">
        <f t="array" aca="1" ref="M47" ca="1">INDEX(Table8[[1]:[12]],MATCH(Table9[[#This Row],[point]],Table8[point],0),M$49)</f>
        <v>615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7</v>
      </c>
      <c r="C49">
        <f ca="1"/>
        <v>11</v>
      </c>
      <c r="D49">
        <f ca="1"/>
        <v>12</v>
      </c>
      <c r="E49">
        <f ca="1"/>
        <v>5</v>
      </c>
      <c r="F49">
        <f ca="1"/>
        <v>1</v>
      </c>
      <c r="G49">
        <f ca="1"/>
        <v>3</v>
      </c>
      <c r="H49">
        <f ca="1"/>
        <v>2</v>
      </c>
      <c r="I49">
        <f ca="1"/>
        <v>4</v>
      </c>
      <c r="J49">
        <f ca="1"/>
        <v>8</v>
      </c>
      <c r="K49">
        <f ca="1"/>
        <v>9</v>
      </c>
      <c r="L49">
        <f ca="1"/>
        <v>6</v>
      </c>
      <c r="M49">
        <f ca="1"/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normal_demands</vt:lpstr>
      <vt:lpstr>non_negative_demands</vt:lpstr>
      <vt:lpstr>rand_demands</vt:lpstr>
      <vt:lpstr>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2021-06-08T08:55:39Z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