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859D01F-F223-4680-AA13-EE035A31A591}" xr6:coauthVersionLast="46" xr6:coauthVersionMax="46" xr10:uidLastSave="{00000000-0000-0000-0000-000000000000}"/>
  <bookViews>
    <workbookView xWindow="0" yWindow="0" windowWidth="20490" windowHeight="10920" tabRatio="500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r:id="rId7"/>
    <sheet name="rand_demands" sheetId="12" r:id="rId8"/>
    <sheet name="reorder_demands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6" i="14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2" i="8"/>
  <c r="D843" i="8"/>
  <c r="F843" i="8" s="1"/>
  <c r="D844" i="8"/>
  <c r="D845" i="8"/>
  <c r="D846" i="8"/>
  <c r="D847" i="8"/>
  <c r="F847" i="8" s="1"/>
  <c r="D848" i="8"/>
  <c r="F848" i="8" s="1"/>
  <c r="D849" i="8"/>
  <c r="D850" i="8"/>
  <c r="D851" i="8"/>
  <c r="D852" i="8"/>
  <c r="D853" i="8"/>
  <c r="D854" i="8"/>
  <c r="D855" i="8"/>
  <c r="D856" i="8"/>
  <c r="F856" i="8" s="1"/>
  <c r="D857" i="8"/>
  <c r="D858" i="8"/>
  <c r="D859" i="8"/>
  <c r="D860" i="8"/>
  <c r="D861" i="8"/>
  <c r="D862" i="8"/>
  <c r="D863" i="8"/>
  <c r="D864" i="8"/>
  <c r="F864" i="8" s="1"/>
  <c r="D865" i="8"/>
  <c r="D866" i="8"/>
  <c r="D867" i="8"/>
  <c r="D868" i="8"/>
  <c r="D869" i="8"/>
  <c r="D870" i="8"/>
  <c r="D871" i="8"/>
  <c r="D872" i="8"/>
  <c r="F872" i="8" s="1"/>
  <c r="D873" i="8"/>
  <c r="D874" i="8"/>
  <c r="D875" i="8"/>
  <c r="D876" i="8"/>
  <c r="D877" i="8"/>
  <c r="D878" i="8"/>
  <c r="D879" i="8"/>
  <c r="D880" i="8"/>
  <c r="F880" i="8" s="1"/>
  <c r="D881" i="8"/>
  <c r="D882" i="8"/>
  <c r="D883" i="8"/>
  <c r="D884" i="8"/>
  <c r="D885" i="8"/>
  <c r="D886" i="8"/>
  <c r="D887" i="8"/>
  <c r="D888" i="8"/>
  <c r="F888" i="8" s="1"/>
  <c r="D889" i="8"/>
  <c r="D890" i="8"/>
  <c r="D891" i="8"/>
  <c r="D892" i="8"/>
  <c r="D893" i="8"/>
  <c r="D894" i="8"/>
  <c r="D895" i="8"/>
  <c r="D896" i="8"/>
  <c r="F896" i="8" s="1"/>
  <c r="D897" i="8"/>
  <c r="D898" i="8"/>
  <c r="D899" i="8"/>
  <c r="D900" i="8"/>
  <c r="D901" i="8"/>
  <c r="D902" i="8"/>
  <c r="D903" i="8"/>
  <c r="D904" i="8"/>
  <c r="F904" i="8" s="1"/>
  <c r="D905" i="8"/>
  <c r="D906" i="8"/>
  <c r="D907" i="8"/>
  <c r="D908" i="8"/>
  <c r="D909" i="8"/>
  <c r="D910" i="8"/>
  <c r="D911" i="8"/>
  <c r="D912" i="8"/>
  <c r="F912" i="8" s="1"/>
  <c r="D913" i="8"/>
  <c r="D914" i="8"/>
  <c r="D915" i="8"/>
  <c r="D916" i="8"/>
  <c r="D917" i="8"/>
  <c r="D918" i="8"/>
  <c r="D919" i="8"/>
  <c r="D920" i="8"/>
  <c r="F920" i="8" s="1"/>
  <c r="D921" i="8"/>
  <c r="D922" i="8"/>
  <c r="D923" i="8"/>
  <c r="D924" i="8"/>
  <c r="D925" i="8"/>
  <c r="D926" i="8"/>
  <c r="D927" i="8"/>
  <c r="D928" i="8"/>
  <c r="F928" i="8" s="1"/>
  <c r="D929" i="8"/>
  <c r="D930" i="8"/>
  <c r="D931" i="8"/>
  <c r="D932" i="8"/>
  <c r="D933" i="8"/>
  <c r="D934" i="8"/>
  <c r="D935" i="8"/>
  <c r="D936" i="8"/>
  <c r="F936" i="8" s="1"/>
  <c r="D937" i="8"/>
  <c r="D938" i="8"/>
  <c r="D939" i="8"/>
  <c r="F939" i="8" s="1"/>
  <c r="D940" i="8"/>
  <c r="D941" i="8"/>
  <c r="D942" i="8"/>
  <c r="D943" i="8"/>
  <c r="D944" i="8"/>
  <c r="F944" i="8" s="1"/>
  <c r="D945" i="8"/>
  <c r="D946" i="8"/>
  <c r="D947" i="8"/>
  <c r="D948" i="8"/>
  <c r="D949" i="8"/>
  <c r="D950" i="8"/>
  <c r="D951" i="8"/>
  <c r="D952" i="8"/>
  <c r="F952" i="8" s="1"/>
  <c r="D953" i="8"/>
  <c r="D954" i="8"/>
  <c r="D955" i="8"/>
  <c r="D956" i="8"/>
  <c r="D957" i="8"/>
  <c r="D958" i="8"/>
  <c r="D959" i="8"/>
  <c r="D960" i="8"/>
  <c r="F960" i="8" s="1"/>
  <c r="D961" i="8"/>
  <c r="D962" i="8"/>
  <c r="D963" i="8"/>
  <c r="D964" i="8"/>
  <c r="D965" i="8"/>
  <c r="D966" i="8"/>
  <c r="D967" i="8"/>
  <c r="D968" i="8"/>
  <c r="F968" i="8" s="1"/>
  <c r="D969" i="8"/>
  <c r="D970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F842" i="8"/>
  <c r="F844" i="8"/>
  <c r="F845" i="8"/>
  <c r="F846" i="8"/>
  <c r="F849" i="8"/>
  <c r="F850" i="8"/>
  <c r="F851" i="8"/>
  <c r="F852" i="8"/>
  <c r="F853" i="8"/>
  <c r="F854" i="8"/>
  <c r="F855" i="8"/>
  <c r="F857" i="8"/>
  <c r="F858" i="8"/>
  <c r="F859" i="8"/>
  <c r="F860" i="8"/>
  <c r="F861" i="8"/>
  <c r="F862" i="8"/>
  <c r="F863" i="8"/>
  <c r="F865" i="8"/>
  <c r="F866" i="8"/>
  <c r="F867" i="8"/>
  <c r="F868" i="8"/>
  <c r="F869" i="8"/>
  <c r="F870" i="8"/>
  <c r="F871" i="8"/>
  <c r="F873" i="8"/>
  <c r="F874" i="8"/>
  <c r="F875" i="8"/>
  <c r="F876" i="8"/>
  <c r="F877" i="8"/>
  <c r="F878" i="8"/>
  <c r="F879" i="8"/>
  <c r="F881" i="8"/>
  <c r="F882" i="8"/>
  <c r="F883" i="8"/>
  <c r="F884" i="8"/>
  <c r="F885" i="8"/>
  <c r="F886" i="8"/>
  <c r="F887" i="8"/>
  <c r="F889" i="8"/>
  <c r="F890" i="8"/>
  <c r="F891" i="8"/>
  <c r="F892" i="8"/>
  <c r="F893" i="8"/>
  <c r="F894" i="8"/>
  <c r="F895" i="8"/>
  <c r="F897" i="8"/>
  <c r="F898" i="8"/>
  <c r="F899" i="8"/>
  <c r="F900" i="8"/>
  <c r="F901" i="8"/>
  <c r="F902" i="8"/>
  <c r="F903" i="8"/>
  <c r="F905" i="8"/>
  <c r="F906" i="8"/>
  <c r="F907" i="8"/>
  <c r="F908" i="8"/>
  <c r="F909" i="8"/>
  <c r="F910" i="8"/>
  <c r="F911" i="8"/>
  <c r="F913" i="8"/>
  <c r="F914" i="8"/>
  <c r="F915" i="8"/>
  <c r="F916" i="8"/>
  <c r="F917" i="8"/>
  <c r="F918" i="8"/>
  <c r="F919" i="8"/>
  <c r="F921" i="8"/>
  <c r="F922" i="8"/>
  <c r="F923" i="8"/>
  <c r="F924" i="8"/>
  <c r="F925" i="8"/>
  <c r="F926" i="8"/>
  <c r="F927" i="8"/>
  <c r="F929" i="8"/>
  <c r="F930" i="8"/>
  <c r="F931" i="8"/>
  <c r="F932" i="8"/>
  <c r="F933" i="8"/>
  <c r="F934" i="8"/>
  <c r="F935" i="8"/>
  <c r="F937" i="8"/>
  <c r="F938" i="8"/>
  <c r="F940" i="8"/>
  <c r="F941" i="8"/>
  <c r="F942" i="8"/>
  <c r="F943" i="8"/>
  <c r="F945" i="8"/>
  <c r="F946" i="8"/>
  <c r="F947" i="8"/>
  <c r="F948" i="8"/>
  <c r="F949" i="8"/>
  <c r="F950" i="8"/>
  <c r="F951" i="8"/>
  <c r="F953" i="8"/>
  <c r="F954" i="8"/>
  <c r="F955" i="8"/>
  <c r="F956" i="8"/>
  <c r="F957" i="8"/>
  <c r="F958" i="8"/>
  <c r="F959" i="8"/>
  <c r="F961" i="8"/>
  <c r="F962" i="8"/>
  <c r="F963" i="8"/>
  <c r="F964" i="8"/>
  <c r="F965" i="8"/>
  <c r="F966" i="8"/>
  <c r="F967" i="8"/>
  <c r="F969" i="8"/>
  <c r="F970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7" i="8" s="1"/>
  <c r="E808" i="8" l="1"/>
  <c r="E744" i="8"/>
  <c r="E800" i="8"/>
  <c r="E736" i="8"/>
  <c r="E792" i="8"/>
  <c r="E728" i="8"/>
  <c r="E784" i="8"/>
  <c r="E720" i="8"/>
  <c r="E840" i="8"/>
  <c r="E776" i="8"/>
  <c r="E712" i="8"/>
  <c r="E832" i="8"/>
  <c r="E768" i="8"/>
  <c r="E704" i="8"/>
  <c r="E824" i="8"/>
  <c r="E760" i="8"/>
  <c r="E696" i="8"/>
  <c r="E816" i="8"/>
  <c r="E752" i="8"/>
  <c r="E688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04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370" i="8"/>
  <c r="E378" i="8"/>
  <c r="E386" i="8"/>
  <c r="E394" i="8"/>
  <c r="E402" i="8"/>
  <c r="E371" i="8"/>
  <c r="E379" i="8"/>
  <c r="E387" i="8"/>
  <c r="E395" i="8"/>
  <c r="E403" i="8"/>
  <c r="E372" i="8"/>
  <c r="E380" i="8"/>
  <c r="E388" i="8"/>
  <c r="E396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3" i="8"/>
  <c r="F2" i="8"/>
  <c r="E834" i="8"/>
  <c r="E826" i="8"/>
  <c r="E818" i="8"/>
  <c r="E810" i="8"/>
  <c r="E802" i="8"/>
  <c r="E794" i="8"/>
  <c r="E786" i="8"/>
  <c r="E778" i="8"/>
  <c r="E770" i="8"/>
  <c r="E762" i="8"/>
  <c r="E754" i="8"/>
  <c r="E746" i="8"/>
  <c r="E738" i="8"/>
  <c r="E730" i="8"/>
  <c r="E722" i="8"/>
  <c r="E714" i="8"/>
  <c r="E706" i="8"/>
  <c r="E698" i="8"/>
  <c r="E690" i="8"/>
  <c r="E682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689" i="8"/>
  <c r="E680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D404" i="8"/>
  <c r="F404" i="8" s="1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<sst xmlns="http://schemas.openxmlformats.org/spreadsheetml/2006/main" count="3467" uniqueCount="156">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</sst>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0" totalsRowShown="0">
  <autoFilter ref="A1:H970" xr:uid="{1930B01D-2308-4946-B31E-991EB4AF75F5}"/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5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4"/>
    <tableColumn id="2" xr3:uid="{F0E3E28C-94B1-4A14-B589-365A77609858}" name="1" dataDxfId="43"/>
    <tableColumn id="3" xr3:uid="{75B4F908-F004-4AAC-9636-EBD37D1BEEA3}" name="2" dataDxfId="42"/>
    <tableColumn id="4" xr3:uid="{88C6A795-CB8A-48D7-B005-FE824C6C9796}" name="3" dataDxfId="41"/>
    <tableColumn id="5" xr3:uid="{0E50EB61-8391-43ED-AE7B-F9803C0B86D2}" name="4" dataDxfId="40"/>
    <tableColumn id="6" xr3:uid="{69C8B830-D3B8-401D-B71C-379D97E6D0EF}" name="5" dataDxfId="39"/>
    <tableColumn id="7" xr3:uid="{9916F60B-CD73-4C53-B4DE-85EC17118CCF}" name="6" dataDxfId="38"/>
    <tableColumn id="8" xr3:uid="{3DA3197C-B2A1-418F-80CF-B1F32385664C}" name="7" dataDxfId="37"/>
    <tableColumn id="9" xr3:uid="{54A0B336-D962-44A9-8702-5C79B03661FF}" name="8" dataDxfId="36"/>
    <tableColumn id="10" xr3:uid="{141513A6-B520-4810-A77F-CA207AFA357D}" name="9" dataDxfId="35"/>
    <tableColumn id="11" xr3:uid="{A66999F5-CC58-48CA-8FFA-976644770990}" name="10" dataDxfId="34"/>
    <tableColumn id="12" xr3:uid="{9B2BB300-3B08-4596-B312-B03C0362EB01}" name="11" dataDxfId="33"/>
    <tableColumn id="13" xr3:uid="{7E6C76C4-914D-45CF-9D9E-DBC985C473B8}" name="12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0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29"/>
    <tableColumn id="2" xr3:uid="{B34F9971-7D7F-415E-A0AE-093A38839601}" name="1" dataDxfId="28"/>
    <tableColumn id="3" xr3:uid="{8457E791-6252-4695-8B24-5D6CDA1FB838}" name="2" dataDxfId="27"/>
    <tableColumn id="4" xr3:uid="{A1833406-50DB-44C9-B8FD-5712270D6356}" name="3" dataDxfId="26"/>
    <tableColumn id="5" xr3:uid="{BBADBC52-1619-401D-B3EE-27B7181CA735}" name="4" dataDxfId="25"/>
    <tableColumn id="6" xr3:uid="{76BE31E2-C0D4-4D4D-B9AF-13DBFAF7C16F}" name="5" dataDxfId="24"/>
    <tableColumn id="7" xr3:uid="{56BE8376-A575-4C25-9980-B12C6B4DA29C}" name="6" dataDxfId="23"/>
    <tableColumn id="8" xr3:uid="{99DF6C02-A4C1-4749-9B1F-469A4DAD5DAA}" name="7" dataDxfId="22"/>
    <tableColumn id="9" xr3:uid="{C73AC5A7-89A9-4D6F-9B7D-54ABCDA24E67}" name="8" dataDxfId="21"/>
    <tableColumn id="10" xr3:uid="{810617EF-C831-42BA-96C2-C33D0C75F295}" name="9" dataDxfId="20"/>
    <tableColumn id="11" xr3:uid="{576DF02A-2A79-4121-A6A2-EEC7276A83F0}" name="10" dataDxfId="19"/>
    <tableColumn id="12" xr3:uid="{9A27AD4C-A854-434F-A701-AE0FEF195B28}" name="11" dataDxfId="18"/>
    <tableColumn id="13" xr3:uid="{A680175B-FEB2-4639-B162-7561C35C13E1}" name="12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5">
  <autoFilter ref="A1:M47" xr:uid="{CA72C2EE-E127-4159-9060-601AA38B3F91}"/>
  <tableColumns count="13">
    <tableColumn id="1" xr3:uid="{E909DEFE-2E68-4728-BA5C-A3DA9CD96C6B}" name="point" dataDxfId="14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3">
  <autoFilter ref="A1:M47" xr:uid="{FAF30797-55D7-4F84-83EB-DF94712C7E07}"/>
  <tableColumns count="13">
    <tableColumn id="1" xr3:uid="{E0D18F22-3D3A-4C98-A7A1-4E11AF64AEC9}" name="point" dataDxfId="12"/>
    <tableColumn id="2" xr3:uid="{9680B5EE-50E8-4CAA-95A0-47088B0ACB13}" name="1" dataDxfId="11">
      <calculatedColumnFormula array="1">INDEX(Table8[[1]:[12]],MATCH(Table9[[#This Row],[point]],Table8[point],0),B$49)</calculatedColumnFormula>
    </tableColumn>
    <tableColumn id="3" xr3:uid="{1145F2F2-9015-4809-B8D4-CAC79B15A7D6}" name="2" dataDxfId="10">
      <calculatedColumnFormula array="1">INDEX(Table8[[1]:[12]],MATCH(Table9[[#This Row],[point]],Table8[point],0),C$49)</calculatedColumnFormula>
    </tableColumn>
    <tableColumn id="4" xr3:uid="{8BA68AEC-5820-472C-BFCA-D11CD844E5B4}" name="3" dataDxfId="9">
      <calculatedColumnFormula array="1">INDEX(Table8[[1]:[12]],MATCH(Table9[[#This Row],[point]],Table8[point],0),D$49)</calculatedColumnFormula>
    </tableColumn>
    <tableColumn id="5" xr3:uid="{864A2956-4B78-4651-BDC9-3D2605311ECE}" name="4" dataDxfId="8">
      <calculatedColumnFormula array="1">INDEX(Table8[[1]:[12]],MATCH(Table9[[#This Row],[point]],Table8[point],0),E$49)</calculatedColumnFormula>
    </tableColumn>
    <tableColumn id="6" xr3:uid="{ED7C1D30-6720-42E0-B259-98A3B1E49FE8}" name="5" dataDxfId="7">
      <calculatedColumnFormula array="1">INDEX(Table8[[1]:[12]],MATCH(Table9[[#This Row],[point]],Table8[point],0),F$49)</calculatedColumnFormula>
    </tableColumn>
    <tableColumn id="7" xr3:uid="{277C5507-1F1B-48B2-9E6C-B193A05858DE}" name="6" dataDxfId="6">
      <calculatedColumnFormula array="1">INDEX(Table8[[1]:[12]],MATCH(Table9[[#This Row],[point]],Table8[point],0),G$49)</calculatedColumnFormula>
    </tableColumn>
    <tableColumn id="8" xr3:uid="{A9B95279-40B8-425E-9949-F17E698DE8FD}" name="7" dataDxfId="5">
      <calculatedColumnFormula array="1">INDEX(Table8[[1]:[12]],MATCH(Table9[[#This Row],[point]],Table8[point],0),H$49)</calculatedColumnFormula>
    </tableColumn>
    <tableColumn id="9" xr3:uid="{D5F2BBDA-BAA5-4D6E-9D85-FD5B8D7287B2}" name="8" dataDxfId="4">
      <calculatedColumnFormula array="1">INDEX(Table8[[1]:[12]],MATCH(Table9[[#This Row],[point]],Table8[point],0),I$49)</calculatedColumnFormula>
    </tableColumn>
    <tableColumn id="10" xr3:uid="{D11BB55A-305B-4628-B933-E6F9832F741A}" name="9" dataDxfId="3">
      <calculatedColumnFormula array="1">INDEX(Table8[[1]:[12]],MATCH(Table9[[#This Row],[point]],Table8[point],0),J$49)</calculatedColumnFormula>
    </tableColumn>
    <tableColumn id="11" xr3:uid="{6D540C23-684B-4DB8-A790-E514DB02AA91}" name="10" dataDxfId="2">
      <calculatedColumnFormula array="1">INDEX(Table8[[1]:[12]],MATCH(Table9[[#This Row],[point]],Table8[point],0),K$49)</calculatedColumnFormula>
    </tableColumn>
    <tableColumn id="12" xr3:uid="{00747D62-1E1C-4B36-BB79-53BD2D83B42D}" name="11" dataDxfId="1">
      <calculatedColumnFormula array="1">INDEX(Table8[[1]:[12]],MATCH(Table9[[#This Row],[point]],Table8[point],0),L$49)</calculatedColumnFormula>
    </tableColumn>
    <tableColumn id="13" xr3:uid="{B0C7967C-D44B-4451-BB2C-B6FFE541E871}" name="12" dataDxfId="0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tabSelected="1" zoomScaleNormal="100" workbookViewId="0">
      <selection activeCell="J5" sqref="J5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L3" sqref="L3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20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2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3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0"/>
  <sheetViews>
    <sheetView topLeftCell="A400" workbookViewId="0">
      <selection activeCell="I9" sqref="I9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20</v>
      </c>
    </row>
    <row r="148" spans="1:8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20</v>
      </c>
    </row>
    <row r="149" spans="1:8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20</v>
      </c>
    </row>
    <row r="150" spans="1:8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20</v>
      </c>
    </row>
    <row r="151" spans="1:8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20</v>
      </c>
    </row>
    <row r="152" spans="1:8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20</v>
      </c>
    </row>
    <row r="153" spans="1:8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20</v>
      </c>
    </row>
    <row r="154" spans="1:8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20</v>
      </c>
    </row>
    <row r="155" spans="1:8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20</v>
      </c>
    </row>
    <row r="156" spans="1:8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20</v>
      </c>
    </row>
    <row r="157" spans="1:8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20</v>
      </c>
    </row>
    <row r="158" spans="1:8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20</v>
      </c>
    </row>
    <row r="159" spans="1:8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20</v>
      </c>
    </row>
    <row r="160" spans="1:8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x14ac:dyDescent="0.25">
      <c r="A385" s="25" t="s">
        <v>67</v>
      </c>
      <c r="B385" s="26" t="s">
        <v>62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x14ac:dyDescent="0.25">
      <c r="A386" s="15" t="s">
        <v>50</v>
      </c>
      <c r="B386" s="16" t="s">
        <v>62</v>
      </c>
      <c r="C386" t="s">
        <v>134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55920</v>
      </c>
      <c r="F386" s="5">
        <f>INDEX(param!$N$2:$N$5,MATCH(Table10[[#This Row],[Moda]],param!$A$2:$A$5,0))+(INDEX(param!$O$2:$O$5,MATCH(Table10[[#This Row],[Moda]],param!$A$2:$A$5,0))*Table10[[#This Row],[jarak]])</f>
        <v>45681428.285714284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4</v>
      </c>
    </row>
    <row r="387" spans="1:8" x14ac:dyDescent="0.25">
      <c r="A387" s="17" t="s">
        <v>50</v>
      </c>
      <c r="B387" s="18" t="s">
        <v>69</v>
      </c>
      <c r="C387" t="s">
        <v>134</v>
      </c>
      <c r="D387">
        <f>INDEX(distances!$B$2:$AU$47,MATCH(A387,distances!$A$2:$A$47,0),MATCH(B387,distances!$B$1:$AU$1,0))</f>
        <v>1875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x14ac:dyDescent="0.25">
      <c r="A388" s="15" t="s">
        <v>50</v>
      </c>
      <c r="B388" s="16" t="s">
        <v>70</v>
      </c>
      <c r="C388" t="s">
        <v>134</v>
      </c>
      <c r="D388">
        <f>INDEX(distances!$B$2:$AU$47,MATCH(A388,distances!$A$2:$A$47,0),MATCH(B388,distances!$B$1:$AU$1,0))</f>
        <v>1983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x14ac:dyDescent="0.25">
      <c r="A389" s="17" t="s">
        <v>50</v>
      </c>
      <c r="B389" s="18" t="s">
        <v>74</v>
      </c>
      <c r="C389" t="s">
        <v>134</v>
      </c>
      <c r="D389">
        <f>INDEX(distances!$B$2:$AU$47,MATCH(A389,distances!$A$2:$A$47,0),MATCH(B389,distances!$B$1:$AU$1,0))</f>
        <v>2462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x14ac:dyDescent="0.25">
      <c r="A390" s="15" t="s">
        <v>50</v>
      </c>
      <c r="B390" s="16" t="s">
        <v>78</v>
      </c>
      <c r="C390" t="s">
        <v>134</v>
      </c>
      <c r="D390">
        <f>INDEX(distances!$B$2:$AU$47,MATCH(A390,distances!$A$2:$A$47,0),MATCH(B390,distances!$B$1:$AU$1,0))</f>
        <v>3357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x14ac:dyDescent="0.25">
      <c r="A391" s="17" t="s">
        <v>50</v>
      </c>
      <c r="B391" s="18" t="s">
        <v>75</v>
      </c>
      <c r="C391" t="s">
        <v>134</v>
      </c>
      <c r="D391">
        <f>INDEX(distances!$B$2:$AU$47,MATCH(A391,distances!$A$2:$A$47,0),MATCH(B391,distances!$B$1:$AU$1,0))</f>
        <v>2642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x14ac:dyDescent="0.25">
      <c r="A392" s="15" t="s">
        <v>62</v>
      </c>
      <c r="B392" s="16" t="s">
        <v>50</v>
      </c>
      <c r="C392" t="s">
        <v>134</v>
      </c>
      <c r="D392">
        <f>INDEX(distances!$B$2:$AU$47,MATCH(A392,distances!$A$2:$A$47,0),MATCH(B392,distances!$B$1:$AU$1,0))</f>
        <v>814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2</v>
      </c>
    </row>
    <row r="393" spans="1:8" x14ac:dyDescent="0.25">
      <c r="A393" s="17" t="s">
        <v>62</v>
      </c>
      <c r="B393" s="18" t="s">
        <v>69</v>
      </c>
      <c r="C393" t="s">
        <v>134</v>
      </c>
      <c r="D393">
        <f>INDEX(distances!$B$2:$AU$47,MATCH(A393,distances!$A$2:$A$47,0),MATCH(B393,distances!$B$1:$AU$1,0))</f>
        <v>1365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2</v>
      </c>
    </row>
    <row r="394" spans="1:8" x14ac:dyDescent="0.25">
      <c r="A394" s="15" t="s">
        <v>62</v>
      </c>
      <c r="B394" s="16" t="s">
        <v>70</v>
      </c>
      <c r="C394" t="s">
        <v>134</v>
      </c>
      <c r="D394">
        <f>INDEX(distances!$B$2:$AU$47,MATCH(A394,distances!$A$2:$A$47,0),MATCH(B394,distances!$B$1:$AU$1,0))</f>
        <v>1465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2</v>
      </c>
    </row>
    <row r="395" spans="1:8" x14ac:dyDescent="0.25">
      <c r="A395" s="17" t="s">
        <v>62</v>
      </c>
      <c r="B395" s="18" t="s">
        <v>74</v>
      </c>
      <c r="C395" t="s">
        <v>134</v>
      </c>
      <c r="D395">
        <f>INDEX(distances!$B$2:$AU$47,MATCH(A395,distances!$A$2:$A$47,0),MATCH(B395,distances!$B$1:$AU$1,0))</f>
        <v>1644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2</v>
      </c>
    </row>
    <row r="396" spans="1:8" x14ac:dyDescent="0.25">
      <c r="A396" s="15" t="s">
        <v>62</v>
      </c>
      <c r="B396" s="16" t="s">
        <v>78</v>
      </c>
      <c r="C396" t="s">
        <v>134</v>
      </c>
      <c r="D396">
        <f>INDEX(distances!$B$2:$AU$47,MATCH(A396,distances!$A$2:$A$47,0),MATCH(B396,distances!$B$1:$AU$1,0))</f>
        <v>2543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2</v>
      </c>
    </row>
    <row r="397" spans="1:8" x14ac:dyDescent="0.25">
      <c r="A397" s="17" t="s">
        <v>62</v>
      </c>
      <c r="B397" s="18" t="s">
        <v>75</v>
      </c>
      <c r="C397" t="s">
        <v>134</v>
      </c>
      <c r="D397">
        <f>INDEX(distances!$B$2:$AU$47,MATCH(A397,distances!$A$2:$A$47,0),MATCH(B397,distances!$B$1:$AU$1,0))</f>
        <v>1829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2</v>
      </c>
    </row>
    <row r="398" spans="1:8" x14ac:dyDescent="0.25">
      <c r="A398" s="15" t="s">
        <v>69</v>
      </c>
      <c r="B398" s="16" t="s">
        <v>50</v>
      </c>
      <c r="C398" t="s">
        <v>134</v>
      </c>
      <c r="D398">
        <f>INDEX(distances!$B$2:$AU$47,MATCH(A398,distances!$A$2:$A$47,0),MATCH(B398,distances!$B$1:$AU$1,0))</f>
        <v>1875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2</v>
      </c>
    </row>
    <row r="399" spans="1:8" x14ac:dyDescent="0.25">
      <c r="A399" s="17" t="s">
        <v>69</v>
      </c>
      <c r="B399" s="18" t="s">
        <v>62</v>
      </c>
      <c r="C399" t="s">
        <v>134</v>
      </c>
      <c r="D399">
        <f>INDEX(distances!$B$2:$AU$47,MATCH(A399,distances!$A$2:$A$47,0),MATCH(B399,distances!$B$1:$AU$1,0))</f>
        <v>1365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2</v>
      </c>
    </row>
    <row r="400" spans="1:8" x14ac:dyDescent="0.25">
      <c r="A400" s="15" t="s">
        <v>69</v>
      </c>
      <c r="B400" s="16" t="s">
        <v>70</v>
      </c>
      <c r="C400" t="s">
        <v>134</v>
      </c>
      <c r="D400">
        <f>INDEX(distances!$B$2:$AU$47,MATCH(A400,distances!$A$2:$A$47,0),MATCH(B400,distances!$B$1:$AU$1,0))</f>
        <v>121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2</v>
      </c>
    </row>
    <row r="401" spans="1:8" x14ac:dyDescent="0.25">
      <c r="A401" s="17" t="s">
        <v>69</v>
      </c>
      <c r="B401" s="18" t="s">
        <v>74</v>
      </c>
      <c r="C401" t="s">
        <v>134</v>
      </c>
      <c r="D401">
        <f>INDEX(distances!$B$2:$AU$47,MATCH(A401,distances!$A$2:$A$47,0),MATCH(B401,distances!$B$1:$AU$1,0))</f>
        <v>379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2</v>
      </c>
    </row>
    <row r="402" spans="1:8" x14ac:dyDescent="0.25">
      <c r="A402" s="15" t="s">
        <v>69</v>
      </c>
      <c r="B402" s="16" t="s">
        <v>78</v>
      </c>
      <c r="C402" t="s">
        <v>134</v>
      </c>
      <c r="D402">
        <f>INDEX(distances!$B$2:$AU$47,MATCH(A402,distances!$A$2:$A$47,0),MATCH(B402,distances!$B$1:$AU$1,0))</f>
        <v>1285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2</v>
      </c>
    </row>
    <row r="403" spans="1:8" x14ac:dyDescent="0.25">
      <c r="A403" s="17" t="s">
        <v>69</v>
      </c>
      <c r="B403" s="18" t="s">
        <v>75</v>
      </c>
      <c r="C403" t="s">
        <v>134</v>
      </c>
      <c r="D403">
        <f>INDEX(distances!$B$2:$AU$47,MATCH(A403,distances!$A$2:$A$47,0),MATCH(B403,distances!$B$1:$AU$1,0))</f>
        <v>1128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2</v>
      </c>
    </row>
    <row r="404" spans="1:8" x14ac:dyDescent="0.25">
      <c r="A404" s="15" t="s">
        <v>70</v>
      </c>
      <c r="B404" s="16" t="s">
        <v>50</v>
      </c>
      <c r="C404" t="s">
        <v>134</v>
      </c>
      <c r="D404">
        <f>INDEX(distances!$B$2:$AU$47,MATCH(A404,distances!$A$2:$A$47,0),MATCH(B404,distances!$B$1:$AU$1,0))</f>
        <v>1983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2</v>
      </c>
    </row>
    <row r="405" spans="1:8" x14ac:dyDescent="0.25">
      <c r="A405" s="17" t="s">
        <v>70</v>
      </c>
      <c r="B405" s="18" t="s">
        <v>62</v>
      </c>
      <c r="C405" t="s">
        <v>134</v>
      </c>
      <c r="D405">
        <f>INDEX(distances!$B$2:$AU$47,MATCH(A405,distances!$A$2:$A$47,0),MATCH(B405,distances!$B$1:$AU$1,0))</f>
        <v>1465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2</v>
      </c>
    </row>
    <row r="406" spans="1:8" x14ac:dyDescent="0.25">
      <c r="A406" s="15" t="s">
        <v>70</v>
      </c>
      <c r="B406" s="16" t="s">
        <v>69</v>
      </c>
      <c r="C406" t="s">
        <v>134</v>
      </c>
      <c r="D406">
        <f>INDEX(distances!$B$2:$AU$47,MATCH(A406,distances!$A$2:$A$47,0),MATCH(B406,distances!$B$1:$AU$1,0))</f>
        <v>121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2</v>
      </c>
    </row>
    <row r="407" spans="1:8" x14ac:dyDescent="0.25">
      <c r="A407" s="17" t="s">
        <v>70</v>
      </c>
      <c r="B407" s="18" t="s">
        <v>74</v>
      </c>
      <c r="C407" t="s">
        <v>134</v>
      </c>
      <c r="D407">
        <f>INDEX(distances!$B$2:$AU$47,MATCH(A407,distances!$A$2:$A$47,0),MATCH(B407,distances!$B$1:$AU$1,0))</f>
        <v>498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2</v>
      </c>
    </row>
    <row r="408" spans="1:8" x14ac:dyDescent="0.25">
      <c r="A408" s="15" t="s">
        <v>70</v>
      </c>
      <c r="B408" s="16" t="s">
        <v>78</v>
      </c>
      <c r="C408" t="s">
        <v>134</v>
      </c>
      <c r="D408">
        <f>INDEX(distances!$B$2:$AU$47,MATCH(A408,distances!$A$2:$A$47,0),MATCH(B408,distances!$B$1:$AU$1,0))</f>
        <v>1405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2</v>
      </c>
    </row>
    <row r="409" spans="1:8" x14ac:dyDescent="0.25">
      <c r="A409" s="17" t="s">
        <v>70</v>
      </c>
      <c r="B409" s="18" t="s">
        <v>75</v>
      </c>
      <c r="C409" t="s">
        <v>134</v>
      </c>
      <c r="D409">
        <f>INDEX(distances!$B$2:$AU$47,MATCH(A409,distances!$A$2:$A$47,0),MATCH(B409,distances!$B$1:$AU$1,0))</f>
        <v>1247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2</v>
      </c>
    </row>
    <row r="410" spans="1:8" x14ac:dyDescent="0.25">
      <c r="A410" s="15" t="s">
        <v>74</v>
      </c>
      <c r="B410" s="16" t="s">
        <v>50</v>
      </c>
      <c r="C410" t="s">
        <v>134</v>
      </c>
      <c r="D410">
        <f>INDEX(distances!$B$2:$AU$47,MATCH(A410,distances!$A$2:$A$47,0),MATCH(B410,distances!$B$1:$AU$1,0))</f>
        <v>2462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2</v>
      </c>
    </row>
    <row r="411" spans="1:8" x14ac:dyDescent="0.25">
      <c r="A411" s="17" t="s">
        <v>74</v>
      </c>
      <c r="B411" s="18" t="s">
        <v>62</v>
      </c>
      <c r="C411" t="s">
        <v>134</v>
      </c>
      <c r="D411">
        <f>INDEX(distances!$B$2:$AU$47,MATCH(A411,distances!$A$2:$A$47,0),MATCH(B411,distances!$B$1:$AU$1,0))</f>
        <v>1644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2</v>
      </c>
    </row>
    <row r="412" spans="1:8" x14ac:dyDescent="0.25">
      <c r="A412" s="15" t="s">
        <v>74</v>
      </c>
      <c r="B412" s="16" t="s">
        <v>69</v>
      </c>
      <c r="C412" t="s">
        <v>134</v>
      </c>
      <c r="D412">
        <f>INDEX(distances!$B$2:$AU$47,MATCH(A412,distances!$A$2:$A$47,0),MATCH(B412,distances!$B$1:$AU$1,0))</f>
        <v>379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2</v>
      </c>
    </row>
    <row r="413" spans="1:8" x14ac:dyDescent="0.25">
      <c r="A413" s="17" t="s">
        <v>74</v>
      </c>
      <c r="B413" s="18" t="s">
        <v>70</v>
      </c>
      <c r="C413" t="s">
        <v>134</v>
      </c>
      <c r="D413">
        <f>INDEX(distances!$B$2:$AU$47,MATCH(A413,distances!$A$2:$A$47,0),MATCH(B413,distances!$B$1:$AU$1,0))</f>
        <v>498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2</v>
      </c>
    </row>
    <row r="414" spans="1:8" x14ac:dyDescent="0.25">
      <c r="A414" s="15" t="s">
        <v>74</v>
      </c>
      <c r="B414" s="16" t="s">
        <v>78</v>
      </c>
      <c r="C414" t="s">
        <v>134</v>
      </c>
      <c r="D414">
        <f>INDEX(distances!$B$2:$AU$47,MATCH(A414,distances!$A$2:$A$47,0),MATCH(B414,distances!$B$1:$AU$1,0))</f>
        <v>945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2</v>
      </c>
    </row>
    <row r="415" spans="1:8" x14ac:dyDescent="0.25">
      <c r="A415" s="17" t="s">
        <v>74</v>
      </c>
      <c r="B415" s="18" t="s">
        <v>75</v>
      </c>
      <c r="C415" t="s">
        <v>134</v>
      </c>
      <c r="D415">
        <f>INDEX(distances!$B$2:$AU$47,MATCH(A415,distances!$A$2:$A$47,0),MATCH(B415,distances!$B$1:$AU$1,0))</f>
        <v>786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2</v>
      </c>
    </row>
    <row r="416" spans="1:8" x14ac:dyDescent="0.25">
      <c r="A416" s="15" t="s">
        <v>78</v>
      </c>
      <c r="B416" s="16" t="s">
        <v>50</v>
      </c>
      <c r="C416" t="s">
        <v>134</v>
      </c>
      <c r="D416">
        <f>INDEX(distances!$B$2:$AU$47,MATCH(A416,distances!$A$2:$A$47,0),MATCH(B416,distances!$B$1:$AU$1,0))</f>
        <v>3357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2</v>
      </c>
    </row>
    <row r="417" spans="1:8" x14ac:dyDescent="0.25">
      <c r="A417" s="17" t="s">
        <v>78</v>
      </c>
      <c r="B417" s="18" t="s">
        <v>62</v>
      </c>
      <c r="C417" t="s">
        <v>134</v>
      </c>
      <c r="D417">
        <f>INDEX(distances!$B$2:$AU$47,MATCH(A417,distances!$A$2:$A$47,0),MATCH(B417,distances!$B$1:$AU$1,0))</f>
        <v>2543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2</v>
      </c>
    </row>
    <row r="418" spans="1:8" x14ac:dyDescent="0.25">
      <c r="A418" s="15" t="s">
        <v>78</v>
      </c>
      <c r="B418" s="16" t="s">
        <v>69</v>
      </c>
      <c r="C418" t="s">
        <v>134</v>
      </c>
      <c r="D418">
        <f>INDEX(distances!$B$2:$AU$47,MATCH(A418,distances!$A$2:$A$47,0),MATCH(B418,distances!$B$1:$AU$1,0))</f>
        <v>1285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2</v>
      </c>
    </row>
    <row r="419" spans="1:8" x14ac:dyDescent="0.25">
      <c r="A419" s="17" t="s">
        <v>78</v>
      </c>
      <c r="B419" s="18" t="s">
        <v>70</v>
      </c>
      <c r="C419" t="s">
        <v>134</v>
      </c>
      <c r="D419">
        <f>INDEX(distances!$B$2:$AU$47,MATCH(A419,distances!$A$2:$A$47,0),MATCH(B419,distances!$B$1:$AU$1,0))</f>
        <v>1405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2</v>
      </c>
    </row>
    <row r="420" spans="1:8" x14ac:dyDescent="0.25">
      <c r="A420" s="15" t="s">
        <v>78</v>
      </c>
      <c r="B420" s="16" t="s">
        <v>74</v>
      </c>
      <c r="C420" t="s">
        <v>134</v>
      </c>
      <c r="D420">
        <f>INDEX(distances!$B$2:$AU$47,MATCH(A420,distances!$A$2:$A$47,0),MATCH(B420,distances!$B$1:$AU$1,0))</f>
        <v>945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2</v>
      </c>
    </row>
    <row r="421" spans="1:8" x14ac:dyDescent="0.25">
      <c r="A421" s="17" t="s">
        <v>78</v>
      </c>
      <c r="B421" s="18" t="s">
        <v>75</v>
      </c>
      <c r="C421" t="s">
        <v>134</v>
      </c>
      <c r="D421">
        <f>INDEX(distances!$B$2:$AU$47,MATCH(A421,distances!$A$2:$A$47,0),MATCH(B421,distances!$B$1:$AU$1,0))</f>
        <v>1604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2</v>
      </c>
    </row>
    <row r="422" spans="1:8" x14ac:dyDescent="0.25">
      <c r="A422" s="15" t="s">
        <v>75</v>
      </c>
      <c r="B422" s="16" t="s">
        <v>50</v>
      </c>
      <c r="C422" t="s">
        <v>134</v>
      </c>
      <c r="D422">
        <f>INDEX(distances!$B$2:$AU$47,MATCH(A422,distances!$A$2:$A$47,0),MATCH(B422,distances!$B$1:$AU$1,0))</f>
        <v>2642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2</v>
      </c>
    </row>
    <row r="423" spans="1:8" x14ac:dyDescent="0.25">
      <c r="A423" s="17" t="s">
        <v>75</v>
      </c>
      <c r="B423" s="18" t="s">
        <v>62</v>
      </c>
      <c r="C423" t="s">
        <v>134</v>
      </c>
      <c r="D423">
        <f>INDEX(distances!$B$2:$AU$47,MATCH(A423,distances!$A$2:$A$47,0),MATCH(B423,distances!$B$1:$AU$1,0))</f>
        <v>1829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2</v>
      </c>
    </row>
    <row r="424" spans="1:8" x14ac:dyDescent="0.25">
      <c r="A424" s="15" t="s">
        <v>75</v>
      </c>
      <c r="B424" s="16" t="s">
        <v>69</v>
      </c>
      <c r="C424" t="s">
        <v>134</v>
      </c>
      <c r="D424">
        <f>INDEX(distances!$B$2:$AU$47,MATCH(A424,distances!$A$2:$A$47,0),MATCH(B424,distances!$B$1:$AU$1,0))</f>
        <v>1128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2</v>
      </c>
    </row>
    <row r="425" spans="1:8" x14ac:dyDescent="0.25">
      <c r="A425" s="17" t="s">
        <v>75</v>
      </c>
      <c r="B425" s="18" t="s">
        <v>70</v>
      </c>
      <c r="C425" t="s">
        <v>134</v>
      </c>
      <c r="D425">
        <f>INDEX(distances!$B$2:$AU$47,MATCH(A425,distances!$A$2:$A$47,0),MATCH(B425,distances!$B$1:$AU$1,0))</f>
        <v>1247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2</v>
      </c>
    </row>
    <row r="426" spans="1:8" x14ac:dyDescent="0.25">
      <c r="A426" s="15" t="s">
        <v>75</v>
      </c>
      <c r="B426" s="16" t="s">
        <v>74</v>
      </c>
      <c r="C426" t="s">
        <v>134</v>
      </c>
      <c r="D426">
        <f>INDEX(distances!$B$2:$AU$47,MATCH(A426,distances!$A$2:$A$47,0),MATCH(B426,distances!$B$1:$AU$1,0))</f>
        <v>786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2</v>
      </c>
    </row>
    <row r="427" spans="1:8" x14ac:dyDescent="0.25">
      <c r="A427" s="17" t="s">
        <v>75</v>
      </c>
      <c r="B427" s="18" t="s">
        <v>78</v>
      </c>
      <c r="C427" t="s">
        <v>134</v>
      </c>
      <c r="D427">
        <f>INDEX(distances!$B$2:$AU$47,MATCH(A427,distances!$A$2:$A$47,0),MATCH(B427,distances!$B$1:$AU$1,0))</f>
        <v>1604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2</v>
      </c>
    </row>
    <row r="428" spans="1:8" x14ac:dyDescent="0.25">
      <c r="A428" s="19" t="s">
        <v>50</v>
      </c>
      <c r="B428" s="20" t="s">
        <v>25</v>
      </c>
      <c r="C428" t="s">
        <v>134</v>
      </c>
      <c r="D428">
        <f>INDEX(distances!$B$2:$AU$47,MATCH(A428,distances!$A$2:$A$47,0),MATCH(B428,distances!$B$1:$AU$1,0))</f>
        <v>1961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x14ac:dyDescent="0.25">
      <c r="A429" s="21" t="s">
        <v>25</v>
      </c>
      <c r="B429" s="22" t="s">
        <v>50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2</v>
      </c>
    </row>
    <row r="430" spans="1:8" x14ac:dyDescent="0.25">
      <c r="A430" s="19" t="s">
        <v>50</v>
      </c>
      <c r="B430" s="20" t="s">
        <v>30</v>
      </c>
      <c r="C430" t="s">
        <v>134</v>
      </c>
      <c r="D430">
        <f>INDEX(distances!$B$2:$AU$47,MATCH(A430,distances!$A$2:$A$47,0),MATCH(B430,distances!$B$1:$AU$1,0))</f>
        <v>1327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x14ac:dyDescent="0.25">
      <c r="A431" s="21" t="s">
        <v>30</v>
      </c>
      <c r="B431" s="22" t="s">
        <v>50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2</v>
      </c>
    </row>
    <row r="432" spans="1:8" x14ac:dyDescent="0.25">
      <c r="A432" s="19" t="s">
        <v>50</v>
      </c>
      <c r="B432" s="20" t="s">
        <v>36</v>
      </c>
      <c r="C432" t="s">
        <v>134</v>
      </c>
      <c r="D432">
        <f>INDEX(distances!$B$2:$AU$47,MATCH(A432,distances!$A$2:$A$47,0),MATCH(B432,distances!$B$1:$AU$1,0))</f>
        <v>613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x14ac:dyDescent="0.25">
      <c r="A433" s="21" t="s">
        <v>36</v>
      </c>
      <c r="B433" s="22" t="s">
        <v>50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2</v>
      </c>
    </row>
    <row r="434" spans="1:8" x14ac:dyDescent="0.25">
      <c r="A434" s="19" t="s">
        <v>50</v>
      </c>
      <c r="B434" s="20" t="s">
        <v>65</v>
      </c>
      <c r="C434" t="s">
        <v>134</v>
      </c>
      <c r="D434">
        <f>INDEX(distances!$B$2:$AU$47,MATCH(A434,distances!$A$2:$A$47,0),MATCH(B434,distances!$B$1:$AU$1,0))</f>
        <v>1474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x14ac:dyDescent="0.25">
      <c r="A435" s="21" t="s">
        <v>65</v>
      </c>
      <c r="B435" s="22" t="s">
        <v>50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2</v>
      </c>
    </row>
    <row r="436" spans="1:8" x14ac:dyDescent="0.25">
      <c r="A436" s="19" t="s">
        <v>50</v>
      </c>
      <c r="B436" s="20" t="s">
        <v>56</v>
      </c>
      <c r="C436" t="s">
        <v>134</v>
      </c>
      <c r="D436">
        <f>INDEX(distances!$B$2:$AU$47,MATCH(A436,distances!$A$2:$A$47,0),MATCH(B436,distances!$B$1:$AU$1,0))</f>
        <v>794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x14ac:dyDescent="0.25">
      <c r="A437" s="21" t="s">
        <v>56</v>
      </c>
      <c r="B437" s="22" t="s">
        <v>50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2</v>
      </c>
    </row>
    <row r="438" spans="1:8" x14ac:dyDescent="0.25">
      <c r="A438" s="19" t="s">
        <v>50</v>
      </c>
      <c r="B438" s="20" t="s">
        <v>34</v>
      </c>
      <c r="C438" t="s">
        <v>134</v>
      </c>
      <c r="D438">
        <f>INDEX(distances!$B$2:$AU$47,MATCH(A438,distances!$A$2:$A$47,0),MATCH(B438,distances!$B$1:$AU$1,0))</f>
        <v>1148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x14ac:dyDescent="0.25">
      <c r="A439" s="21" t="s">
        <v>34</v>
      </c>
      <c r="B439" s="22" t="s">
        <v>50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2</v>
      </c>
    </row>
    <row r="440" spans="1:8" x14ac:dyDescent="0.25">
      <c r="A440" s="19" t="s">
        <v>50</v>
      </c>
      <c r="B440" s="20" t="s">
        <v>73</v>
      </c>
      <c r="C440" t="s">
        <v>134</v>
      </c>
      <c r="D440">
        <f>INDEX(distances!$B$2:$AU$47,MATCH(A440,distances!$A$2:$A$47,0),MATCH(B440,distances!$B$1:$AU$1,0))</f>
        <v>1636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x14ac:dyDescent="0.25">
      <c r="A441" s="21" t="s">
        <v>73</v>
      </c>
      <c r="B441" s="22" t="s">
        <v>50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2</v>
      </c>
    </row>
    <row r="442" spans="1:8" x14ac:dyDescent="0.25">
      <c r="A442" s="15" t="s">
        <v>50</v>
      </c>
      <c r="B442" s="16" t="s">
        <v>34</v>
      </c>
      <c r="C442" t="s">
        <v>135</v>
      </c>
      <c r="D442">
        <f>INDEX(distances!$B$2:$AU$47,MATCH(A442,distances!$A$2:$A$47,0),MATCH(B442,distances!$B$1:$AU$1,0))</f>
        <v>1148</v>
      </c>
      <c r="E442" s="5">
        <f>INDEX(param!$M$2:$M$5,MATCH(Table10[[#This Row],[Moda]],param!$A$2:$A$5,0))</f>
        <v>88852</v>
      </c>
      <c r="F442" s="5">
        <f>INDEX(param!$N$2:$N$5,MATCH(Table10[[#This Row],[Moda]],param!$A$2:$A$5,0))+(INDEX(param!$O$2:$O$5,MATCH(Table10[[#This Row],[Moda]],param!$A$2:$A$5,0))*Table10[[#This Row],[jarak]])</f>
        <v>56990714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6</v>
      </c>
    </row>
    <row r="443" spans="1:8" x14ac:dyDescent="0.25">
      <c r="A443" s="17" t="s">
        <v>50</v>
      </c>
      <c r="B443" s="18" t="s">
        <v>25</v>
      </c>
      <c r="C443" t="s">
        <v>135</v>
      </c>
      <c r="D443">
        <f>INDEX(distances!$B$2:$AU$47,MATCH(A443,distances!$A$2:$A$47,0),MATCH(B443,distances!$B$1:$AU$1,0))</f>
        <v>1961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x14ac:dyDescent="0.25">
      <c r="A444" s="15" t="s">
        <v>34</v>
      </c>
      <c r="B444" s="16" t="s">
        <v>50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3</v>
      </c>
    </row>
    <row r="445" spans="1:8" x14ac:dyDescent="0.25">
      <c r="A445" s="17" t="s">
        <v>34</v>
      </c>
      <c r="B445" s="18" t="s">
        <v>25</v>
      </c>
      <c r="C445" t="s">
        <v>135</v>
      </c>
      <c r="D445">
        <f>INDEX(distances!$B$2:$AU$47,MATCH(A445,distances!$A$2:$A$47,0),MATCH(B445,distances!$B$1:$AU$1,0))</f>
        <v>739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3</v>
      </c>
    </row>
    <row r="446" spans="1:8" x14ac:dyDescent="0.25">
      <c r="A446" s="15" t="s">
        <v>25</v>
      </c>
      <c r="B446" s="16" t="s">
        <v>50</v>
      </c>
      <c r="C446" t="s">
        <v>135</v>
      </c>
      <c r="D446">
        <f>INDEX(distances!$B$2:$AU$47,MATCH(A446,distances!$A$2:$A$47,0),MATCH(B446,distances!$B$1:$AU$1,0))</f>
        <v>1961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3</v>
      </c>
    </row>
    <row r="447" spans="1:8" x14ac:dyDescent="0.25">
      <c r="A447" s="17" t="s">
        <v>25</v>
      </c>
      <c r="B447" s="18" t="s">
        <v>34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3</v>
      </c>
    </row>
    <row r="448" spans="1:8" x14ac:dyDescent="0.25">
      <c r="A448" s="15" t="s">
        <v>50</v>
      </c>
      <c r="B448" s="16" t="s">
        <v>62</v>
      </c>
      <c r="C448" t="s">
        <v>135</v>
      </c>
      <c r="D448">
        <f>INDEX(distances!$B$2:$AU$47,MATCH(A448,distances!$A$2:$A$47,0),MATCH(B448,distances!$B$1:$AU$1,0))</f>
        <v>814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x14ac:dyDescent="0.25">
      <c r="A449" s="17" t="s">
        <v>50</v>
      </c>
      <c r="B449" s="18" t="s">
        <v>73</v>
      </c>
      <c r="C449" t="s">
        <v>135</v>
      </c>
      <c r="D449">
        <f>INDEX(distances!$B$2:$AU$47,MATCH(A449,distances!$A$2:$A$47,0),MATCH(B449,distances!$B$1:$AU$1,0))</f>
        <v>1636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x14ac:dyDescent="0.25">
      <c r="A450" s="15" t="s">
        <v>50</v>
      </c>
      <c r="B450" s="16" t="s">
        <v>80</v>
      </c>
      <c r="C450" t="s">
        <v>135</v>
      </c>
      <c r="D450">
        <f>INDEX(distances!$B$2:$AU$47,MATCH(A450,distances!$A$2:$A$47,0),MATCH(B450,distances!$B$1:$AU$1,0))</f>
        <v>2774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x14ac:dyDescent="0.25">
      <c r="A451" s="17" t="s">
        <v>50</v>
      </c>
      <c r="B451" s="18" t="s">
        <v>79</v>
      </c>
      <c r="C451" t="s">
        <v>135</v>
      </c>
      <c r="D451">
        <f>INDEX(distances!$B$2:$AU$47,MATCH(A451,distances!$A$2:$A$47,0),MATCH(B451,distances!$B$1:$AU$1,0))</f>
        <v>3678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x14ac:dyDescent="0.25">
      <c r="A452" s="15" t="s">
        <v>50</v>
      </c>
      <c r="B452" s="16" t="s">
        <v>78</v>
      </c>
      <c r="C452" t="s">
        <v>135</v>
      </c>
      <c r="D452">
        <f>INDEX(distances!$B$2:$AU$47,MATCH(A452,distances!$A$2:$A$47,0),MATCH(B452,distances!$B$1:$AU$1,0))</f>
        <v>3357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x14ac:dyDescent="0.25">
      <c r="A453" s="17" t="s">
        <v>62</v>
      </c>
      <c r="B453" s="18" t="s">
        <v>50</v>
      </c>
      <c r="C453" t="s">
        <v>135</v>
      </c>
      <c r="D453">
        <f>INDEX(distances!$B$2:$AU$47,MATCH(A453,distances!$A$2:$A$47,0),MATCH(B453,distances!$B$1:$AU$1,0))</f>
        <v>814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3</v>
      </c>
    </row>
    <row r="454" spans="1:8" x14ac:dyDescent="0.25">
      <c r="A454" s="15" t="s">
        <v>62</v>
      </c>
      <c r="B454" s="16" t="s">
        <v>73</v>
      </c>
      <c r="C454" t="s">
        <v>135</v>
      </c>
      <c r="D454">
        <f>INDEX(distances!$B$2:$AU$47,MATCH(A454,distances!$A$2:$A$47,0),MATCH(B454,distances!$B$1:$AU$1,0))</f>
        <v>816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3</v>
      </c>
    </row>
    <row r="455" spans="1:8" x14ac:dyDescent="0.25">
      <c r="A455" s="17" t="s">
        <v>62</v>
      </c>
      <c r="B455" s="18" t="s">
        <v>80</v>
      </c>
      <c r="C455" t="s">
        <v>135</v>
      </c>
      <c r="D455">
        <f>INDEX(distances!$B$2:$AU$47,MATCH(A455,distances!$A$2:$A$47,0),MATCH(B455,distances!$B$1:$AU$1,0))</f>
        <v>1942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3</v>
      </c>
    </row>
    <row r="456" spans="1:8" x14ac:dyDescent="0.25">
      <c r="A456" s="15" t="s">
        <v>62</v>
      </c>
      <c r="B456" s="16" t="s">
        <v>79</v>
      </c>
      <c r="C456" t="s">
        <v>135</v>
      </c>
      <c r="D456">
        <f>INDEX(distances!$B$2:$AU$47,MATCH(A456,distances!$A$2:$A$47,0),MATCH(B456,distances!$B$1:$AU$1,0))</f>
        <v>2863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3</v>
      </c>
    </row>
    <row r="457" spans="1:8" x14ac:dyDescent="0.25">
      <c r="A457" s="17" t="s">
        <v>62</v>
      </c>
      <c r="B457" s="18" t="s">
        <v>78</v>
      </c>
      <c r="C457" t="s">
        <v>135</v>
      </c>
      <c r="D457">
        <f>INDEX(distances!$B$2:$AU$47,MATCH(A457,distances!$A$2:$A$47,0),MATCH(B457,distances!$B$1:$AU$1,0))</f>
        <v>2543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3</v>
      </c>
    </row>
    <row r="458" spans="1:8" x14ac:dyDescent="0.25">
      <c r="A458" s="15" t="s">
        <v>73</v>
      </c>
      <c r="B458" s="16" t="s">
        <v>50</v>
      </c>
      <c r="C458" t="s">
        <v>135</v>
      </c>
      <c r="D458">
        <f>INDEX(distances!$B$2:$AU$47,MATCH(A458,distances!$A$2:$A$47,0),MATCH(B458,distances!$B$1:$AU$1,0))</f>
        <v>1636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3</v>
      </c>
    </row>
    <row r="459" spans="1:8" x14ac:dyDescent="0.25">
      <c r="A459" s="17" t="s">
        <v>73</v>
      </c>
      <c r="B459" s="18" t="s">
        <v>62</v>
      </c>
      <c r="C459" t="s">
        <v>135</v>
      </c>
      <c r="D459">
        <f>INDEX(distances!$B$2:$AU$47,MATCH(A459,distances!$A$2:$A$47,0),MATCH(B459,distances!$B$1:$AU$1,0))</f>
        <v>816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3</v>
      </c>
    </row>
    <row r="460" spans="1:8" x14ac:dyDescent="0.25">
      <c r="A460" s="15" t="s">
        <v>73</v>
      </c>
      <c r="B460" s="16" t="s">
        <v>80</v>
      </c>
      <c r="C460" t="s">
        <v>135</v>
      </c>
      <c r="D460">
        <f>INDEX(distances!$B$2:$AU$47,MATCH(A460,distances!$A$2:$A$47,0),MATCH(B460,distances!$B$1:$AU$1,0))</f>
        <v>1135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3</v>
      </c>
    </row>
    <row r="461" spans="1:8" x14ac:dyDescent="0.25">
      <c r="A461" s="17" t="s">
        <v>73</v>
      </c>
      <c r="B461" s="18" t="s">
        <v>79</v>
      </c>
      <c r="C461" t="s">
        <v>135</v>
      </c>
      <c r="D461">
        <f>INDEX(distances!$B$2:$AU$47,MATCH(A461,distances!$A$2:$A$47,0),MATCH(B461,distances!$B$1:$AU$1,0))</f>
        <v>2054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3</v>
      </c>
    </row>
    <row r="462" spans="1:8" x14ac:dyDescent="0.25">
      <c r="A462" s="15" t="s">
        <v>73</v>
      </c>
      <c r="B462" s="16" t="s">
        <v>78</v>
      </c>
      <c r="C462" t="s">
        <v>135</v>
      </c>
      <c r="D462">
        <f>INDEX(distances!$B$2:$AU$47,MATCH(A462,distances!$A$2:$A$47,0),MATCH(B462,distances!$B$1:$AU$1,0))</f>
        <v>1776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3</v>
      </c>
    </row>
    <row r="463" spans="1:8" x14ac:dyDescent="0.25">
      <c r="A463" s="17" t="s">
        <v>80</v>
      </c>
      <c r="B463" s="18" t="s">
        <v>50</v>
      </c>
      <c r="C463" t="s">
        <v>135</v>
      </c>
      <c r="D463">
        <f>INDEX(distances!$B$2:$AU$47,MATCH(A463,distances!$A$2:$A$47,0),MATCH(B463,distances!$B$1:$AU$1,0))</f>
        <v>2774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3</v>
      </c>
    </row>
    <row r="464" spans="1:8" x14ac:dyDescent="0.25">
      <c r="A464" s="15" t="s">
        <v>80</v>
      </c>
      <c r="B464" s="16" t="s">
        <v>62</v>
      </c>
      <c r="C464" t="s">
        <v>135</v>
      </c>
      <c r="D464">
        <f>INDEX(distances!$B$2:$AU$47,MATCH(A464,distances!$A$2:$A$47,0),MATCH(B464,distances!$B$1:$AU$1,0))</f>
        <v>1942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3</v>
      </c>
    </row>
    <row r="465" spans="1:8" x14ac:dyDescent="0.25">
      <c r="A465" s="17" t="s">
        <v>80</v>
      </c>
      <c r="B465" s="18" t="s">
        <v>73</v>
      </c>
      <c r="C465" t="s">
        <v>135</v>
      </c>
      <c r="D465">
        <f>INDEX(distances!$B$2:$AU$47,MATCH(A465,distances!$A$2:$A$47,0),MATCH(B465,distances!$B$1:$AU$1,0))</f>
        <v>1135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3</v>
      </c>
    </row>
    <row r="466" spans="1:8" x14ac:dyDescent="0.25">
      <c r="A466" s="15" t="s">
        <v>80</v>
      </c>
      <c r="B466" s="16" t="s">
        <v>79</v>
      </c>
      <c r="C466" t="s">
        <v>135</v>
      </c>
      <c r="D466">
        <f>INDEX(distances!$B$2:$AU$47,MATCH(A466,distances!$A$2:$A$47,0),MATCH(B466,distances!$B$1:$AU$1,0))</f>
        <v>613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3</v>
      </c>
    </row>
    <row r="467" spans="1:8" x14ac:dyDescent="0.25">
      <c r="A467" s="17" t="s">
        <v>80</v>
      </c>
      <c r="B467" s="18" t="s">
        <v>78</v>
      </c>
      <c r="C467" t="s">
        <v>135</v>
      </c>
      <c r="D467">
        <f>INDEX(distances!$B$2:$AU$47,MATCH(A467,distances!$A$2:$A$47,0),MATCH(B467,distances!$B$1:$AU$1,0))</f>
        <v>930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3</v>
      </c>
    </row>
    <row r="468" spans="1:8" x14ac:dyDescent="0.25">
      <c r="A468" s="15" t="s">
        <v>79</v>
      </c>
      <c r="B468" s="16" t="s">
        <v>50</v>
      </c>
      <c r="C468" t="s">
        <v>135</v>
      </c>
      <c r="D468">
        <f>INDEX(distances!$B$2:$AU$47,MATCH(A468,distances!$A$2:$A$47,0),MATCH(B468,distances!$B$1:$AU$1,0))</f>
        <v>3678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3</v>
      </c>
    </row>
    <row r="469" spans="1:8" x14ac:dyDescent="0.25">
      <c r="A469" s="17" t="s">
        <v>79</v>
      </c>
      <c r="B469" s="18" t="s">
        <v>62</v>
      </c>
      <c r="C469" t="s">
        <v>135</v>
      </c>
      <c r="D469">
        <f>INDEX(distances!$B$2:$AU$47,MATCH(A469,distances!$A$2:$A$47,0),MATCH(B469,distances!$B$1:$AU$1,0))</f>
        <v>2863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3</v>
      </c>
    </row>
    <row r="470" spans="1:8" x14ac:dyDescent="0.25">
      <c r="A470" s="15" t="s">
        <v>79</v>
      </c>
      <c r="B470" s="16" t="s">
        <v>73</v>
      </c>
      <c r="C470" t="s">
        <v>135</v>
      </c>
      <c r="D470">
        <f>INDEX(distances!$B$2:$AU$47,MATCH(A470,distances!$A$2:$A$47,0),MATCH(B470,distances!$B$1:$AU$1,0))</f>
        <v>2054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3</v>
      </c>
    </row>
    <row r="471" spans="1:8" x14ac:dyDescent="0.25">
      <c r="A471" s="17" t="s">
        <v>79</v>
      </c>
      <c r="B471" s="18" t="s">
        <v>80</v>
      </c>
      <c r="C471" t="s">
        <v>135</v>
      </c>
      <c r="D471">
        <f>INDEX(distances!$B$2:$AU$47,MATCH(A471,distances!$A$2:$A$47,0),MATCH(B471,distances!$B$1:$AU$1,0))</f>
        <v>613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3</v>
      </c>
    </row>
    <row r="472" spans="1:8" x14ac:dyDescent="0.25">
      <c r="A472" s="15" t="s">
        <v>79</v>
      </c>
      <c r="B472" s="16" t="s">
        <v>78</v>
      </c>
      <c r="C472" t="s">
        <v>135</v>
      </c>
      <c r="D472">
        <f>INDEX(distances!$B$2:$AU$47,MATCH(A472,distances!$A$2:$A$47,0),MATCH(B472,distances!$B$1:$AU$1,0))</f>
        <v>321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3</v>
      </c>
    </row>
    <row r="473" spans="1:8" x14ac:dyDescent="0.25">
      <c r="A473" s="17" t="s">
        <v>78</v>
      </c>
      <c r="B473" s="18" t="s">
        <v>50</v>
      </c>
      <c r="C473" t="s">
        <v>135</v>
      </c>
      <c r="D473">
        <f>INDEX(distances!$B$2:$AU$47,MATCH(A473,distances!$A$2:$A$47,0),MATCH(B473,distances!$B$1:$AU$1,0))</f>
        <v>3357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3</v>
      </c>
    </row>
    <row r="474" spans="1:8" x14ac:dyDescent="0.25">
      <c r="A474" s="15" t="s">
        <v>78</v>
      </c>
      <c r="B474" s="16" t="s">
        <v>62</v>
      </c>
      <c r="C474" t="s">
        <v>135</v>
      </c>
      <c r="D474">
        <f>INDEX(distances!$B$2:$AU$47,MATCH(A474,distances!$A$2:$A$47,0),MATCH(B474,distances!$B$1:$AU$1,0))</f>
        <v>2543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3</v>
      </c>
    </row>
    <row r="475" spans="1:8" x14ac:dyDescent="0.25">
      <c r="A475" s="17" t="s">
        <v>78</v>
      </c>
      <c r="B475" s="18" t="s">
        <v>73</v>
      </c>
      <c r="C475" t="s">
        <v>135</v>
      </c>
      <c r="D475">
        <f>INDEX(distances!$B$2:$AU$47,MATCH(A475,distances!$A$2:$A$47,0),MATCH(B475,distances!$B$1:$AU$1,0))</f>
        <v>1776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3</v>
      </c>
    </row>
    <row r="476" spans="1:8" x14ac:dyDescent="0.25">
      <c r="A476" s="15" t="s">
        <v>78</v>
      </c>
      <c r="B476" s="16" t="s">
        <v>80</v>
      </c>
      <c r="C476" t="s">
        <v>135</v>
      </c>
      <c r="D476">
        <f>INDEX(distances!$B$2:$AU$47,MATCH(A476,distances!$A$2:$A$47,0),MATCH(B476,distances!$B$1:$AU$1,0))</f>
        <v>930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3</v>
      </c>
    </row>
    <row r="477" spans="1:8" x14ac:dyDescent="0.25">
      <c r="A477" s="17" t="s">
        <v>78</v>
      </c>
      <c r="B477" s="18" t="s">
        <v>79</v>
      </c>
      <c r="C477" t="s">
        <v>135</v>
      </c>
      <c r="D477">
        <f>INDEX(distances!$B$2:$AU$47,MATCH(A477,distances!$A$2:$A$47,0),MATCH(B477,distances!$B$1:$AU$1,0))</f>
        <v>321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3</v>
      </c>
    </row>
    <row r="478" spans="1:8" x14ac:dyDescent="0.25">
      <c r="A478" s="15" t="s">
        <v>50</v>
      </c>
      <c r="B478" s="16" t="s">
        <v>62</v>
      </c>
      <c r="C478" t="s">
        <v>135</v>
      </c>
      <c r="D478">
        <f>INDEX(distances!$B$2:$AU$47,MATCH(A478,distances!$A$2:$A$47,0),MATCH(B478,distances!$B$1:$AU$1,0))</f>
        <v>814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x14ac:dyDescent="0.25">
      <c r="A479" s="17" t="s">
        <v>50</v>
      </c>
      <c r="B479" s="18" t="s">
        <v>73</v>
      </c>
      <c r="C479" t="s">
        <v>135</v>
      </c>
      <c r="D479">
        <f>INDEX(distances!$B$2:$AU$47,MATCH(A479,distances!$A$2:$A$47,0),MATCH(B479,distances!$B$1:$AU$1,0))</f>
        <v>1636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x14ac:dyDescent="0.25">
      <c r="A480" s="15" t="s">
        <v>50</v>
      </c>
      <c r="B480" s="16" t="s">
        <v>81</v>
      </c>
      <c r="C480" t="s">
        <v>135</v>
      </c>
      <c r="D480">
        <f>INDEX(distances!$B$2:$AU$47,MATCH(A480,distances!$A$2:$A$47,0),MATCH(B480,distances!$B$1:$AU$1,0))</f>
        <v>3598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x14ac:dyDescent="0.25">
      <c r="A481" s="17" t="s">
        <v>50</v>
      </c>
      <c r="B481" s="18" t="s">
        <v>82</v>
      </c>
      <c r="C481" t="s">
        <v>135</v>
      </c>
      <c r="D481">
        <f>INDEX(distances!$B$2:$AU$47,MATCH(A481,distances!$A$2:$A$47,0),MATCH(B481,distances!$B$1:$AU$1,0))</f>
        <v>4415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x14ac:dyDescent="0.25">
      <c r="A482" s="15" t="s">
        <v>62</v>
      </c>
      <c r="B482" s="16" t="s">
        <v>50</v>
      </c>
      <c r="C482" t="s">
        <v>135</v>
      </c>
      <c r="D482">
        <f>INDEX(distances!$B$2:$AU$47,MATCH(A482,distances!$A$2:$A$47,0),MATCH(B482,distances!$B$1:$AU$1,0))</f>
        <v>814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3</v>
      </c>
    </row>
    <row r="483" spans="1:8" x14ac:dyDescent="0.25">
      <c r="A483" s="17" t="s">
        <v>62</v>
      </c>
      <c r="B483" s="18" t="s">
        <v>73</v>
      </c>
      <c r="C483" t="s">
        <v>135</v>
      </c>
      <c r="D483">
        <f>INDEX(distances!$B$2:$AU$47,MATCH(A483,distances!$A$2:$A$47,0),MATCH(B483,distances!$B$1:$AU$1,0))</f>
        <v>816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3</v>
      </c>
    </row>
    <row r="484" spans="1:8" x14ac:dyDescent="0.25">
      <c r="A484" s="15" t="s">
        <v>62</v>
      </c>
      <c r="B484" s="16" t="s">
        <v>81</v>
      </c>
      <c r="C484" t="s">
        <v>135</v>
      </c>
      <c r="D484">
        <f>INDEX(distances!$B$2:$AU$47,MATCH(A484,distances!$A$2:$A$47,0),MATCH(B484,distances!$B$1:$AU$1,0))</f>
        <v>3882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3</v>
      </c>
    </row>
    <row r="485" spans="1:8" x14ac:dyDescent="0.25">
      <c r="A485" s="17" t="s">
        <v>62</v>
      </c>
      <c r="B485" s="18" t="s">
        <v>82</v>
      </c>
      <c r="C485" t="s">
        <v>135</v>
      </c>
      <c r="D485">
        <f>INDEX(distances!$B$2:$AU$47,MATCH(A485,distances!$A$2:$A$47,0),MATCH(B485,distances!$B$1:$AU$1,0))</f>
        <v>4691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3</v>
      </c>
    </row>
    <row r="486" spans="1:8" x14ac:dyDescent="0.25">
      <c r="A486" s="15" t="s">
        <v>73</v>
      </c>
      <c r="B486" s="16" t="s">
        <v>50</v>
      </c>
      <c r="C486" t="s">
        <v>135</v>
      </c>
      <c r="D486">
        <f>INDEX(distances!$B$2:$AU$47,MATCH(A486,distances!$A$2:$A$47,0),MATCH(B486,distances!$B$1:$AU$1,0))</f>
        <v>1636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3</v>
      </c>
    </row>
    <row r="487" spans="1:8" x14ac:dyDescent="0.25">
      <c r="A487" s="17" t="s">
        <v>73</v>
      </c>
      <c r="B487" s="18" t="s">
        <v>62</v>
      </c>
      <c r="C487" t="s">
        <v>135</v>
      </c>
      <c r="D487">
        <f>INDEX(distances!$B$2:$AU$47,MATCH(A487,distances!$A$2:$A$47,0),MATCH(B487,distances!$B$1:$AU$1,0))</f>
        <v>816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3</v>
      </c>
    </row>
    <row r="488" spans="1:8" x14ac:dyDescent="0.25">
      <c r="A488" s="15" t="s">
        <v>73</v>
      </c>
      <c r="B488" s="16" t="s">
        <v>81</v>
      </c>
      <c r="C488" t="s">
        <v>135</v>
      </c>
      <c r="D488">
        <f>INDEX(distances!$B$2:$AU$47,MATCH(A488,distances!$A$2:$A$47,0),MATCH(B488,distances!$B$1:$AU$1,0))</f>
        <v>3029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3</v>
      </c>
    </row>
    <row r="489" spans="1:8" x14ac:dyDescent="0.25">
      <c r="A489" s="17" t="s">
        <v>73</v>
      </c>
      <c r="B489" s="18" t="s">
        <v>82</v>
      </c>
      <c r="C489" t="s">
        <v>135</v>
      </c>
      <c r="D489">
        <f>INDEX(distances!$B$2:$AU$47,MATCH(A489,distances!$A$2:$A$47,0),MATCH(B489,distances!$B$1:$AU$1,0))</f>
        <v>3838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3</v>
      </c>
    </row>
    <row r="490" spans="1:8" x14ac:dyDescent="0.25">
      <c r="A490" s="15" t="s">
        <v>81</v>
      </c>
      <c r="B490" s="16" t="s">
        <v>50</v>
      </c>
      <c r="C490" t="s">
        <v>135</v>
      </c>
      <c r="D490">
        <f>INDEX(distances!$B$2:$AU$47,MATCH(A490,distances!$A$2:$A$47,0),MATCH(B490,distances!$B$1:$AU$1,0))</f>
        <v>3598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3</v>
      </c>
    </row>
    <row r="491" spans="1:8" x14ac:dyDescent="0.25">
      <c r="A491" s="17" t="s">
        <v>81</v>
      </c>
      <c r="B491" s="18" t="s">
        <v>62</v>
      </c>
      <c r="C491" t="s">
        <v>135</v>
      </c>
      <c r="D491">
        <f>INDEX(distances!$B$2:$AU$47,MATCH(A491,distances!$A$2:$A$47,0),MATCH(B491,distances!$B$1:$AU$1,0))</f>
        <v>3882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3</v>
      </c>
    </row>
    <row r="492" spans="1:8" x14ac:dyDescent="0.25">
      <c r="A492" s="15" t="s">
        <v>81</v>
      </c>
      <c r="B492" s="16" t="s">
        <v>73</v>
      </c>
      <c r="C492" t="s">
        <v>135</v>
      </c>
      <c r="D492">
        <f>INDEX(distances!$B$2:$AU$47,MATCH(A492,distances!$A$2:$A$47,0),MATCH(B492,distances!$B$1:$AU$1,0))</f>
        <v>3029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3</v>
      </c>
    </row>
    <row r="493" spans="1:8" x14ac:dyDescent="0.25">
      <c r="A493" s="17" t="s">
        <v>81</v>
      </c>
      <c r="B493" s="18" t="s">
        <v>82</v>
      </c>
      <c r="C493" t="s">
        <v>135</v>
      </c>
      <c r="D493">
        <f>INDEX(distances!$B$2:$AU$47,MATCH(A493,distances!$A$2:$A$47,0),MATCH(B493,distances!$B$1:$AU$1,0))</f>
        <v>810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3</v>
      </c>
    </row>
    <row r="494" spans="1:8" x14ac:dyDescent="0.25">
      <c r="A494" s="15" t="s">
        <v>82</v>
      </c>
      <c r="B494" s="16" t="s">
        <v>50</v>
      </c>
      <c r="C494" t="s">
        <v>135</v>
      </c>
      <c r="D494">
        <f>INDEX(distances!$B$2:$AU$47,MATCH(A494,distances!$A$2:$A$47,0),MATCH(B494,distances!$B$1:$AU$1,0))</f>
        <v>4415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3</v>
      </c>
    </row>
    <row r="495" spans="1:8" x14ac:dyDescent="0.25">
      <c r="A495" s="17" t="s">
        <v>82</v>
      </c>
      <c r="B495" s="18" t="s">
        <v>62</v>
      </c>
      <c r="C495" t="s">
        <v>135</v>
      </c>
      <c r="D495">
        <f>INDEX(distances!$B$2:$AU$47,MATCH(A495,distances!$A$2:$A$47,0),MATCH(B495,distances!$B$1:$AU$1,0))</f>
        <v>4691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3</v>
      </c>
    </row>
    <row r="496" spans="1:8" x14ac:dyDescent="0.25">
      <c r="A496" s="15" t="s">
        <v>82</v>
      </c>
      <c r="B496" s="16" t="s">
        <v>73</v>
      </c>
      <c r="C496" t="s">
        <v>135</v>
      </c>
      <c r="D496">
        <f>INDEX(distances!$B$2:$AU$47,MATCH(A496,distances!$A$2:$A$47,0),MATCH(B496,distances!$B$1:$AU$1,0))</f>
        <v>3838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3</v>
      </c>
    </row>
    <row r="497" spans="1:8" x14ac:dyDescent="0.25">
      <c r="A497" s="17" t="s">
        <v>82</v>
      </c>
      <c r="B497" s="18" t="s">
        <v>81</v>
      </c>
      <c r="C497" t="s">
        <v>135</v>
      </c>
      <c r="D497">
        <f>INDEX(distances!$B$2:$AU$47,MATCH(A497,distances!$A$2:$A$47,0),MATCH(B497,distances!$B$1:$AU$1,0))</f>
        <v>810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3</v>
      </c>
    </row>
    <row r="498" spans="1:8" x14ac:dyDescent="0.25">
      <c r="A498" s="15" t="s">
        <v>50</v>
      </c>
      <c r="B498" s="16" t="s">
        <v>62</v>
      </c>
      <c r="C498" t="s">
        <v>135</v>
      </c>
      <c r="D498">
        <f>INDEX(distances!$B$2:$AU$47,MATCH(A498,distances!$A$2:$A$47,0),MATCH(B498,distances!$B$1:$AU$1,0))</f>
        <v>814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x14ac:dyDescent="0.25">
      <c r="A499" s="17" t="s">
        <v>50</v>
      </c>
      <c r="B499" s="18" t="s">
        <v>73</v>
      </c>
      <c r="C499" t="s">
        <v>135</v>
      </c>
      <c r="D499">
        <f>INDEX(distances!$B$2:$AU$47,MATCH(A499,distances!$A$2:$A$47,0),MATCH(B499,distances!$B$1:$AU$1,0))</f>
        <v>1636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x14ac:dyDescent="0.25">
      <c r="A500" s="15" t="s">
        <v>50</v>
      </c>
      <c r="B500" s="16" t="s">
        <v>77</v>
      </c>
      <c r="C500" t="s">
        <v>135</v>
      </c>
      <c r="D500">
        <f>INDEX(distances!$B$2:$AU$47,MATCH(A500,distances!$A$2:$A$47,0),MATCH(B500,distances!$B$1:$AU$1,0))</f>
        <v>2740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x14ac:dyDescent="0.25">
      <c r="A501" s="17" t="s">
        <v>62</v>
      </c>
      <c r="B501" s="18" t="s">
        <v>50</v>
      </c>
      <c r="C501" t="s">
        <v>135</v>
      </c>
      <c r="D501">
        <f>INDEX(distances!$B$2:$AU$47,MATCH(A501,distances!$A$2:$A$47,0),MATCH(B501,distances!$B$1:$AU$1,0))</f>
        <v>814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3</v>
      </c>
    </row>
    <row r="502" spans="1:8" x14ac:dyDescent="0.25">
      <c r="A502" s="15" t="s">
        <v>62</v>
      </c>
      <c r="B502" s="16" t="s">
        <v>73</v>
      </c>
      <c r="C502" t="s">
        <v>135</v>
      </c>
      <c r="D502">
        <f>INDEX(distances!$B$2:$AU$47,MATCH(A502,distances!$A$2:$A$47,0),MATCH(B502,distances!$B$1:$AU$1,0))</f>
        <v>816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3</v>
      </c>
    </row>
    <row r="503" spans="1:8" x14ac:dyDescent="0.25">
      <c r="A503" s="17" t="s">
        <v>62</v>
      </c>
      <c r="B503" s="18" t="s">
        <v>77</v>
      </c>
      <c r="C503" t="s">
        <v>135</v>
      </c>
      <c r="D503">
        <f>INDEX(distances!$B$2:$AU$47,MATCH(A503,distances!$A$2:$A$47,0),MATCH(B503,distances!$B$1:$AU$1,0))</f>
        <v>1913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3</v>
      </c>
    </row>
    <row r="504" spans="1:8" x14ac:dyDescent="0.25">
      <c r="A504" s="15" t="s">
        <v>73</v>
      </c>
      <c r="B504" s="16" t="s">
        <v>50</v>
      </c>
      <c r="C504" t="s">
        <v>135</v>
      </c>
      <c r="D504">
        <f>INDEX(distances!$B$2:$AU$47,MATCH(A504,distances!$A$2:$A$47,0),MATCH(B504,distances!$B$1:$AU$1,0))</f>
        <v>1636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3</v>
      </c>
    </row>
    <row r="505" spans="1:8" x14ac:dyDescent="0.25">
      <c r="A505" s="17" t="s">
        <v>73</v>
      </c>
      <c r="B505" s="18" t="s">
        <v>62</v>
      </c>
      <c r="C505" t="s">
        <v>135</v>
      </c>
      <c r="D505">
        <f>INDEX(distances!$B$2:$AU$47,MATCH(A505,distances!$A$2:$A$47,0),MATCH(B505,distances!$B$1:$AU$1,0))</f>
        <v>816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3</v>
      </c>
    </row>
    <row r="506" spans="1:8" x14ac:dyDescent="0.25">
      <c r="A506" s="15" t="s">
        <v>73</v>
      </c>
      <c r="B506" s="16" t="s">
        <v>77</v>
      </c>
      <c r="C506" t="s">
        <v>135</v>
      </c>
      <c r="D506">
        <f>INDEX(distances!$B$2:$AU$47,MATCH(A506,distances!$A$2:$A$47,0),MATCH(B506,distances!$B$1:$AU$1,0))</f>
        <v>897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3</v>
      </c>
    </row>
    <row r="507" spans="1:8" x14ac:dyDescent="0.25">
      <c r="A507" s="17" t="s">
        <v>77</v>
      </c>
      <c r="B507" s="18" t="s">
        <v>50</v>
      </c>
      <c r="C507" t="s">
        <v>135</v>
      </c>
      <c r="D507">
        <f>INDEX(distances!$B$2:$AU$47,MATCH(A507,distances!$A$2:$A$47,0),MATCH(B507,distances!$B$1:$AU$1,0))</f>
        <v>2740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3</v>
      </c>
    </row>
    <row r="508" spans="1:8" x14ac:dyDescent="0.25">
      <c r="A508" s="15" t="s">
        <v>77</v>
      </c>
      <c r="B508" s="16" t="s">
        <v>62</v>
      </c>
      <c r="C508" t="s">
        <v>135</v>
      </c>
      <c r="D508">
        <f>INDEX(distances!$B$2:$AU$47,MATCH(A508,distances!$A$2:$A$47,0),MATCH(B508,distances!$B$1:$AU$1,0))</f>
        <v>1913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3</v>
      </c>
    </row>
    <row r="509" spans="1:8" x14ac:dyDescent="0.25">
      <c r="A509" s="17" t="s">
        <v>77</v>
      </c>
      <c r="B509" s="18" t="s">
        <v>73</v>
      </c>
      <c r="C509" t="s">
        <v>135</v>
      </c>
      <c r="D509">
        <f>INDEX(distances!$B$2:$AU$47,MATCH(A509,distances!$A$2:$A$47,0),MATCH(B509,distances!$B$1:$AU$1,0))</f>
        <v>897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3</v>
      </c>
    </row>
    <row r="510" spans="1:8" x14ac:dyDescent="0.25">
      <c r="A510" s="15" t="s">
        <v>50</v>
      </c>
      <c r="B510" s="16" t="s">
        <v>62</v>
      </c>
      <c r="C510" t="s">
        <v>135</v>
      </c>
      <c r="D510">
        <f>INDEX(distances!$B$2:$AU$47,MATCH(A510,distances!$A$2:$A$47,0),MATCH(B510,distances!$B$1:$AU$1,0))</f>
        <v>814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x14ac:dyDescent="0.25">
      <c r="A511" s="17" t="s">
        <v>50</v>
      </c>
      <c r="B511" s="18" t="s">
        <v>73</v>
      </c>
      <c r="C511" t="s">
        <v>135</v>
      </c>
      <c r="D511">
        <f>INDEX(distances!$B$2:$AU$47,MATCH(A511,distances!$A$2:$A$47,0),MATCH(B511,distances!$B$1:$AU$1,0))</f>
        <v>1636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x14ac:dyDescent="0.25">
      <c r="A512" s="15" t="s">
        <v>50</v>
      </c>
      <c r="B512" s="16" t="s">
        <v>80</v>
      </c>
      <c r="C512" t="s">
        <v>135</v>
      </c>
      <c r="D512">
        <f>INDEX(distances!$B$2:$AU$47,MATCH(A512,distances!$A$2:$A$47,0),MATCH(B512,distances!$B$1:$AU$1,0))</f>
        <v>2774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x14ac:dyDescent="0.25">
      <c r="A513" s="17" t="s">
        <v>50</v>
      </c>
      <c r="B513" s="18" t="s">
        <v>82</v>
      </c>
      <c r="C513" t="s">
        <v>135</v>
      </c>
      <c r="D513">
        <f>INDEX(distances!$B$2:$AU$47,MATCH(A513,distances!$A$2:$A$47,0),MATCH(B513,distances!$B$1:$AU$1,0))</f>
        <v>4415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x14ac:dyDescent="0.25">
      <c r="A514" s="15" t="s">
        <v>62</v>
      </c>
      <c r="B514" s="16" t="s">
        <v>50</v>
      </c>
      <c r="C514" t="s">
        <v>135</v>
      </c>
      <c r="D514">
        <f>INDEX(distances!$B$2:$AU$47,MATCH(A514,distances!$A$2:$A$47,0),MATCH(B514,distances!$B$1:$AU$1,0))</f>
        <v>814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3</v>
      </c>
    </row>
    <row r="515" spans="1:8" x14ac:dyDescent="0.25">
      <c r="A515" s="17" t="s">
        <v>62</v>
      </c>
      <c r="B515" s="18" t="s">
        <v>73</v>
      </c>
      <c r="C515" t="s">
        <v>135</v>
      </c>
      <c r="D515">
        <f>INDEX(distances!$B$2:$AU$47,MATCH(A515,distances!$A$2:$A$47,0),MATCH(B515,distances!$B$1:$AU$1,0))</f>
        <v>816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3</v>
      </c>
    </row>
    <row r="516" spans="1:8" x14ac:dyDescent="0.25">
      <c r="A516" s="15" t="s">
        <v>62</v>
      </c>
      <c r="B516" s="16" t="s">
        <v>80</v>
      </c>
      <c r="C516" t="s">
        <v>135</v>
      </c>
      <c r="D516">
        <f>INDEX(distances!$B$2:$AU$47,MATCH(A516,distances!$A$2:$A$47,0),MATCH(B516,distances!$B$1:$AU$1,0))</f>
        <v>1942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3</v>
      </c>
    </row>
    <row r="517" spans="1:8" x14ac:dyDescent="0.25">
      <c r="A517" s="17" t="s">
        <v>62</v>
      </c>
      <c r="B517" s="18" t="s">
        <v>82</v>
      </c>
      <c r="C517" t="s">
        <v>135</v>
      </c>
      <c r="D517">
        <f>INDEX(distances!$B$2:$AU$47,MATCH(A517,distances!$A$2:$A$47,0),MATCH(B517,distances!$B$1:$AU$1,0))</f>
        <v>4691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3</v>
      </c>
    </row>
    <row r="518" spans="1:8" x14ac:dyDescent="0.25">
      <c r="A518" s="15" t="s">
        <v>73</v>
      </c>
      <c r="B518" s="16" t="s">
        <v>50</v>
      </c>
      <c r="C518" t="s">
        <v>135</v>
      </c>
      <c r="D518">
        <f>INDEX(distances!$B$2:$AU$47,MATCH(A518,distances!$A$2:$A$47,0),MATCH(B518,distances!$B$1:$AU$1,0))</f>
        <v>1636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3</v>
      </c>
    </row>
    <row r="519" spans="1:8" x14ac:dyDescent="0.25">
      <c r="A519" s="17" t="s">
        <v>73</v>
      </c>
      <c r="B519" s="18" t="s">
        <v>62</v>
      </c>
      <c r="C519" t="s">
        <v>135</v>
      </c>
      <c r="D519">
        <f>INDEX(distances!$B$2:$AU$47,MATCH(A519,distances!$A$2:$A$47,0),MATCH(B519,distances!$B$1:$AU$1,0))</f>
        <v>816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3</v>
      </c>
    </row>
    <row r="520" spans="1:8" x14ac:dyDescent="0.25">
      <c r="A520" s="15" t="s">
        <v>73</v>
      </c>
      <c r="B520" s="16" t="s">
        <v>80</v>
      </c>
      <c r="C520" t="s">
        <v>135</v>
      </c>
      <c r="D520">
        <f>INDEX(distances!$B$2:$AU$47,MATCH(A520,distances!$A$2:$A$47,0),MATCH(B520,distances!$B$1:$AU$1,0))</f>
        <v>1135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3</v>
      </c>
    </row>
    <row r="521" spans="1:8" x14ac:dyDescent="0.25">
      <c r="A521" s="17" t="s">
        <v>73</v>
      </c>
      <c r="B521" s="18" t="s">
        <v>82</v>
      </c>
      <c r="C521" t="s">
        <v>135</v>
      </c>
      <c r="D521">
        <f>INDEX(distances!$B$2:$AU$47,MATCH(A521,distances!$A$2:$A$47,0),MATCH(B521,distances!$B$1:$AU$1,0))</f>
        <v>3838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3</v>
      </c>
    </row>
    <row r="522" spans="1:8" x14ac:dyDescent="0.25">
      <c r="A522" s="15" t="s">
        <v>80</v>
      </c>
      <c r="B522" s="16" t="s">
        <v>50</v>
      </c>
      <c r="C522" t="s">
        <v>135</v>
      </c>
      <c r="D522">
        <f>INDEX(distances!$B$2:$AU$47,MATCH(A522,distances!$A$2:$A$47,0),MATCH(B522,distances!$B$1:$AU$1,0))</f>
        <v>2774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3</v>
      </c>
    </row>
    <row r="523" spans="1:8" x14ac:dyDescent="0.25">
      <c r="A523" s="17" t="s">
        <v>80</v>
      </c>
      <c r="B523" s="18" t="s">
        <v>62</v>
      </c>
      <c r="C523" t="s">
        <v>135</v>
      </c>
      <c r="D523">
        <f>INDEX(distances!$B$2:$AU$47,MATCH(A523,distances!$A$2:$A$47,0),MATCH(B523,distances!$B$1:$AU$1,0))</f>
        <v>1942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3</v>
      </c>
    </row>
    <row r="524" spans="1:8" x14ac:dyDescent="0.25">
      <c r="A524" s="15" t="s">
        <v>80</v>
      </c>
      <c r="B524" s="16" t="s">
        <v>73</v>
      </c>
      <c r="C524" t="s">
        <v>135</v>
      </c>
      <c r="D524">
        <f>INDEX(distances!$B$2:$AU$47,MATCH(A524,distances!$A$2:$A$47,0),MATCH(B524,distances!$B$1:$AU$1,0))</f>
        <v>1135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3</v>
      </c>
    </row>
    <row r="525" spans="1:8" x14ac:dyDescent="0.25">
      <c r="A525" s="17" t="s">
        <v>80</v>
      </c>
      <c r="B525" s="18" t="s">
        <v>82</v>
      </c>
      <c r="C525" t="s">
        <v>135</v>
      </c>
      <c r="D525">
        <f>INDEX(distances!$B$2:$AU$47,MATCH(A525,distances!$A$2:$A$47,0),MATCH(B525,distances!$B$1:$AU$1,0))</f>
        <v>2077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3</v>
      </c>
    </row>
    <row r="526" spans="1:8" x14ac:dyDescent="0.25">
      <c r="A526" s="15" t="s">
        <v>82</v>
      </c>
      <c r="B526" s="16" t="s">
        <v>50</v>
      </c>
      <c r="C526" t="s">
        <v>135</v>
      </c>
      <c r="D526">
        <f>INDEX(distances!$B$2:$AU$47,MATCH(A526,distances!$A$2:$A$47,0),MATCH(B526,distances!$B$1:$AU$1,0))</f>
        <v>4415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3</v>
      </c>
    </row>
    <row r="527" spans="1:8" x14ac:dyDescent="0.25">
      <c r="A527" s="17" t="s">
        <v>82</v>
      </c>
      <c r="B527" s="18" t="s">
        <v>62</v>
      </c>
      <c r="C527" t="s">
        <v>135</v>
      </c>
      <c r="D527">
        <f>INDEX(distances!$B$2:$AU$47,MATCH(A527,distances!$A$2:$A$47,0),MATCH(B527,distances!$B$1:$AU$1,0))</f>
        <v>4691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3</v>
      </c>
    </row>
    <row r="528" spans="1:8" x14ac:dyDescent="0.25">
      <c r="A528" s="15" t="s">
        <v>82</v>
      </c>
      <c r="B528" s="16" t="s">
        <v>73</v>
      </c>
      <c r="C528" t="s">
        <v>135</v>
      </c>
      <c r="D528">
        <f>INDEX(distances!$B$2:$AU$47,MATCH(A528,distances!$A$2:$A$47,0),MATCH(B528,distances!$B$1:$AU$1,0))</f>
        <v>3838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3</v>
      </c>
    </row>
    <row r="529" spans="1:8" x14ac:dyDescent="0.25">
      <c r="A529" s="17" t="s">
        <v>82</v>
      </c>
      <c r="B529" s="18" t="s">
        <v>80</v>
      </c>
      <c r="C529" t="s">
        <v>135</v>
      </c>
      <c r="D529">
        <f>INDEX(distances!$B$2:$AU$47,MATCH(A529,distances!$A$2:$A$47,0),MATCH(B529,distances!$B$1:$AU$1,0))</f>
        <v>2077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3</v>
      </c>
    </row>
    <row r="530" spans="1:8" x14ac:dyDescent="0.25">
      <c r="A530" s="28" t="s">
        <v>51</v>
      </c>
      <c r="B530" s="28" t="s">
        <v>50</v>
      </c>
      <c r="C530" t="s">
        <v>136</v>
      </c>
      <c r="D530">
        <f>INDEX(distances!$B$2:$AU$47,MATCH(A530,distances!$A$2:$A$47,0),MATCH(B530,distances!$B$1:$AU$1,0))</f>
        <v>150</v>
      </c>
      <c r="E530" s="5">
        <f>INDEX(param!$M$2:$M$5,MATCH(Table10[[#This Row],[Moda]],param!$A$2:$A$5,0))</f>
        <v>63740</v>
      </c>
      <c r="F530" s="5">
        <f>INDEX(param!$N$2:$N$5,MATCH(Table10[[#This Row],[Moda]],param!$A$2:$A$5,0))+(INDEX(param!$O$2:$O$5,MATCH(Table10[[#This Row],[Moda]],param!$A$2:$A$5,0))*Table10[[#This Row],[jarak]])</f>
        <v>48543928.571428567</v>
      </c>
      <c r="G530" s="2">
        <f>INDEX(param!$L$2:$L$5,MATCH(Table10[[#This Row],[Moda]],param!$A$2:$A$5,0))</f>
        <v>3000</v>
      </c>
      <c r="H530">
        <f>IF(Table10[[#This Row],[Asal]]="Jakarta",INDEX(param!$P$2:$P$5,MATCH(Table10[[#This Row],[Moda]],param!$A$2:$A$5,0)),INDEX(Table3[limit_non_jakarta],MATCH(Table10[[#This Row],[Moda]],param!$A$2:$A$5,0)))</f>
        <v>2</v>
      </c>
    </row>
    <row r="531" spans="1:8" x14ac:dyDescent="0.25">
      <c r="A531" s="28" t="s">
        <v>51</v>
      </c>
      <c r="B531" s="28" t="s">
        <v>62</v>
      </c>
      <c r="C531" t="s">
        <v>136</v>
      </c>
      <c r="D531">
        <f>INDEX(distances!$B$2:$AU$47,MATCH(A531,distances!$A$2:$A$47,0),MATCH(B531,distances!$B$1:$AU$1,0))</f>
        <v>812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x14ac:dyDescent="0.25">
      <c r="A532" s="30" t="s">
        <v>51</v>
      </c>
      <c r="B532" s="30" t="s">
        <v>53</v>
      </c>
      <c r="C532" t="s">
        <v>136</v>
      </c>
      <c r="D532">
        <f>INDEX(distances!$B$2:$AU$47,MATCH(A532,distances!$A$2:$A$47,0),MATCH(B532,distances!$B$1:$AU$1,0))</f>
        <v>216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x14ac:dyDescent="0.25">
      <c r="A533" s="30" t="s">
        <v>51</v>
      </c>
      <c r="B533" s="30" t="s">
        <v>54</v>
      </c>
      <c r="C533" t="s">
        <v>136</v>
      </c>
      <c r="D533">
        <f>INDEX(distances!$B$2:$AU$47,MATCH(A533,distances!$A$2:$A$47,0),MATCH(B533,distances!$B$1:$AU$1,0))</f>
        <v>289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x14ac:dyDescent="0.25">
      <c r="A534" s="30" t="s">
        <v>51</v>
      </c>
      <c r="B534" s="30" t="s">
        <v>58</v>
      </c>
      <c r="C534" t="s">
        <v>136</v>
      </c>
      <c r="D534">
        <f>INDEX(distances!$B$2:$AU$47,MATCH(A534,distances!$A$2:$A$47,0),MATCH(B534,distances!$B$1:$AU$1,0))</f>
        <v>458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x14ac:dyDescent="0.25">
      <c r="A535" s="30" t="s">
        <v>51</v>
      </c>
      <c r="B535" s="30" t="s">
        <v>62</v>
      </c>
      <c r="C535" t="s">
        <v>136</v>
      </c>
      <c r="D535">
        <f>INDEX(distances!$B$2:$AU$47,MATCH(A535,distances!$A$2:$A$47,0),MATCH(B535,distances!$B$1:$AU$1,0))</f>
        <v>812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x14ac:dyDescent="0.25">
      <c r="A536" s="28" t="s">
        <v>51</v>
      </c>
      <c r="B536" s="28" t="s">
        <v>53</v>
      </c>
      <c r="C536" t="s">
        <v>136</v>
      </c>
      <c r="D536">
        <f>INDEX(distances!$B$2:$AU$47,MATCH(A536,distances!$A$2:$A$47,0),MATCH(B536,distances!$B$1:$AU$1,0))</f>
        <v>216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x14ac:dyDescent="0.25">
      <c r="A537" s="28" t="s">
        <v>51</v>
      </c>
      <c r="B537" s="28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x14ac:dyDescent="0.25">
      <c r="A538" s="30" t="s">
        <v>51</v>
      </c>
      <c r="B538" s="30" t="s">
        <v>52</v>
      </c>
      <c r="C538" t="s">
        <v>136</v>
      </c>
      <c r="D538">
        <f>INDEX(distances!$B$2:$AU$47,MATCH(A538,distances!$A$2:$A$47,0),MATCH(B538,distances!$B$1:$AU$1,0))</f>
        <v>114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x14ac:dyDescent="0.25">
      <c r="A539" s="30" t="s">
        <v>51</v>
      </c>
      <c r="B539" s="30" t="s">
        <v>57</v>
      </c>
      <c r="C539" t="s">
        <v>136</v>
      </c>
      <c r="D539">
        <f>INDEX(distances!$B$2:$AU$47,MATCH(A539,distances!$A$2:$A$47,0),MATCH(B539,distances!$B$1:$AU$1,0))</f>
        <v>520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x14ac:dyDescent="0.25">
      <c r="A540" s="30" t="s">
        <v>51</v>
      </c>
      <c r="B540" s="30" t="s">
        <v>59</v>
      </c>
      <c r="C540" t="s">
        <v>136</v>
      </c>
      <c r="D540">
        <f>INDEX(distances!$B$2:$AU$47,MATCH(A540,distances!$A$2:$A$47,0),MATCH(B540,distances!$B$1:$AU$1,0))</f>
        <v>552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x14ac:dyDescent="0.25">
      <c r="A541" s="30" t="s">
        <v>51</v>
      </c>
      <c r="B541" s="30" t="s">
        <v>62</v>
      </c>
      <c r="C541" t="s">
        <v>136</v>
      </c>
      <c r="D541">
        <f>INDEX(distances!$B$2:$AU$47,MATCH(A541,distances!$A$2:$A$47,0),MATCH(B541,distances!$B$1:$AU$1,0))</f>
        <v>812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x14ac:dyDescent="0.25">
      <c r="A542" s="28" t="s">
        <v>51</v>
      </c>
      <c r="B542" s="28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x14ac:dyDescent="0.25">
      <c r="A543" s="30" t="s">
        <v>51</v>
      </c>
      <c r="B543" s="30" t="s">
        <v>52</v>
      </c>
      <c r="C543" t="s">
        <v>136</v>
      </c>
      <c r="D543">
        <f>INDEX(distances!$B$2:$AU$47,MATCH(A543,distances!$A$2:$A$47,0),MATCH(B543,distances!$B$1:$AU$1,0))</f>
        <v>114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x14ac:dyDescent="0.25">
      <c r="A544" s="30" t="s">
        <v>51</v>
      </c>
      <c r="B544" s="30" t="s">
        <v>57</v>
      </c>
      <c r="C544" t="s">
        <v>136</v>
      </c>
      <c r="D544">
        <f>INDEX(distances!$B$2:$AU$47,MATCH(A544,distances!$A$2:$A$47,0),MATCH(B544,distances!$B$1:$AU$1,0))</f>
        <v>520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x14ac:dyDescent="0.25">
      <c r="A545" s="30" t="s">
        <v>51</v>
      </c>
      <c r="B545" s="30" t="s">
        <v>59</v>
      </c>
      <c r="C545" t="s">
        <v>136</v>
      </c>
      <c r="D545">
        <f>INDEX(distances!$B$2:$AU$47,MATCH(A545,distances!$A$2:$A$47,0),MATCH(B545,distances!$B$1:$AU$1,0))</f>
        <v>552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x14ac:dyDescent="0.25">
      <c r="A546" s="30" t="s">
        <v>51</v>
      </c>
      <c r="B546" s="30" t="s">
        <v>62</v>
      </c>
      <c r="C546" t="s">
        <v>136</v>
      </c>
      <c r="D546">
        <f>INDEX(distances!$B$2:$AU$47,MATCH(A546,distances!$A$2:$A$47,0),MATCH(B546,distances!$B$1:$AU$1,0))</f>
        <v>812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x14ac:dyDescent="0.25">
      <c r="A547" s="28" t="s">
        <v>51</v>
      </c>
      <c r="B547" s="28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x14ac:dyDescent="0.25">
      <c r="A548" s="30" t="s">
        <v>51</v>
      </c>
      <c r="B548" s="30" t="s">
        <v>52</v>
      </c>
      <c r="C548" t="s">
        <v>136</v>
      </c>
      <c r="D548">
        <f>INDEX(distances!$B$2:$AU$47,MATCH(A548,distances!$A$2:$A$47,0),MATCH(B548,distances!$B$1:$AU$1,0))</f>
        <v>114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x14ac:dyDescent="0.25">
      <c r="A549" s="30" t="s">
        <v>51</v>
      </c>
      <c r="B549" s="30" t="s">
        <v>57</v>
      </c>
      <c r="C549" t="s">
        <v>136</v>
      </c>
      <c r="D549">
        <f>INDEX(distances!$B$2:$AU$47,MATCH(A549,distances!$A$2:$A$47,0),MATCH(B549,distances!$B$1:$AU$1,0))</f>
        <v>520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x14ac:dyDescent="0.25">
      <c r="A550" s="30" t="s">
        <v>51</v>
      </c>
      <c r="B550" s="30" t="s">
        <v>59</v>
      </c>
      <c r="C550" t="s">
        <v>136</v>
      </c>
      <c r="D550">
        <f>INDEX(distances!$B$2:$AU$47,MATCH(A550,distances!$A$2:$A$47,0),MATCH(B550,distances!$B$1:$AU$1,0))</f>
        <v>552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x14ac:dyDescent="0.25">
      <c r="A551" s="28" t="s">
        <v>51</v>
      </c>
      <c r="B551" s="28" t="s">
        <v>62</v>
      </c>
      <c r="C551" t="s">
        <v>136</v>
      </c>
      <c r="D551">
        <f>INDEX(distances!$B$2:$AU$47,MATCH(A551,distances!$A$2:$A$47,0),MATCH(B551,distances!$B$1:$AU$1,0))</f>
        <v>812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x14ac:dyDescent="0.25">
      <c r="A552" s="30" t="s">
        <v>51</v>
      </c>
      <c r="B552" s="30" t="s">
        <v>52</v>
      </c>
      <c r="C552" t="s">
        <v>136</v>
      </c>
      <c r="D552">
        <f>INDEX(distances!$B$2:$AU$47,MATCH(A552,distances!$A$2:$A$47,0),MATCH(B552,distances!$B$1:$AU$1,0))</f>
        <v>114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x14ac:dyDescent="0.25">
      <c r="A553" s="30" t="s">
        <v>51</v>
      </c>
      <c r="B553" s="30" t="s">
        <v>57</v>
      </c>
      <c r="C553" t="s">
        <v>136</v>
      </c>
      <c r="D553">
        <f>INDEX(distances!$B$2:$AU$47,MATCH(A553,distances!$A$2:$A$47,0),MATCH(B553,distances!$B$1:$AU$1,0))</f>
        <v>520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x14ac:dyDescent="0.25">
      <c r="A554" s="30" t="s">
        <v>51</v>
      </c>
      <c r="B554" s="30" t="s">
        <v>59</v>
      </c>
      <c r="C554" t="s">
        <v>136</v>
      </c>
      <c r="D554">
        <f>INDEX(distances!$B$2:$AU$47,MATCH(A554,distances!$A$2:$A$47,0),MATCH(B554,distances!$B$1:$AU$1,0))</f>
        <v>552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x14ac:dyDescent="0.25">
      <c r="A555" s="30" t="s">
        <v>51</v>
      </c>
      <c r="B555" s="30" t="s">
        <v>62</v>
      </c>
      <c r="C555" t="s">
        <v>136</v>
      </c>
      <c r="D555">
        <f>INDEX(distances!$B$2:$AU$47,MATCH(A555,distances!$A$2:$A$47,0),MATCH(B555,distances!$B$1:$AU$1,0))</f>
        <v>812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x14ac:dyDescent="0.25">
      <c r="A556" s="28" t="s">
        <v>51</v>
      </c>
      <c r="B556" s="28" t="s">
        <v>61</v>
      </c>
      <c r="C556" t="s">
        <v>136</v>
      </c>
      <c r="D556">
        <f>INDEX(distances!$B$2:$AU$47,MATCH(A556,distances!$A$2:$A$47,0),MATCH(B556,distances!$B$1:$AU$1,0))</f>
        <v>816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x14ac:dyDescent="0.25">
      <c r="A557" s="30" t="s">
        <v>51</v>
      </c>
      <c r="B557" s="30" t="s">
        <v>52</v>
      </c>
      <c r="C557" t="s">
        <v>136</v>
      </c>
      <c r="D557">
        <f>INDEX(distances!$B$2:$AU$47,MATCH(A557,distances!$A$2:$A$47,0),MATCH(B557,distances!$B$1:$AU$1,0))</f>
        <v>114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x14ac:dyDescent="0.25">
      <c r="A558" s="30" t="s">
        <v>51</v>
      </c>
      <c r="B558" s="30" t="s">
        <v>57</v>
      </c>
      <c r="C558" t="s">
        <v>136</v>
      </c>
      <c r="D558">
        <f>INDEX(distances!$B$2:$AU$47,MATCH(A558,distances!$A$2:$A$47,0),MATCH(B558,distances!$B$1:$AU$1,0))</f>
        <v>520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x14ac:dyDescent="0.25">
      <c r="A559" s="30" t="s">
        <v>51</v>
      </c>
      <c r="B559" s="30" t="s">
        <v>59</v>
      </c>
      <c r="C559" t="s">
        <v>136</v>
      </c>
      <c r="D559">
        <f>INDEX(distances!$B$2:$AU$47,MATCH(A559,distances!$A$2:$A$47,0),MATCH(B559,distances!$B$1:$AU$1,0))</f>
        <v>552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x14ac:dyDescent="0.25">
      <c r="A560" s="30" t="s">
        <v>51</v>
      </c>
      <c r="B560" s="30" t="s">
        <v>60</v>
      </c>
      <c r="C560" t="s">
        <v>136</v>
      </c>
      <c r="D560">
        <f>INDEX(distances!$B$2:$AU$47,MATCH(A560,distances!$A$2:$A$47,0),MATCH(B560,distances!$B$1:$AU$1,0))</f>
        <v>733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x14ac:dyDescent="0.25">
      <c r="A561" s="30" t="s">
        <v>51</v>
      </c>
      <c r="B561" s="30" t="s">
        <v>61</v>
      </c>
      <c r="C561" t="s">
        <v>136</v>
      </c>
      <c r="D561">
        <f>INDEX(distances!$B$2:$AU$47,MATCH(A561,distances!$A$2:$A$47,0),MATCH(B561,distances!$B$1:$AU$1,0))</f>
        <v>816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x14ac:dyDescent="0.25">
      <c r="A562" s="30" t="s">
        <v>51</v>
      </c>
      <c r="B562" s="30" t="s">
        <v>52</v>
      </c>
      <c r="C562" t="s">
        <v>136</v>
      </c>
      <c r="D562">
        <f>INDEX(distances!$B$2:$AU$47,MATCH(A562,distances!$A$2:$A$47,0),MATCH(B562,distances!$B$1:$AU$1,0))</f>
        <v>114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x14ac:dyDescent="0.25">
      <c r="A563" s="30" t="s">
        <v>51</v>
      </c>
      <c r="B563" s="30" t="s">
        <v>62</v>
      </c>
      <c r="C563" t="s">
        <v>136</v>
      </c>
      <c r="D563">
        <f>INDEX(distances!$B$2:$AU$47,MATCH(A563,distances!$A$2:$A$47,0),MATCH(B563,distances!$B$1:$AU$1,0))</f>
        <v>812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x14ac:dyDescent="0.25">
      <c r="A564" s="31" t="s">
        <v>51</v>
      </c>
      <c r="B564" s="31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x14ac:dyDescent="0.25">
      <c r="A565" s="31" t="s">
        <v>51</v>
      </c>
      <c r="B565" s="33" t="s">
        <v>60</v>
      </c>
      <c r="C565" t="s">
        <v>136</v>
      </c>
      <c r="D565">
        <f>INDEX(distances!$B$2:$AU$47,MATCH(A565,distances!$A$2:$A$47,0),MATCH(B565,distances!$B$1:$AU$1,0))</f>
        <v>733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x14ac:dyDescent="0.25">
      <c r="A566" s="33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x14ac:dyDescent="0.25">
      <c r="A567" s="28" t="s">
        <v>53</v>
      </c>
      <c r="B567" s="28" t="s">
        <v>50</v>
      </c>
      <c r="C567" t="s">
        <v>136</v>
      </c>
      <c r="D567">
        <f>INDEX(distances!$B$2:$AU$47,MATCH(A567,distances!$A$2:$A$47,0),MATCH(B567,distances!$B$1:$AU$1,0))</f>
        <v>217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x14ac:dyDescent="0.25">
      <c r="A569" s="28" t="s">
        <v>53</v>
      </c>
      <c r="B569" s="28" t="s">
        <v>51</v>
      </c>
      <c r="C569" t="s">
        <v>136</v>
      </c>
      <c r="D569">
        <f>INDEX(distances!$B$2:$AU$47,MATCH(A569,distances!$A$2:$A$47,0),MATCH(B569,distances!$B$1:$AU$1,0))</f>
        <v>216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x14ac:dyDescent="0.25">
      <c r="A570" s="28" t="s">
        <v>50</v>
      </c>
      <c r="B570" s="28" t="s">
        <v>62</v>
      </c>
      <c r="C570" t="s">
        <v>136</v>
      </c>
      <c r="D570">
        <f>INDEX(distances!$B$2:$AU$47,MATCH(A570,distances!$A$2:$A$47,0),MATCH(B570,distances!$B$1:$AU$1,0))</f>
        <v>814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x14ac:dyDescent="0.25">
      <c r="A571" s="28" t="s">
        <v>50</v>
      </c>
      <c r="B571" s="28" t="s">
        <v>53</v>
      </c>
      <c r="C571" t="s">
        <v>136</v>
      </c>
      <c r="D571">
        <f>INDEX(distances!$B$2:$AU$47,MATCH(A571,distances!$A$2:$A$47,0),MATCH(B571,distances!$B$1:$AU$1,0))</f>
        <v>217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x14ac:dyDescent="0.25">
      <c r="A572" s="28" t="s">
        <v>50</v>
      </c>
      <c r="B572" s="28" t="s">
        <v>58</v>
      </c>
      <c r="C572" t="s">
        <v>136</v>
      </c>
      <c r="D572">
        <f>INDEX(distances!$B$2:$AU$47,MATCH(A572,distances!$A$2:$A$47,0),MATCH(B572,distances!$B$1:$AU$1,0))</f>
        <v>460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x14ac:dyDescent="0.25">
      <c r="A573" s="28" t="s">
        <v>50</v>
      </c>
      <c r="B573" s="28" t="s">
        <v>62</v>
      </c>
      <c r="C573" t="s">
        <v>136</v>
      </c>
      <c r="D573">
        <f>INDEX(distances!$B$2:$AU$47,MATCH(A573,distances!$A$2:$A$47,0),MATCH(B573,distances!$B$1:$AU$1,0))</f>
        <v>814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x14ac:dyDescent="0.25">
      <c r="A575" s="28" t="s">
        <v>50</v>
      </c>
      <c r="B575" s="28" t="s">
        <v>53</v>
      </c>
      <c r="C575" t="s">
        <v>136</v>
      </c>
      <c r="D575">
        <f>INDEX(distances!$B$2:$AU$47,MATCH(A575,distances!$A$2:$A$47,0),MATCH(B575,distances!$B$1:$AU$1,0))</f>
        <v>217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x14ac:dyDescent="0.25">
      <c r="A576" s="28" t="s">
        <v>50</v>
      </c>
      <c r="B576" s="28" t="s">
        <v>54</v>
      </c>
      <c r="C576" t="s">
        <v>136</v>
      </c>
      <c r="D576">
        <f>INDEX(distances!$B$2:$AU$47,MATCH(A576,distances!$A$2:$A$47,0),MATCH(B576,distances!$B$1:$AU$1,0))</f>
        <v>291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x14ac:dyDescent="0.25">
      <c r="A577" s="28" t="s">
        <v>50</v>
      </c>
      <c r="B577" s="28" t="s">
        <v>58</v>
      </c>
      <c r="C577" t="s">
        <v>136</v>
      </c>
      <c r="D577">
        <f>INDEX(distances!$B$2:$AU$47,MATCH(A577,distances!$A$2:$A$47,0),MATCH(B577,distances!$B$1:$AU$1,0))</f>
        <v>460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x14ac:dyDescent="0.25">
      <c r="A579" s="28" t="s">
        <v>50</v>
      </c>
      <c r="B579" s="28" t="s">
        <v>53</v>
      </c>
      <c r="C579" t="s">
        <v>136</v>
      </c>
      <c r="D579">
        <f>INDEX(distances!$B$2:$AU$47,MATCH(A579,distances!$A$2:$A$47,0),MATCH(B579,distances!$B$1:$AU$1,0))</f>
        <v>217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x14ac:dyDescent="0.25">
      <c r="A580" s="28" t="s">
        <v>50</v>
      </c>
      <c r="B580" s="28" t="s">
        <v>54</v>
      </c>
      <c r="C580" t="s">
        <v>136</v>
      </c>
      <c r="D580">
        <f>INDEX(distances!$B$2:$AU$47,MATCH(A580,distances!$A$2:$A$47,0),MATCH(B580,distances!$B$1:$AU$1,0))</f>
        <v>291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x14ac:dyDescent="0.25">
      <c r="A581" s="28" t="s">
        <v>50</v>
      </c>
      <c r="B581" s="28" t="s">
        <v>58</v>
      </c>
      <c r="C581" t="s">
        <v>136</v>
      </c>
      <c r="D581">
        <f>INDEX(distances!$B$2:$AU$47,MATCH(A581,distances!$A$2:$A$47,0),MATCH(B581,distances!$B$1:$AU$1,0))</f>
        <v>460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x14ac:dyDescent="0.25">
      <c r="A582" s="28" t="s">
        <v>50</v>
      </c>
      <c r="B582" s="28" t="s">
        <v>62</v>
      </c>
      <c r="C582" t="s">
        <v>136</v>
      </c>
      <c r="D582">
        <f>INDEX(distances!$B$2:$AU$47,MATCH(A582,distances!$A$2:$A$47,0),MATCH(B582,distances!$B$1:$AU$1,0))</f>
        <v>814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x14ac:dyDescent="0.25">
      <c r="A583" s="28" t="s">
        <v>50</v>
      </c>
      <c r="B583" s="28" t="s">
        <v>53</v>
      </c>
      <c r="C583" t="s">
        <v>136</v>
      </c>
      <c r="D583">
        <f>INDEX(distances!$B$2:$AU$47,MATCH(A583,distances!$A$2:$A$47,0),MATCH(B583,distances!$B$1:$AU$1,0))</f>
        <v>217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x14ac:dyDescent="0.25">
      <c r="A584" s="28" t="s">
        <v>50</v>
      </c>
      <c r="B584" s="28" t="s">
        <v>54</v>
      </c>
      <c r="C584" t="s">
        <v>136</v>
      </c>
      <c r="D584">
        <f>INDEX(distances!$B$2:$AU$47,MATCH(A584,distances!$A$2:$A$47,0),MATCH(B584,distances!$B$1:$AU$1,0))</f>
        <v>291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x14ac:dyDescent="0.25">
      <c r="A585" s="28" t="s">
        <v>50</v>
      </c>
      <c r="B585" s="28" t="s">
        <v>58</v>
      </c>
      <c r="C585" t="s">
        <v>136</v>
      </c>
      <c r="D585">
        <f>INDEX(distances!$B$2:$AU$47,MATCH(A585,distances!$A$2:$A$47,0),MATCH(B585,distances!$B$1:$AU$1,0))</f>
        <v>460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x14ac:dyDescent="0.25">
      <c r="A586" s="28" t="s">
        <v>50</v>
      </c>
      <c r="B586" s="28" t="s">
        <v>62</v>
      </c>
      <c r="C586" t="s">
        <v>136</v>
      </c>
      <c r="D586">
        <f>INDEX(distances!$B$2:$AU$47,MATCH(A586,distances!$A$2:$A$47,0),MATCH(B586,distances!$B$1:$AU$1,0))</f>
        <v>814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x14ac:dyDescent="0.25">
      <c r="A588" s="28" t="s">
        <v>50</v>
      </c>
      <c r="B588" s="28" t="s">
        <v>53</v>
      </c>
      <c r="C588" t="s">
        <v>136</v>
      </c>
      <c r="D588">
        <f>INDEX(distances!$B$2:$AU$47,MATCH(A588,distances!$A$2:$A$47,0),MATCH(B588,distances!$B$1:$AU$1,0))</f>
        <v>217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x14ac:dyDescent="0.25">
      <c r="A589" s="28" t="s">
        <v>50</v>
      </c>
      <c r="B589" s="28" t="s">
        <v>54</v>
      </c>
      <c r="C589" t="s">
        <v>136</v>
      </c>
      <c r="D589">
        <f>INDEX(distances!$B$2:$AU$47,MATCH(A589,distances!$A$2:$A$47,0),MATCH(B589,distances!$B$1:$AU$1,0))</f>
        <v>291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x14ac:dyDescent="0.25">
      <c r="A590" s="28" t="s">
        <v>50</v>
      </c>
      <c r="B590" s="28" t="s">
        <v>58</v>
      </c>
      <c r="C590" t="s">
        <v>136</v>
      </c>
      <c r="D590">
        <f>INDEX(distances!$B$2:$AU$47,MATCH(A590,distances!$A$2:$A$47,0),MATCH(B590,distances!$B$1:$AU$1,0))</f>
        <v>460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x14ac:dyDescent="0.25">
      <c r="A591" s="28" t="s">
        <v>50</v>
      </c>
      <c r="B591" s="28" t="s">
        <v>62</v>
      </c>
      <c r="C591" t="s">
        <v>136</v>
      </c>
      <c r="D591">
        <f>INDEX(distances!$B$2:$AU$47,MATCH(A591,distances!$A$2:$A$47,0),MATCH(B591,distances!$B$1:$AU$1,0))</f>
        <v>814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x14ac:dyDescent="0.25">
      <c r="A593" s="28" t="s">
        <v>50</v>
      </c>
      <c r="B593" s="28" t="s">
        <v>53</v>
      </c>
      <c r="C593" t="s">
        <v>136</v>
      </c>
      <c r="D593">
        <f>INDEX(distances!$B$2:$AU$47,MATCH(A593,distances!$A$2:$A$47,0),MATCH(B593,distances!$B$1:$AU$1,0))</f>
        <v>217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x14ac:dyDescent="0.25">
      <c r="A594" s="28" t="s">
        <v>50</v>
      </c>
      <c r="B594" s="28" t="s">
        <v>54</v>
      </c>
      <c r="C594" t="s">
        <v>136</v>
      </c>
      <c r="D594">
        <f>INDEX(distances!$B$2:$AU$47,MATCH(A594,distances!$A$2:$A$47,0),MATCH(B594,distances!$B$1:$AU$1,0))</f>
        <v>291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x14ac:dyDescent="0.25">
      <c r="A595" s="28" t="s">
        <v>50</v>
      </c>
      <c r="B595" s="28" t="s">
        <v>58</v>
      </c>
      <c r="C595" t="s">
        <v>136</v>
      </c>
      <c r="D595">
        <f>INDEX(distances!$B$2:$AU$47,MATCH(A595,distances!$A$2:$A$47,0),MATCH(B595,distances!$B$1:$AU$1,0))</f>
        <v>460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x14ac:dyDescent="0.25">
      <c r="A597" s="28" t="s">
        <v>50</v>
      </c>
      <c r="B597" s="28" t="s">
        <v>53</v>
      </c>
      <c r="C597" t="s">
        <v>136</v>
      </c>
      <c r="D597">
        <f>INDEX(distances!$B$2:$AU$47,MATCH(A597,distances!$A$2:$A$47,0),MATCH(B597,distances!$B$1:$AU$1,0))</f>
        <v>217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x14ac:dyDescent="0.25">
      <c r="A598" s="28" t="s">
        <v>50</v>
      </c>
      <c r="B598" s="28" t="s">
        <v>54</v>
      </c>
      <c r="C598" t="s">
        <v>136</v>
      </c>
      <c r="D598">
        <f>INDEX(distances!$B$2:$AU$47,MATCH(A598,distances!$A$2:$A$47,0),MATCH(B598,distances!$B$1:$AU$1,0))</f>
        <v>291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x14ac:dyDescent="0.25">
      <c r="A599" s="28" t="s">
        <v>50</v>
      </c>
      <c r="B599" s="28" t="s">
        <v>58</v>
      </c>
      <c r="C599" t="s">
        <v>136</v>
      </c>
      <c r="D599">
        <f>INDEX(distances!$B$2:$AU$47,MATCH(A599,distances!$A$2:$A$47,0),MATCH(B599,distances!$B$1:$AU$1,0))</f>
        <v>460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x14ac:dyDescent="0.25">
      <c r="A600" s="28" t="s">
        <v>50</v>
      </c>
      <c r="B600" s="28" t="s">
        <v>62</v>
      </c>
      <c r="C600" t="s">
        <v>136</v>
      </c>
      <c r="D600">
        <f>INDEX(distances!$B$2:$AU$47,MATCH(A600,distances!$A$2:$A$47,0),MATCH(B600,distances!$B$1:$AU$1,0))</f>
        <v>814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x14ac:dyDescent="0.25">
      <c r="A601" s="28" t="s">
        <v>50</v>
      </c>
      <c r="B601" s="28" t="s">
        <v>53</v>
      </c>
      <c r="C601" t="s">
        <v>136</v>
      </c>
      <c r="D601">
        <f>INDEX(distances!$B$2:$AU$47,MATCH(A601,distances!$A$2:$A$47,0),MATCH(B601,distances!$B$1:$AU$1,0))</f>
        <v>217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x14ac:dyDescent="0.25">
      <c r="A602" s="28" t="s">
        <v>50</v>
      </c>
      <c r="B602" s="28" t="s">
        <v>54</v>
      </c>
      <c r="C602" t="s">
        <v>136</v>
      </c>
      <c r="D602">
        <f>INDEX(distances!$B$2:$AU$47,MATCH(A602,distances!$A$2:$A$47,0),MATCH(B602,distances!$B$1:$AU$1,0))</f>
        <v>291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x14ac:dyDescent="0.25">
      <c r="A603" s="28" t="s">
        <v>50</v>
      </c>
      <c r="B603" s="28" t="s">
        <v>58</v>
      </c>
      <c r="C603" t="s">
        <v>136</v>
      </c>
      <c r="D603">
        <f>INDEX(distances!$B$2:$AU$47,MATCH(A603,distances!$A$2:$A$47,0),MATCH(B603,distances!$B$1:$AU$1,0))</f>
        <v>460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x14ac:dyDescent="0.25">
      <c r="A604" s="28" t="s">
        <v>50</v>
      </c>
      <c r="B604" s="28" t="s">
        <v>62</v>
      </c>
      <c r="C604" t="s">
        <v>136</v>
      </c>
      <c r="D604">
        <f>INDEX(distances!$B$2:$AU$47,MATCH(A604,distances!$A$2:$A$47,0),MATCH(B604,distances!$B$1:$AU$1,0))</f>
        <v>814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x14ac:dyDescent="0.25">
      <c r="A605" s="29" t="s">
        <v>50</v>
      </c>
      <c r="B605" s="29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x14ac:dyDescent="0.25">
      <c r="A606" s="29" t="s">
        <v>50</v>
      </c>
      <c r="B606" s="29" t="s">
        <v>53</v>
      </c>
      <c r="C606" t="s">
        <v>136</v>
      </c>
      <c r="D606">
        <f>INDEX(distances!$B$2:$AU$47,MATCH(A606,distances!$A$2:$A$47,0),MATCH(B606,distances!$B$1:$AU$1,0))</f>
        <v>217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x14ac:dyDescent="0.25">
      <c r="A607" s="29" t="s">
        <v>50</v>
      </c>
      <c r="B607" s="29" t="s">
        <v>54</v>
      </c>
      <c r="C607" t="s">
        <v>136</v>
      </c>
      <c r="D607">
        <f>INDEX(distances!$B$2:$AU$47,MATCH(A607,distances!$A$2:$A$47,0),MATCH(B607,distances!$B$1:$AU$1,0))</f>
        <v>291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x14ac:dyDescent="0.25">
      <c r="A608" s="29" t="s">
        <v>50</v>
      </c>
      <c r="B608" s="29" t="s">
        <v>58</v>
      </c>
      <c r="C608" t="s">
        <v>136</v>
      </c>
      <c r="D608">
        <f>INDEX(distances!$B$2:$AU$47,MATCH(A608,distances!$A$2:$A$47,0),MATCH(B608,distances!$B$1:$AU$1,0))</f>
        <v>460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x14ac:dyDescent="0.25">
      <c r="A609" s="28" t="s">
        <v>50</v>
      </c>
      <c r="B609" s="28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x14ac:dyDescent="0.25">
      <c r="A610" s="28" t="s">
        <v>50</v>
      </c>
      <c r="B610" s="28" t="s">
        <v>53</v>
      </c>
      <c r="C610" t="s">
        <v>136</v>
      </c>
      <c r="D610">
        <f>INDEX(distances!$B$2:$AU$47,MATCH(A610,distances!$A$2:$A$47,0),MATCH(B610,distances!$B$1:$AU$1,0))</f>
        <v>217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x14ac:dyDescent="0.25">
      <c r="A612" s="28" t="s">
        <v>50</v>
      </c>
      <c r="B612" s="28" t="s">
        <v>62</v>
      </c>
      <c r="C612" t="s">
        <v>136</v>
      </c>
      <c r="D612">
        <f>INDEX(distances!$B$2:$AU$47,MATCH(A612,distances!$A$2:$A$47,0),MATCH(B612,distances!$B$1:$AU$1,0))</f>
        <v>814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x14ac:dyDescent="0.25">
      <c r="A613" s="28" t="s">
        <v>50</v>
      </c>
      <c r="B613" s="28" t="s">
        <v>53</v>
      </c>
      <c r="C613" t="s">
        <v>136</v>
      </c>
      <c r="D613">
        <f>INDEX(distances!$B$2:$AU$47,MATCH(A613,distances!$A$2:$A$47,0),MATCH(B613,distances!$B$1:$AU$1,0))</f>
        <v>217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x14ac:dyDescent="0.25">
      <c r="A614" s="28" t="s">
        <v>50</v>
      </c>
      <c r="B614" s="28" t="s">
        <v>54</v>
      </c>
      <c r="C614" t="s">
        <v>136</v>
      </c>
      <c r="D614">
        <f>INDEX(distances!$B$2:$AU$47,MATCH(A614,distances!$A$2:$A$47,0),MATCH(B614,distances!$B$1:$AU$1,0))</f>
        <v>291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x14ac:dyDescent="0.25">
      <c r="A615" s="28" t="s">
        <v>50</v>
      </c>
      <c r="B615" s="28" t="s">
        <v>58</v>
      </c>
      <c r="C615" t="s">
        <v>136</v>
      </c>
      <c r="D615">
        <f>INDEX(distances!$B$2:$AU$47,MATCH(A615,distances!$A$2:$A$47,0),MATCH(B615,distances!$B$1:$AU$1,0))</f>
        <v>460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x14ac:dyDescent="0.25">
      <c r="A616" s="28" t="s">
        <v>50</v>
      </c>
      <c r="B616" s="28" t="s">
        <v>62</v>
      </c>
      <c r="C616" t="s">
        <v>136</v>
      </c>
      <c r="D616">
        <f>INDEX(distances!$B$2:$AU$47,MATCH(A616,distances!$A$2:$A$47,0),MATCH(B616,distances!$B$1:$AU$1,0))</f>
        <v>814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x14ac:dyDescent="0.25">
      <c r="A617" s="29" t="s">
        <v>50</v>
      </c>
      <c r="B617" s="29" t="s">
        <v>53</v>
      </c>
      <c r="C617" t="s">
        <v>136</v>
      </c>
      <c r="D617">
        <f>INDEX(distances!$B$2:$AU$47,MATCH(A617,distances!$A$2:$A$47,0),MATCH(B617,distances!$B$1:$AU$1,0))</f>
        <v>217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x14ac:dyDescent="0.25">
      <c r="A619" s="29" t="s">
        <v>50</v>
      </c>
      <c r="B619" s="29" t="s">
        <v>54</v>
      </c>
      <c r="C619" t="s">
        <v>136</v>
      </c>
      <c r="D619">
        <f>INDEX(distances!$B$2:$AU$47,MATCH(A619,distances!$A$2:$A$47,0),MATCH(B619,distances!$B$1:$AU$1,0))</f>
        <v>291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x14ac:dyDescent="0.25">
      <c r="A622" s="28" t="s">
        <v>50</v>
      </c>
      <c r="B622" s="28" t="s">
        <v>59</v>
      </c>
      <c r="C622" t="s">
        <v>136</v>
      </c>
      <c r="D622">
        <f>INDEX(distances!$B$2:$AU$47,MATCH(A622,distances!$A$2:$A$47,0),MATCH(B622,distances!$B$1:$AU$1,0))</f>
        <v>554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x14ac:dyDescent="0.25">
      <c r="A623" s="28" t="s">
        <v>50</v>
      </c>
      <c r="B623" s="28" t="s">
        <v>53</v>
      </c>
      <c r="C623" t="s">
        <v>136</v>
      </c>
      <c r="D623">
        <f>INDEX(distances!$B$2:$AU$47,MATCH(A623,distances!$A$2:$A$47,0),MATCH(B623,distances!$B$1:$AU$1,0))</f>
        <v>217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x14ac:dyDescent="0.25">
      <c r="A624" s="30" t="s">
        <v>50</v>
      </c>
      <c r="B624" s="30" t="s">
        <v>55</v>
      </c>
      <c r="C624" t="s">
        <v>136</v>
      </c>
      <c r="D624">
        <f>INDEX(distances!$B$2:$AU$47,MATCH(A624,distances!$A$2:$A$47,0),MATCH(B624,distances!$B$1:$AU$1,0))</f>
        <v>353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x14ac:dyDescent="0.25">
      <c r="A625" s="28" t="s">
        <v>50</v>
      </c>
      <c r="B625" s="28" t="s">
        <v>57</v>
      </c>
      <c r="C625" t="s">
        <v>136</v>
      </c>
      <c r="D625">
        <f>INDEX(distances!$B$2:$AU$47,MATCH(A625,distances!$A$2:$A$47,0),MATCH(B625,distances!$B$1:$AU$1,0))</f>
        <v>522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x14ac:dyDescent="0.25">
      <c r="A626" s="28" t="s">
        <v>50</v>
      </c>
      <c r="B626" s="28" t="s">
        <v>59</v>
      </c>
      <c r="C626" t="s">
        <v>136</v>
      </c>
      <c r="D626">
        <f>INDEX(distances!$B$2:$AU$47,MATCH(A626,distances!$A$2:$A$47,0),MATCH(B626,distances!$B$1:$AU$1,0))</f>
        <v>554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x14ac:dyDescent="0.25">
      <c r="A628" s="28" t="s">
        <v>50</v>
      </c>
      <c r="B628" s="28" t="s">
        <v>53</v>
      </c>
      <c r="C628" t="s">
        <v>136</v>
      </c>
      <c r="D628">
        <f>INDEX(distances!$B$2:$AU$47,MATCH(A628,distances!$A$2:$A$47,0),MATCH(B628,distances!$B$1:$AU$1,0))</f>
        <v>217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x14ac:dyDescent="0.25">
      <c r="A629" s="30" t="s">
        <v>50</v>
      </c>
      <c r="B629" s="30" t="s">
        <v>55</v>
      </c>
      <c r="C629" t="s">
        <v>136</v>
      </c>
      <c r="D629">
        <f>INDEX(distances!$B$2:$AU$47,MATCH(A629,distances!$A$2:$A$47,0),MATCH(B629,distances!$B$1:$AU$1,0))</f>
        <v>353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x14ac:dyDescent="0.25">
      <c r="A630" s="28" t="s">
        <v>50</v>
      </c>
      <c r="B630" s="28" t="s">
        <v>57</v>
      </c>
      <c r="C630" t="s">
        <v>136</v>
      </c>
      <c r="D630">
        <f>INDEX(distances!$B$2:$AU$47,MATCH(A630,distances!$A$2:$A$47,0),MATCH(B630,distances!$B$1:$AU$1,0))</f>
        <v>522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x14ac:dyDescent="0.25">
      <c r="A631" s="28" t="s">
        <v>50</v>
      </c>
      <c r="B631" s="28" t="s">
        <v>61</v>
      </c>
      <c r="C631" t="s">
        <v>136</v>
      </c>
      <c r="D631">
        <f>INDEX(distances!$B$2:$AU$47,MATCH(A631,distances!$A$2:$A$47,0),MATCH(B631,distances!$B$1:$AU$1,0))</f>
        <v>818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x14ac:dyDescent="0.25">
      <c r="A632" s="28" t="s">
        <v>50</v>
      </c>
      <c r="B632" s="28" t="s">
        <v>53</v>
      </c>
      <c r="C632" t="s">
        <v>136</v>
      </c>
      <c r="D632">
        <f>INDEX(distances!$B$2:$AU$47,MATCH(A632,distances!$A$2:$A$47,0),MATCH(B632,distances!$B$1:$AU$1,0))</f>
        <v>217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x14ac:dyDescent="0.25">
      <c r="A633" s="30" t="s">
        <v>50</v>
      </c>
      <c r="B633" s="30" t="s">
        <v>55</v>
      </c>
      <c r="C633" t="s">
        <v>136</v>
      </c>
      <c r="D633">
        <f>INDEX(distances!$B$2:$AU$47,MATCH(A633,distances!$A$2:$A$47,0),MATCH(B633,distances!$B$1:$AU$1,0))</f>
        <v>353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x14ac:dyDescent="0.25">
      <c r="A634" s="28" t="s">
        <v>50</v>
      </c>
      <c r="B634" s="28" t="s">
        <v>57</v>
      </c>
      <c r="C634" t="s">
        <v>136</v>
      </c>
      <c r="D634">
        <f>INDEX(distances!$B$2:$AU$47,MATCH(A634,distances!$A$2:$A$47,0),MATCH(B634,distances!$B$1:$AU$1,0))</f>
        <v>522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x14ac:dyDescent="0.25">
      <c r="A635" s="28" t="s">
        <v>50</v>
      </c>
      <c r="B635" s="28" t="s">
        <v>59</v>
      </c>
      <c r="C635" t="s">
        <v>136</v>
      </c>
      <c r="D635">
        <f>INDEX(distances!$B$2:$AU$47,MATCH(A635,distances!$A$2:$A$47,0),MATCH(B635,distances!$B$1:$AU$1,0))</f>
        <v>554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x14ac:dyDescent="0.25">
      <c r="A636" s="28" t="s">
        <v>50</v>
      </c>
      <c r="B636" s="28" t="s">
        <v>62</v>
      </c>
      <c r="C636" t="s">
        <v>136</v>
      </c>
      <c r="D636">
        <f>INDEX(distances!$B$2:$AU$47,MATCH(A636,distances!$A$2:$A$47,0),MATCH(B636,distances!$B$1:$AU$1,0))</f>
        <v>814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x14ac:dyDescent="0.25">
      <c r="A637" s="28" t="s">
        <v>50</v>
      </c>
      <c r="B637" s="28" t="s">
        <v>61</v>
      </c>
      <c r="C637" t="s">
        <v>136</v>
      </c>
      <c r="D637">
        <f>INDEX(distances!$B$2:$AU$47,MATCH(A637,distances!$A$2:$A$47,0),MATCH(B637,distances!$B$1:$AU$1,0))</f>
        <v>818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x14ac:dyDescent="0.25">
      <c r="A638" s="30" t="s">
        <v>50</v>
      </c>
      <c r="B638" s="30" t="s">
        <v>55</v>
      </c>
      <c r="C638" t="s">
        <v>136</v>
      </c>
      <c r="D638">
        <f>INDEX(distances!$B$2:$AU$47,MATCH(A638,distances!$A$2:$A$47,0),MATCH(B638,distances!$B$1:$AU$1,0))</f>
        <v>353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x14ac:dyDescent="0.25">
      <c r="A639" s="28" t="s">
        <v>50</v>
      </c>
      <c r="B639" s="28" t="s">
        <v>59</v>
      </c>
      <c r="C639" t="s">
        <v>136</v>
      </c>
      <c r="D639">
        <f>INDEX(distances!$B$2:$AU$47,MATCH(A639,distances!$A$2:$A$47,0),MATCH(B639,distances!$B$1:$AU$1,0))</f>
        <v>554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x14ac:dyDescent="0.25">
      <c r="A640" s="28" t="s">
        <v>50</v>
      </c>
      <c r="B640" s="28" t="s">
        <v>61</v>
      </c>
      <c r="C640" t="s">
        <v>136</v>
      </c>
      <c r="D640">
        <f>INDEX(distances!$B$2:$AU$47,MATCH(A640,distances!$A$2:$A$47,0),MATCH(B640,distances!$B$1:$AU$1,0))</f>
        <v>818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x14ac:dyDescent="0.25">
      <c r="A641" s="28" t="s">
        <v>50</v>
      </c>
      <c r="B641" s="28" t="s">
        <v>53</v>
      </c>
      <c r="C641" t="s">
        <v>136</v>
      </c>
      <c r="D641">
        <f>INDEX(distances!$B$2:$AU$47,MATCH(A641,distances!$A$2:$A$47,0),MATCH(B641,distances!$B$1:$AU$1,0))</f>
        <v>217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x14ac:dyDescent="0.25">
      <c r="A642" s="30" t="s">
        <v>50</v>
      </c>
      <c r="B642" s="30" t="s">
        <v>55</v>
      </c>
      <c r="C642" t="s">
        <v>136</v>
      </c>
      <c r="D642">
        <f>INDEX(distances!$B$2:$AU$47,MATCH(A642,distances!$A$2:$A$47,0),MATCH(B642,distances!$B$1:$AU$1,0))</f>
        <v>353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x14ac:dyDescent="0.25">
      <c r="A643" s="28" t="s">
        <v>50</v>
      </c>
      <c r="B643" s="28" t="s">
        <v>57</v>
      </c>
      <c r="C643" t="s">
        <v>136</v>
      </c>
      <c r="D643">
        <f>INDEX(distances!$B$2:$AU$47,MATCH(A643,distances!$A$2:$A$47,0),MATCH(B643,distances!$B$1:$AU$1,0))</f>
        <v>522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x14ac:dyDescent="0.25">
      <c r="A644" s="28" t="s">
        <v>50</v>
      </c>
      <c r="B644" s="28" t="s">
        <v>59</v>
      </c>
      <c r="C644" t="s">
        <v>136</v>
      </c>
      <c r="D644">
        <f>INDEX(distances!$B$2:$AU$47,MATCH(A644,distances!$A$2:$A$47,0),MATCH(B644,distances!$B$1:$AU$1,0))</f>
        <v>554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x14ac:dyDescent="0.25">
      <c r="A645" s="28" t="s">
        <v>50</v>
      </c>
      <c r="B645" s="28" t="s">
        <v>60</v>
      </c>
      <c r="C645" t="s">
        <v>136</v>
      </c>
      <c r="D645">
        <f>INDEX(distances!$B$2:$AU$47,MATCH(A645,distances!$A$2:$A$47,0),MATCH(B645,distances!$B$1:$AU$1,0))</f>
        <v>735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x14ac:dyDescent="0.25">
      <c r="A646" s="28" t="s">
        <v>50</v>
      </c>
      <c r="B646" s="28" t="s">
        <v>61</v>
      </c>
      <c r="C646" t="s">
        <v>136</v>
      </c>
      <c r="D646">
        <f>INDEX(distances!$B$2:$AU$47,MATCH(A646,distances!$A$2:$A$47,0),MATCH(B646,distances!$B$1:$AU$1,0))</f>
        <v>818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x14ac:dyDescent="0.25">
      <c r="A647" s="28" t="s">
        <v>50</v>
      </c>
      <c r="B647" s="28" t="s">
        <v>57</v>
      </c>
      <c r="C647" t="s">
        <v>136</v>
      </c>
      <c r="D647">
        <f>INDEX(distances!$B$2:$AU$47,MATCH(A647,distances!$A$2:$A$47,0),MATCH(B647,distances!$B$1:$AU$1,0))</f>
        <v>522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x14ac:dyDescent="0.25">
      <c r="A648" s="29" t="s">
        <v>50</v>
      </c>
      <c r="B648" s="29" t="s">
        <v>53</v>
      </c>
      <c r="C648" t="s">
        <v>136</v>
      </c>
      <c r="D648">
        <f>INDEX(distances!$B$2:$AU$47,MATCH(A648,distances!$A$2:$A$47,0),MATCH(B648,distances!$B$1:$AU$1,0))</f>
        <v>217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x14ac:dyDescent="0.25">
      <c r="A649" s="29" t="s">
        <v>50</v>
      </c>
      <c r="B649" s="29" t="s">
        <v>55</v>
      </c>
      <c r="C649" t="s">
        <v>136</v>
      </c>
      <c r="D649">
        <f>INDEX(distances!$B$2:$AU$47,MATCH(A649,distances!$A$2:$A$47,0),MATCH(B649,distances!$B$1:$AU$1,0))</f>
        <v>353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x14ac:dyDescent="0.25">
      <c r="A650" s="28" t="s">
        <v>50</v>
      </c>
      <c r="B650" s="28" t="s">
        <v>57</v>
      </c>
      <c r="C650" t="s">
        <v>136</v>
      </c>
      <c r="D650">
        <f>INDEX(distances!$B$2:$AU$47,MATCH(A650,distances!$A$2:$A$47,0),MATCH(B650,distances!$B$1:$AU$1,0))</f>
        <v>522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x14ac:dyDescent="0.25">
      <c r="A652" s="29" t="s">
        <v>50</v>
      </c>
      <c r="B652" s="29" t="s">
        <v>53</v>
      </c>
      <c r="C652" t="s">
        <v>136</v>
      </c>
      <c r="D652">
        <f>INDEX(distances!$B$2:$AU$47,MATCH(A652,distances!$A$2:$A$47,0),MATCH(B652,distances!$B$1:$AU$1,0))</f>
        <v>217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x14ac:dyDescent="0.25">
      <c r="A653" s="29" t="s">
        <v>50</v>
      </c>
      <c r="B653" s="29" t="s">
        <v>55</v>
      </c>
      <c r="C653" t="s">
        <v>136</v>
      </c>
      <c r="D653">
        <f>INDEX(distances!$B$2:$AU$47,MATCH(A653,distances!$A$2:$A$47,0),MATCH(B653,distances!$B$1:$AU$1,0))</f>
        <v>353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x14ac:dyDescent="0.25">
      <c r="A654" s="30" t="s">
        <v>50</v>
      </c>
      <c r="B654" s="30" t="s">
        <v>57</v>
      </c>
      <c r="C654" t="s">
        <v>136</v>
      </c>
      <c r="D654">
        <f>INDEX(distances!$B$2:$AU$47,MATCH(A654,distances!$A$2:$A$47,0),MATCH(B654,distances!$B$1:$AU$1,0))</f>
        <v>522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x14ac:dyDescent="0.25">
      <c r="A655" s="28" t="s">
        <v>50</v>
      </c>
      <c r="B655" s="30" t="s">
        <v>59</v>
      </c>
      <c r="C655" t="s">
        <v>136</v>
      </c>
      <c r="D655">
        <f>INDEX(distances!$B$2:$AU$47,MATCH(A655,distances!$A$2:$A$47,0),MATCH(B655,distances!$B$1:$AU$1,0))</f>
        <v>554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x14ac:dyDescent="0.25">
      <c r="A656" s="30" t="s">
        <v>50</v>
      </c>
      <c r="B656" s="30" t="s">
        <v>53</v>
      </c>
      <c r="C656" t="s">
        <v>136</v>
      </c>
      <c r="D656">
        <f>INDEX(distances!$B$2:$AU$47,MATCH(A656,distances!$A$2:$A$47,0),MATCH(B656,distances!$B$1:$AU$1,0))</f>
        <v>217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x14ac:dyDescent="0.25">
      <c r="A657" s="30" t="s">
        <v>50</v>
      </c>
      <c r="B657" s="30" t="s">
        <v>55</v>
      </c>
      <c r="C657" t="s">
        <v>136</v>
      </c>
      <c r="D657">
        <f>INDEX(distances!$B$2:$AU$47,MATCH(A657,distances!$A$2:$A$47,0),MATCH(B657,distances!$B$1:$AU$1,0))</f>
        <v>353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x14ac:dyDescent="0.25">
      <c r="A658" s="30" t="s">
        <v>50</v>
      </c>
      <c r="B658" s="30" t="s">
        <v>57</v>
      </c>
      <c r="C658" t="s">
        <v>136</v>
      </c>
      <c r="D658">
        <f>INDEX(distances!$B$2:$AU$47,MATCH(A658,distances!$A$2:$A$47,0),MATCH(B658,distances!$B$1:$AU$1,0))</f>
        <v>522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x14ac:dyDescent="0.25">
      <c r="A659" s="30" t="s">
        <v>50</v>
      </c>
      <c r="B659" s="30" t="s">
        <v>59</v>
      </c>
      <c r="C659" t="s">
        <v>136</v>
      </c>
      <c r="D659">
        <f>INDEX(distances!$B$2:$AU$47,MATCH(A659,distances!$A$2:$A$47,0),MATCH(B659,distances!$B$1:$AU$1,0))</f>
        <v>554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x14ac:dyDescent="0.25">
      <c r="A660" s="28" t="s">
        <v>50</v>
      </c>
      <c r="B660" s="28" t="s">
        <v>61</v>
      </c>
      <c r="C660" t="s">
        <v>136</v>
      </c>
      <c r="D660">
        <f>INDEX(distances!$B$2:$AU$47,MATCH(A660,distances!$A$2:$A$47,0),MATCH(B660,distances!$B$1:$AU$1,0))</f>
        <v>818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x14ac:dyDescent="0.25">
      <c r="A661" s="30" t="s">
        <v>50</v>
      </c>
      <c r="B661" s="30" t="s">
        <v>53</v>
      </c>
      <c r="C661" t="s">
        <v>136</v>
      </c>
      <c r="D661">
        <f>INDEX(distances!$B$2:$AU$47,MATCH(A661,distances!$A$2:$A$47,0),MATCH(B661,distances!$B$1:$AU$1,0))</f>
        <v>217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x14ac:dyDescent="0.25">
      <c r="A662" s="30" t="s">
        <v>50</v>
      </c>
      <c r="B662" s="30" t="s">
        <v>54</v>
      </c>
      <c r="C662" t="s">
        <v>136</v>
      </c>
      <c r="D662">
        <f>INDEX(distances!$B$2:$AU$47,MATCH(A662,distances!$A$2:$A$47,0),MATCH(B662,distances!$B$1:$AU$1,0))</f>
        <v>291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x14ac:dyDescent="0.25">
      <c r="A663" s="30" t="s">
        <v>50</v>
      </c>
      <c r="B663" s="30" t="s">
        <v>58</v>
      </c>
      <c r="C663" t="s">
        <v>136</v>
      </c>
      <c r="D663">
        <f>INDEX(distances!$B$2:$AU$47,MATCH(A663,distances!$A$2:$A$47,0),MATCH(B663,distances!$B$1:$AU$1,0))</f>
        <v>460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x14ac:dyDescent="0.25">
      <c r="A664" s="30" t="s">
        <v>50</v>
      </c>
      <c r="B664" s="30" t="s">
        <v>59</v>
      </c>
      <c r="C664" t="s">
        <v>136</v>
      </c>
      <c r="D664">
        <f>INDEX(distances!$B$2:$AU$47,MATCH(A664,distances!$A$2:$A$47,0),MATCH(B664,distances!$B$1:$AU$1,0))</f>
        <v>554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x14ac:dyDescent="0.25">
      <c r="A665" s="30" t="s">
        <v>50</v>
      </c>
      <c r="B665" s="30" t="s">
        <v>60</v>
      </c>
      <c r="C665" t="s">
        <v>136</v>
      </c>
      <c r="D665">
        <f>INDEX(distances!$B$2:$AU$47,MATCH(A665,distances!$A$2:$A$47,0),MATCH(B665,distances!$B$1:$AU$1,0))</f>
        <v>735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x14ac:dyDescent="0.25">
      <c r="A666" s="30" t="s">
        <v>50</v>
      </c>
      <c r="B666" s="30" t="s">
        <v>61</v>
      </c>
      <c r="C666" t="s">
        <v>136</v>
      </c>
      <c r="D666">
        <f>INDEX(distances!$B$2:$AU$47,MATCH(A666,distances!$A$2:$A$47,0),MATCH(B666,distances!$B$1:$AU$1,0))</f>
        <v>818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x14ac:dyDescent="0.25">
      <c r="A667" s="28" t="s">
        <v>50</v>
      </c>
      <c r="B667" s="28" t="s">
        <v>62</v>
      </c>
      <c r="C667" t="s">
        <v>136</v>
      </c>
      <c r="D667">
        <f>INDEX(distances!$B$2:$AU$47,MATCH(A667,distances!$A$2:$A$47,0),MATCH(B667,distances!$B$1:$AU$1,0))</f>
        <v>814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x14ac:dyDescent="0.25">
      <c r="A668" s="30" t="s">
        <v>50</v>
      </c>
      <c r="B668" s="30" t="s">
        <v>53</v>
      </c>
      <c r="C668" t="s">
        <v>136</v>
      </c>
      <c r="D668">
        <f>INDEX(distances!$B$2:$AU$47,MATCH(A668,distances!$A$2:$A$47,0),MATCH(B668,distances!$B$1:$AU$1,0))</f>
        <v>217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x14ac:dyDescent="0.25">
      <c r="A669" s="30" t="s">
        <v>50</v>
      </c>
      <c r="B669" s="30" t="s">
        <v>55</v>
      </c>
      <c r="C669" t="s">
        <v>136</v>
      </c>
      <c r="D669">
        <f>INDEX(distances!$B$2:$AU$47,MATCH(A669,distances!$A$2:$A$47,0),MATCH(B669,distances!$B$1:$AU$1,0))</f>
        <v>353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x14ac:dyDescent="0.25">
      <c r="A670" s="30" t="s">
        <v>50</v>
      </c>
      <c r="B670" s="30" t="s">
        <v>62</v>
      </c>
      <c r="C670" t="s">
        <v>136</v>
      </c>
      <c r="D670">
        <f>INDEX(distances!$B$2:$AU$47,MATCH(A670,distances!$A$2:$A$47,0),MATCH(B670,distances!$B$1:$AU$1,0))</f>
        <v>814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x14ac:dyDescent="0.25">
      <c r="A671" s="28" t="s">
        <v>50</v>
      </c>
      <c r="B671" s="28" t="s">
        <v>51</v>
      </c>
      <c r="C671" t="s">
        <v>136</v>
      </c>
      <c r="D671">
        <f>INDEX(distances!$B$2:$AU$47,MATCH(A671,distances!$A$2:$A$47,0),MATCH(B671,distances!$B$1:$AU$1,0))</f>
        <v>150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x14ac:dyDescent="0.25">
      <c r="A672" s="31" t="s">
        <v>50</v>
      </c>
      <c r="B672" s="31" t="s">
        <v>59</v>
      </c>
      <c r="C672" t="s">
        <v>136</v>
      </c>
      <c r="D672">
        <f>INDEX(distances!$B$2:$AU$47,MATCH(A672,distances!$A$2:$A$47,0),MATCH(B672,distances!$B$1:$AU$1,0))</f>
        <v>554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x14ac:dyDescent="0.25">
      <c r="A673" s="33" t="s">
        <v>50</v>
      </c>
      <c r="B673" s="33" t="s">
        <v>53</v>
      </c>
      <c r="C673" t="s">
        <v>136</v>
      </c>
      <c r="D673">
        <f>INDEX(distances!$B$2:$AU$47,MATCH(A673,distances!$A$2:$A$47,0),MATCH(B673,distances!$B$1:$AU$1,0))</f>
        <v>217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x14ac:dyDescent="0.25">
      <c r="A674" s="33" t="s">
        <v>50</v>
      </c>
      <c r="B674" s="33" t="s">
        <v>55</v>
      </c>
      <c r="C674" t="s">
        <v>136</v>
      </c>
      <c r="D674">
        <f>INDEX(distances!$B$2:$AU$47,MATCH(A674,distances!$A$2:$A$47,0),MATCH(B674,distances!$B$1:$AU$1,0))</f>
        <v>353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x14ac:dyDescent="0.25">
      <c r="A675" s="31" t="s">
        <v>50</v>
      </c>
      <c r="B675" s="33" t="s">
        <v>57</v>
      </c>
      <c r="C675" t="s">
        <v>136</v>
      </c>
      <c r="D675">
        <f>INDEX(distances!$B$2:$AU$47,MATCH(A675,distances!$A$2:$A$47,0),MATCH(B675,distances!$B$1:$AU$1,0))</f>
        <v>522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x14ac:dyDescent="0.25">
      <c r="A676" s="33" t="s">
        <v>50</v>
      </c>
      <c r="B676" s="33" t="s">
        <v>53</v>
      </c>
      <c r="C676" t="s">
        <v>136</v>
      </c>
      <c r="D676">
        <f>INDEX(distances!$B$2:$AU$47,MATCH(A676,distances!$A$2:$A$47,0),MATCH(B676,distances!$B$1:$AU$1,0))</f>
        <v>217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x14ac:dyDescent="0.25">
      <c r="A677" s="33" t="s">
        <v>50</v>
      </c>
      <c r="B677" s="33" t="s">
        <v>55</v>
      </c>
      <c r="C677" t="s">
        <v>136</v>
      </c>
      <c r="D677">
        <f>INDEX(distances!$B$2:$AU$47,MATCH(A677,distances!$A$2:$A$47,0),MATCH(B677,distances!$B$1:$AU$1,0))</f>
        <v>353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x14ac:dyDescent="0.25">
      <c r="A678" s="31" t="s">
        <v>50</v>
      </c>
      <c r="B678" s="31" t="s">
        <v>57</v>
      </c>
      <c r="C678" t="s">
        <v>136</v>
      </c>
      <c r="D678">
        <f>INDEX(distances!$B$2:$AU$47,MATCH(A678,distances!$A$2:$A$47,0),MATCH(B678,distances!$B$1:$AU$1,0))</f>
        <v>522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x14ac:dyDescent="0.25">
      <c r="A679" s="33" t="s">
        <v>50</v>
      </c>
      <c r="B679" s="33" t="s">
        <v>53</v>
      </c>
      <c r="C679" t="s">
        <v>136</v>
      </c>
      <c r="D679">
        <f>INDEX(distances!$B$2:$AU$47,MATCH(A679,distances!$A$2:$A$47,0),MATCH(B679,distances!$B$1:$AU$1,0))</f>
        <v>217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x14ac:dyDescent="0.25">
      <c r="A680" s="33" t="s">
        <v>50</v>
      </c>
      <c r="B680" s="33" t="s">
        <v>55</v>
      </c>
      <c r="C680" t="s">
        <v>136</v>
      </c>
      <c r="D680">
        <f>INDEX(distances!$B$2:$AU$47,MATCH(A680,distances!$A$2:$A$47,0),MATCH(B680,distances!$B$1:$AU$1,0))</f>
        <v>353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x14ac:dyDescent="0.25">
      <c r="A681" s="33" t="s">
        <v>50</v>
      </c>
      <c r="B681" s="33" t="s">
        <v>57</v>
      </c>
      <c r="C681" t="s">
        <v>136</v>
      </c>
      <c r="D681">
        <f>INDEX(distances!$B$2:$AU$47,MATCH(A681,distances!$A$2:$A$47,0),MATCH(B681,distances!$B$1:$AU$1,0))</f>
        <v>522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x14ac:dyDescent="0.25">
      <c r="A682" s="31" t="s">
        <v>50</v>
      </c>
      <c r="B682" s="31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x14ac:dyDescent="0.25">
      <c r="A683" s="33" t="s">
        <v>50</v>
      </c>
      <c r="B683" s="33" t="s">
        <v>53</v>
      </c>
      <c r="C683" t="s">
        <v>136</v>
      </c>
      <c r="D683">
        <f>INDEX(distances!$B$2:$AU$47,MATCH(A683,distances!$A$2:$A$47,0),MATCH(B683,distances!$B$1:$AU$1,0))</f>
        <v>217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x14ac:dyDescent="0.25">
      <c r="A684" s="33" t="s">
        <v>50</v>
      </c>
      <c r="B684" s="33" t="s">
        <v>55</v>
      </c>
      <c r="C684" t="s">
        <v>136</v>
      </c>
      <c r="D684">
        <f>INDEX(distances!$B$2:$AU$47,MATCH(A684,distances!$A$2:$A$47,0),MATCH(B684,distances!$B$1:$AU$1,0))</f>
        <v>353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x14ac:dyDescent="0.25">
      <c r="A685" s="33" t="s">
        <v>50</v>
      </c>
      <c r="B685" s="33" t="s">
        <v>57</v>
      </c>
      <c r="C685" t="s">
        <v>136</v>
      </c>
      <c r="D685">
        <f>INDEX(distances!$B$2:$AU$47,MATCH(A685,distances!$A$2:$A$47,0),MATCH(B685,distances!$B$1:$AU$1,0))</f>
        <v>522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x14ac:dyDescent="0.25">
      <c r="A686" s="33" t="s">
        <v>50</v>
      </c>
      <c r="B686" s="33" t="s">
        <v>53</v>
      </c>
      <c r="C686" t="s">
        <v>136</v>
      </c>
      <c r="D686">
        <f>INDEX(distances!$B$2:$AU$47,MATCH(A686,distances!$A$2:$A$47,0),MATCH(B686,distances!$B$1:$AU$1,0))</f>
        <v>217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x14ac:dyDescent="0.25">
      <c r="A687" s="33" t="s">
        <v>50</v>
      </c>
      <c r="B687" s="33" t="s">
        <v>55</v>
      </c>
      <c r="C687" t="s">
        <v>136</v>
      </c>
      <c r="D687">
        <f>INDEX(distances!$B$2:$AU$47,MATCH(A687,distances!$A$2:$A$47,0),MATCH(B687,distances!$B$1:$AU$1,0))</f>
        <v>353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x14ac:dyDescent="0.25">
      <c r="A688" s="31" t="s">
        <v>50</v>
      </c>
      <c r="B688" s="31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x14ac:dyDescent="0.25">
      <c r="A689" s="31" t="s">
        <v>50</v>
      </c>
      <c r="B689" s="31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x14ac:dyDescent="0.25">
      <c r="A690" s="33" t="s">
        <v>50</v>
      </c>
      <c r="B690" s="33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x14ac:dyDescent="0.25">
      <c r="A691" s="33" t="s">
        <v>50</v>
      </c>
      <c r="B691" s="33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x14ac:dyDescent="0.25">
      <c r="A692" s="33" t="s">
        <v>50</v>
      </c>
      <c r="B692" s="31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x14ac:dyDescent="0.25">
      <c r="A693" s="33" t="s">
        <v>50</v>
      </c>
      <c r="B693" s="33" t="s">
        <v>51</v>
      </c>
      <c r="C693" t="s">
        <v>136</v>
      </c>
      <c r="D693">
        <f>INDEX(distances!$B$2:$AU$47,MATCH(A693,distances!$A$2:$A$47,0),MATCH(B693,distances!$B$1:$AU$1,0))</f>
        <v>150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x14ac:dyDescent="0.25">
      <c r="A694" s="33" t="s">
        <v>50</v>
      </c>
      <c r="B694" s="33" t="s">
        <v>52</v>
      </c>
      <c r="C694" t="s">
        <v>136</v>
      </c>
      <c r="D694">
        <f>INDEX(distances!$B$2:$AU$47,MATCH(A694,distances!$A$2:$A$47,0),MATCH(B694,distances!$B$1:$AU$1,0))</f>
        <v>257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x14ac:dyDescent="0.25">
      <c r="A695" s="33" t="s">
        <v>50</v>
      </c>
      <c r="B695" s="33" t="s">
        <v>55</v>
      </c>
      <c r="C695" t="s">
        <v>136</v>
      </c>
      <c r="D695">
        <f>INDEX(distances!$B$2:$AU$47,MATCH(A695,distances!$A$2:$A$47,0),MATCH(B695,distances!$B$1:$AU$1,0))</f>
        <v>353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x14ac:dyDescent="0.25">
      <c r="A696" s="33" t="s">
        <v>50</v>
      </c>
      <c r="B696" s="31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x14ac:dyDescent="0.25">
      <c r="A697" s="33" t="s">
        <v>50</v>
      </c>
      <c r="B697" s="33" t="s">
        <v>52</v>
      </c>
      <c r="C697" t="s">
        <v>136</v>
      </c>
      <c r="D697">
        <f>INDEX(distances!$B$2:$AU$47,MATCH(A697,distances!$A$2:$A$47,0),MATCH(B697,distances!$B$1:$AU$1,0))</f>
        <v>257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x14ac:dyDescent="0.25">
      <c r="A698" s="33" t="s">
        <v>50</v>
      </c>
      <c r="B698" s="33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x14ac:dyDescent="0.25">
      <c r="A699" s="33" t="s">
        <v>50</v>
      </c>
      <c r="B699" s="31" t="s">
        <v>54</v>
      </c>
      <c r="C699" t="s">
        <v>136</v>
      </c>
      <c r="D699">
        <f>INDEX(distances!$B$2:$AU$47,MATCH(A699,distances!$A$2:$A$47,0),MATCH(B699,distances!$B$1:$AU$1,0))</f>
        <v>291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x14ac:dyDescent="0.25">
      <c r="A700" s="33" t="s">
        <v>50</v>
      </c>
      <c r="B700" s="33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x14ac:dyDescent="0.25">
      <c r="A701" s="33" t="s">
        <v>50</v>
      </c>
      <c r="B701" s="31" t="s">
        <v>60</v>
      </c>
      <c r="C701" t="s">
        <v>136</v>
      </c>
      <c r="D701">
        <f>INDEX(distances!$B$2:$AU$47,MATCH(A701,distances!$A$2:$A$47,0),MATCH(B701,distances!$B$1:$AU$1,0))</f>
        <v>735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x14ac:dyDescent="0.25">
      <c r="A702" s="33" t="s">
        <v>50</v>
      </c>
      <c r="B702" s="33" t="s">
        <v>53</v>
      </c>
      <c r="C702" t="s">
        <v>136</v>
      </c>
      <c r="D702">
        <f>INDEX(distances!$B$2:$AU$47,MATCH(A702,distances!$A$2:$A$47,0),MATCH(B702,distances!$B$1:$AU$1,0))</f>
        <v>217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x14ac:dyDescent="0.25">
      <c r="A703" s="33" t="s">
        <v>50</v>
      </c>
      <c r="B703" s="33" t="s">
        <v>54</v>
      </c>
      <c r="C703" t="s">
        <v>136</v>
      </c>
      <c r="D703">
        <f>INDEX(distances!$B$2:$AU$47,MATCH(A703,distances!$A$2:$A$47,0),MATCH(B703,distances!$B$1:$AU$1,0))</f>
        <v>291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x14ac:dyDescent="0.25">
      <c r="A704" s="33" t="s">
        <v>50</v>
      </c>
      <c r="B704" s="33" t="s">
        <v>58</v>
      </c>
      <c r="C704" t="s">
        <v>136</v>
      </c>
      <c r="D704">
        <f>INDEX(distances!$B$2:$AU$47,MATCH(A704,distances!$A$2:$A$47,0),MATCH(B704,distances!$B$1:$AU$1,0))</f>
        <v>460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x14ac:dyDescent="0.25">
      <c r="A705" s="33" t="s">
        <v>50</v>
      </c>
      <c r="B705" s="33" t="s">
        <v>59</v>
      </c>
      <c r="C705" t="s">
        <v>136</v>
      </c>
      <c r="D705">
        <f>INDEX(distances!$B$2:$AU$47,MATCH(A705,distances!$A$2:$A$47,0),MATCH(B705,distances!$B$1:$AU$1,0))</f>
        <v>554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x14ac:dyDescent="0.25">
      <c r="A706" s="33" t="s">
        <v>50</v>
      </c>
      <c r="B706" s="33" t="s">
        <v>60</v>
      </c>
      <c r="C706" t="s">
        <v>136</v>
      </c>
      <c r="D706">
        <f>INDEX(distances!$B$2:$AU$47,MATCH(A706,distances!$A$2:$A$47,0),MATCH(B706,distances!$B$1:$AU$1,0))</f>
        <v>735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x14ac:dyDescent="0.25">
      <c r="A707" s="33" t="s">
        <v>50</v>
      </c>
      <c r="B707" s="31" t="s">
        <v>61</v>
      </c>
      <c r="C707" t="s">
        <v>136</v>
      </c>
      <c r="D707">
        <f>INDEX(distances!$B$2:$AU$47,MATCH(A707,distances!$A$2:$A$47,0),MATCH(B707,distances!$B$1:$AU$1,0))</f>
        <v>818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x14ac:dyDescent="0.25">
      <c r="A708" s="33" t="s">
        <v>50</v>
      </c>
      <c r="B708" s="33" t="s">
        <v>53</v>
      </c>
      <c r="C708" t="s">
        <v>136</v>
      </c>
      <c r="D708">
        <f>INDEX(distances!$B$2:$AU$47,MATCH(A708,distances!$A$2:$A$47,0),MATCH(B708,distances!$B$1:$AU$1,0))</f>
        <v>217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x14ac:dyDescent="0.25">
      <c r="A709" s="33" t="s">
        <v>50</v>
      </c>
      <c r="B709" s="33" t="s">
        <v>54</v>
      </c>
      <c r="C709" t="s">
        <v>136</v>
      </c>
      <c r="D709">
        <f>INDEX(distances!$B$2:$AU$47,MATCH(A709,distances!$A$2:$A$47,0),MATCH(B709,distances!$B$1:$AU$1,0))</f>
        <v>291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x14ac:dyDescent="0.25">
      <c r="A710" s="33" t="s">
        <v>50</v>
      </c>
      <c r="B710" s="33" t="s">
        <v>58</v>
      </c>
      <c r="C710" t="s">
        <v>136</v>
      </c>
      <c r="D710">
        <f>INDEX(distances!$B$2:$AU$47,MATCH(A710,distances!$A$2:$A$47,0),MATCH(B710,distances!$B$1:$AU$1,0))</f>
        <v>460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x14ac:dyDescent="0.25">
      <c r="A711" s="33" t="s">
        <v>50</v>
      </c>
      <c r="B711" s="33" t="s">
        <v>59</v>
      </c>
      <c r="C711" t="s">
        <v>136</v>
      </c>
      <c r="D711">
        <f>INDEX(distances!$B$2:$AU$47,MATCH(A711,distances!$A$2:$A$47,0),MATCH(B711,distances!$B$1:$AU$1,0))</f>
        <v>554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x14ac:dyDescent="0.25">
      <c r="A712" s="33" t="s">
        <v>50</v>
      </c>
      <c r="B712" s="33" t="s">
        <v>60</v>
      </c>
      <c r="C712" t="s">
        <v>136</v>
      </c>
      <c r="D712">
        <f>INDEX(distances!$B$2:$AU$47,MATCH(A712,distances!$A$2:$A$47,0),MATCH(B712,distances!$B$1:$AU$1,0))</f>
        <v>735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x14ac:dyDescent="0.25">
      <c r="A713" s="33" t="s">
        <v>50</v>
      </c>
      <c r="B713" s="33" t="s">
        <v>61</v>
      </c>
      <c r="C713" t="s">
        <v>136</v>
      </c>
      <c r="D713">
        <f>INDEX(distances!$B$2:$AU$47,MATCH(A713,distances!$A$2:$A$47,0),MATCH(B713,distances!$B$1:$AU$1,0))</f>
        <v>818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x14ac:dyDescent="0.25">
      <c r="A714" s="30" t="s">
        <v>50</v>
      </c>
      <c r="B714" s="28" t="s">
        <v>59</v>
      </c>
      <c r="C714" t="s">
        <v>136</v>
      </c>
      <c r="D714">
        <f>INDEX(distances!$B$2:$AU$47,MATCH(A714,distances!$A$2:$A$47,0),MATCH(B714,distances!$B$1:$AU$1,0))</f>
        <v>554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x14ac:dyDescent="0.25">
      <c r="A715" s="30" t="s">
        <v>50</v>
      </c>
      <c r="B715" s="30" t="s">
        <v>53</v>
      </c>
      <c r="C715" t="s">
        <v>136</v>
      </c>
      <c r="D715">
        <f>INDEX(distances!$B$2:$AU$47,MATCH(A715,distances!$A$2:$A$47,0),MATCH(B715,distances!$B$1:$AU$1,0))</f>
        <v>217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x14ac:dyDescent="0.25">
      <c r="A716" s="30" t="s">
        <v>50</v>
      </c>
      <c r="B716" s="28" t="s">
        <v>57</v>
      </c>
      <c r="C716" t="s">
        <v>136</v>
      </c>
      <c r="D716">
        <f>INDEX(distances!$B$2:$AU$47,MATCH(A716,distances!$A$2:$A$47,0),MATCH(B716,distances!$B$1:$AU$1,0))</f>
        <v>522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x14ac:dyDescent="0.25">
      <c r="A717" s="33" t="s">
        <v>50</v>
      </c>
      <c r="B717" s="33" t="s">
        <v>59</v>
      </c>
      <c r="C717" t="s">
        <v>136</v>
      </c>
      <c r="D717">
        <f>INDEX(distances!$B$2:$AU$47,MATCH(A717,distances!$A$2:$A$47,0),MATCH(B717,distances!$B$1:$AU$1,0))</f>
        <v>554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x14ac:dyDescent="0.25">
      <c r="A718" s="33" t="s">
        <v>50</v>
      </c>
      <c r="B718" s="33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x14ac:dyDescent="0.25">
      <c r="A719" s="33" t="s">
        <v>50</v>
      </c>
      <c r="B719" s="33" t="s">
        <v>53</v>
      </c>
      <c r="C719" t="s">
        <v>136</v>
      </c>
      <c r="D719">
        <f>INDEX(distances!$B$2:$AU$47,MATCH(A719,distances!$A$2:$A$47,0),MATCH(B719,distances!$B$1:$AU$1,0))</f>
        <v>217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x14ac:dyDescent="0.25">
      <c r="A720" s="33" t="s">
        <v>63</v>
      </c>
      <c r="B720" s="33" t="s">
        <v>62</v>
      </c>
      <c r="C720" t="s">
        <v>136</v>
      </c>
      <c r="D720">
        <f>INDEX(distances!$B$2:$AU$47,MATCH(A720,distances!$A$2:$A$47,0),MATCH(B720,distances!$B$1:$AU$1,0))</f>
        <v>201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x14ac:dyDescent="0.25">
      <c r="A721" s="33" t="s">
        <v>63</v>
      </c>
      <c r="B721" s="33" t="s">
        <v>57</v>
      </c>
      <c r="C721" t="s">
        <v>136</v>
      </c>
      <c r="D721">
        <f>INDEX(distances!$B$2:$AU$47,MATCH(A721,distances!$A$2:$A$47,0),MATCH(B721,distances!$B$1:$AU$1,0))</f>
        <v>506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x14ac:dyDescent="0.25">
      <c r="A722" s="33" t="s">
        <v>63</v>
      </c>
      <c r="B722" s="31" t="s">
        <v>55</v>
      </c>
      <c r="C722" t="s">
        <v>136</v>
      </c>
      <c r="D722">
        <f>INDEX(distances!$B$2:$AU$47,MATCH(A722,distances!$A$2:$A$47,0),MATCH(B722,distances!$B$1:$AU$1,0))</f>
        <v>648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x14ac:dyDescent="0.25">
      <c r="A723" s="33" t="s">
        <v>63</v>
      </c>
      <c r="B723" s="33" t="s">
        <v>62</v>
      </c>
      <c r="C723" t="s">
        <v>136</v>
      </c>
      <c r="D723">
        <f>INDEX(distances!$B$2:$AU$47,MATCH(A723,distances!$A$2:$A$47,0),MATCH(B723,distances!$B$1:$AU$1,0))</f>
        <v>201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x14ac:dyDescent="0.25">
      <c r="A724" s="33" t="s">
        <v>63</v>
      </c>
      <c r="B724" s="33" t="s">
        <v>57</v>
      </c>
      <c r="C724" t="s">
        <v>136</v>
      </c>
      <c r="D724">
        <f>INDEX(distances!$B$2:$AU$47,MATCH(A724,distances!$A$2:$A$47,0),MATCH(B724,distances!$B$1:$AU$1,0))</f>
        <v>506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x14ac:dyDescent="0.25">
      <c r="A725" s="33" t="s">
        <v>63</v>
      </c>
      <c r="B725" s="33" t="s">
        <v>55</v>
      </c>
      <c r="C725" t="s">
        <v>136</v>
      </c>
      <c r="D725">
        <f>INDEX(distances!$B$2:$AU$47,MATCH(A725,distances!$A$2:$A$47,0),MATCH(B725,distances!$B$1:$AU$1,0))</f>
        <v>648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x14ac:dyDescent="0.25">
      <c r="A726" s="33" t="s">
        <v>63</v>
      </c>
      <c r="B726" s="33" t="s">
        <v>62</v>
      </c>
      <c r="C726" t="s">
        <v>136</v>
      </c>
      <c r="D726">
        <f>INDEX(distances!$B$2:$AU$47,MATCH(A726,distances!$A$2:$A$47,0),MATCH(B726,distances!$B$1:$AU$1,0))</f>
        <v>201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x14ac:dyDescent="0.25">
      <c r="A729" s="33" t="s">
        <v>63</v>
      </c>
      <c r="B729" s="33" t="s">
        <v>61</v>
      </c>
      <c r="C729" t="s">
        <v>136</v>
      </c>
      <c r="D729">
        <f>INDEX(distances!$B$2:$AU$47,MATCH(A729,distances!$A$2:$A$47,0),MATCH(B729,distances!$B$1:$AU$1,0))</f>
        <v>181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x14ac:dyDescent="0.25">
      <c r="A730" s="31" t="s">
        <v>60</v>
      </c>
      <c r="B730" s="33" t="s">
        <v>51</v>
      </c>
      <c r="C730" t="s">
        <v>136</v>
      </c>
      <c r="D730">
        <f>INDEX(distances!$B$2:$AU$47,MATCH(A730,distances!$A$2:$A$47,0),MATCH(B730,distances!$B$1:$AU$1,0))</f>
        <v>733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x14ac:dyDescent="0.25">
      <c r="A731" s="31" t="s">
        <v>60</v>
      </c>
      <c r="B731" s="31" t="s">
        <v>52</v>
      </c>
      <c r="C731" t="s">
        <v>136</v>
      </c>
      <c r="D731">
        <f>INDEX(distances!$B$2:$AU$47,MATCH(A731,distances!$A$2:$A$47,0),MATCH(B731,distances!$B$1:$AU$1,0))</f>
        <v>552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x14ac:dyDescent="0.25">
      <c r="A732" s="31" t="s">
        <v>60</v>
      </c>
      <c r="B732" s="31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x14ac:dyDescent="0.25">
      <c r="A733" s="34" t="s">
        <v>60</v>
      </c>
      <c r="B733" s="35" t="s">
        <v>50</v>
      </c>
      <c r="C733" t="s">
        <v>136</v>
      </c>
      <c r="D733">
        <f>INDEX(distances!$B$2:$AU$47,MATCH(A733,distances!$A$2:$A$47,0),MATCH(B733,distances!$B$1:$AU$1,0))</f>
        <v>735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x14ac:dyDescent="0.25">
      <c r="A734" s="33" t="s">
        <v>60</v>
      </c>
      <c r="B734" s="33" t="s">
        <v>59</v>
      </c>
      <c r="C734" t="s">
        <v>136</v>
      </c>
      <c r="D734">
        <f>INDEX(distances!$B$2:$AU$47,MATCH(A734,distances!$A$2:$A$47,0),MATCH(B734,distances!$B$1:$AU$1,0))</f>
        <v>182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x14ac:dyDescent="0.25">
      <c r="A735" s="33" t="s">
        <v>60</v>
      </c>
      <c r="B735" s="33" t="s">
        <v>58</v>
      </c>
      <c r="C735" t="s">
        <v>136</v>
      </c>
      <c r="D735">
        <f>INDEX(distances!$B$2:$AU$47,MATCH(A735,distances!$A$2:$A$47,0),MATCH(B735,distances!$B$1:$AU$1,0))</f>
        <v>276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x14ac:dyDescent="0.25">
      <c r="A736" s="33" t="s">
        <v>60</v>
      </c>
      <c r="B736" s="33" t="s">
        <v>54</v>
      </c>
      <c r="C736" t="s">
        <v>136</v>
      </c>
      <c r="D736">
        <f>INDEX(distances!$B$2:$AU$47,MATCH(A736,distances!$A$2:$A$47,0),MATCH(B736,distances!$B$1:$AU$1,0))</f>
        <v>445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x14ac:dyDescent="0.25">
      <c r="A737" s="33" t="s">
        <v>60</v>
      </c>
      <c r="B737" s="33" t="s">
        <v>53</v>
      </c>
      <c r="C737" t="s">
        <v>136</v>
      </c>
      <c r="D737">
        <f>INDEX(distances!$B$2:$AU$47,MATCH(A737,distances!$A$2:$A$47,0),MATCH(B737,distances!$B$1:$AU$1,0))</f>
        <v>527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x14ac:dyDescent="0.25">
      <c r="A738" s="33" t="s">
        <v>60</v>
      </c>
      <c r="B738" s="33" t="s">
        <v>50</v>
      </c>
      <c r="C738" t="s">
        <v>136</v>
      </c>
      <c r="D738">
        <f>INDEX(distances!$B$2:$AU$47,MATCH(A738,distances!$A$2:$A$47,0),MATCH(B738,distances!$B$1:$AU$1,0))</f>
        <v>735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x14ac:dyDescent="0.25">
      <c r="A739" s="33" t="s">
        <v>60</v>
      </c>
      <c r="B739" s="33" t="s">
        <v>57</v>
      </c>
      <c r="C739" t="s">
        <v>136</v>
      </c>
      <c r="D739">
        <f>INDEX(distances!$B$2:$AU$47,MATCH(A739,distances!$A$2:$A$47,0),MATCH(B739,distances!$B$1:$AU$1,0))</f>
        <v>249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x14ac:dyDescent="0.25">
      <c r="A740" s="33" t="s">
        <v>60</v>
      </c>
      <c r="B740" s="33" t="s">
        <v>55</v>
      </c>
      <c r="C740" t="s">
        <v>136</v>
      </c>
      <c r="D740">
        <f>INDEX(distances!$B$2:$AU$47,MATCH(A740,distances!$A$2:$A$47,0),MATCH(B740,distances!$B$1:$AU$1,0))</f>
        <v>398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x14ac:dyDescent="0.25">
      <c r="A741" s="33" t="s">
        <v>60</v>
      </c>
      <c r="B741" s="33" t="s">
        <v>53</v>
      </c>
      <c r="C741" t="s">
        <v>136</v>
      </c>
      <c r="D741">
        <f>INDEX(distances!$B$2:$AU$47,MATCH(A741,distances!$A$2:$A$47,0),MATCH(B741,distances!$B$1:$AU$1,0))</f>
        <v>527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x14ac:dyDescent="0.25">
      <c r="A742" s="33" t="s">
        <v>60</v>
      </c>
      <c r="B742" s="33" t="s">
        <v>50</v>
      </c>
      <c r="C742" t="s">
        <v>136</v>
      </c>
      <c r="D742">
        <f>INDEX(distances!$B$2:$AU$47,MATCH(A742,distances!$A$2:$A$47,0),MATCH(B742,distances!$B$1:$AU$1,0))</f>
        <v>735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x14ac:dyDescent="0.25">
      <c r="A743" s="33" t="s">
        <v>60</v>
      </c>
      <c r="B743" s="33" t="s">
        <v>47</v>
      </c>
      <c r="C743" t="s">
        <v>136</v>
      </c>
      <c r="D743">
        <f>INDEX(distances!$B$2:$AU$47,MATCH(A743,distances!$A$2:$A$47,0),MATCH(B743,distances!$B$1:$AU$1,0))</f>
        <v>856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x14ac:dyDescent="0.25">
      <c r="A744" s="32" t="s">
        <v>51</v>
      </c>
      <c r="B744" s="32" t="s">
        <v>60</v>
      </c>
      <c r="C744" t="s">
        <v>136</v>
      </c>
      <c r="D744">
        <f>INDEX(distances!$B$2:$AU$47,MATCH(A744,distances!$A$2:$A$47,0),MATCH(B744,distances!$B$1:$AU$1,0))</f>
        <v>733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x14ac:dyDescent="0.25">
      <c r="A745" s="30" t="s">
        <v>51</v>
      </c>
      <c r="B745" s="28" t="s">
        <v>62</v>
      </c>
      <c r="C745" t="s">
        <v>136</v>
      </c>
      <c r="D745">
        <f>INDEX(distances!$B$2:$AU$47,MATCH(A745,distances!$A$2:$A$47,0),MATCH(B745,distances!$B$1:$AU$1,0))</f>
        <v>812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x14ac:dyDescent="0.25">
      <c r="A746" s="27" t="s">
        <v>37</v>
      </c>
      <c r="B746" s="27" t="s">
        <v>36</v>
      </c>
      <c r="C746" t="s">
        <v>136</v>
      </c>
      <c r="D746">
        <f>INDEX(distances!$B$2:$AU$47,MATCH(A746,distances!$A$2:$A$47,0),MATCH(B746,distances!$B$1:$AU$1,0))</f>
        <v>279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3" t="s">
        <v>57</v>
      </c>
      <c r="B748" s="31" t="s">
        <v>50</v>
      </c>
      <c r="C748" t="s">
        <v>136</v>
      </c>
      <c r="D748">
        <f>INDEX(distances!$B$2:$AU$47,MATCH(A748,distances!$A$2:$A$47,0),MATCH(B748,distances!$B$1:$AU$1,0))</f>
        <v>522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33" t="s">
        <v>57</v>
      </c>
      <c r="B749" s="31" t="s">
        <v>62</v>
      </c>
      <c r="C749" t="s">
        <v>136</v>
      </c>
      <c r="D749">
        <f>INDEX(distances!$B$2:$AU$47,MATCH(A749,distances!$A$2:$A$47,0),MATCH(B749,distances!$B$1:$AU$1,0))</f>
        <v>335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x14ac:dyDescent="0.25">
      <c r="A750" s="28" t="s">
        <v>61</v>
      </c>
      <c r="B750" s="28" t="s">
        <v>50</v>
      </c>
      <c r="C750" t="s">
        <v>136</v>
      </c>
      <c r="D750">
        <f>INDEX(distances!$B$2:$AU$47,MATCH(A750,distances!$A$2:$A$47,0),MATCH(B750,distances!$B$1:$AU$1,0))</f>
        <v>818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x14ac:dyDescent="0.25">
      <c r="A751" s="28" t="s">
        <v>61</v>
      </c>
      <c r="B751" s="28" t="s">
        <v>62</v>
      </c>
      <c r="C751" t="s">
        <v>136</v>
      </c>
      <c r="D751">
        <f>INDEX(distances!$B$2:$AU$47,MATCH(A751,distances!$A$2:$A$47,0),MATCH(B751,distances!$B$1:$AU$1,0))</f>
        <v>99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x14ac:dyDescent="0.25">
      <c r="A752" s="28" t="s">
        <v>61</v>
      </c>
      <c r="B752" s="28" t="s">
        <v>59</v>
      </c>
      <c r="C752" t="s">
        <v>136</v>
      </c>
      <c r="D752">
        <f>INDEX(distances!$B$2:$AU$47,MATCH(A752,distances!$A$2:$A$47,0),MATCH(B752,distances!$B$1:$AU$1,0))</f>
        <v>269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x14ac:dyDescent="0.25">
      <c r="A753" s="28" t="s">
        <v>61</v>
      </c>
      <c r="B753" s="28" t="s">
        <v>57</v>
      </c>
      <c r="C753" t="s">
        <v>136</v>
      </c>
      <c r="D753">
        <f>INDEX(distances!$B$2:$AU$47,MATCH(A753,distances!$A$2:$A$47,0),MATCH(B753,distances!$B$1:$AU$1,0))</f>
        <v>336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x14ac:dyDescent="0.25">
      <c r="A754" s="30" t="s">
        <v>61</v>
      </c>
      <c r="B754" s="30" t="s">
        <v>55</v>
      </c>
      <c r="C754" t="s">
        <v>136</v>
      </c>
      <c r="D754">
        <f>INDEX(distances!$B$2:$AU$47,MATCH(A754,distances!$A$2:$A$47,0),MATCH(B754,distances!$B$1:$AU$1,0))</f>
        <v>482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x14ac:dyDescent="0.25">
      <c r="A755" s="28" t="s">
        <v>61</v>
      </c>
      <c r="B755" s="28" t="s">
        <v>53</v>
      </c>
      <c r="C755" t="s">
        <v>136</v>
      </c>
      <c r="D755">
        <f>INDEX(distances!$B$2:$AU$47,MATCH(A755,distances!$A$2:$A$47,0),MATCH(B755,distances!$B$1:$AU$1,0))</f>
        <v>610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x14ac:dyDescent="0.25">
      <c r="A756" s="28" t="s">
        <v>61</v>
      </c>
      <c r="B756" s="28" t="s">
        <v>50</v>
      </c>
      <c r="C756" t="s">
        <v>136</v>
      </c>
      <c r="D756">
        <f>INDEX(distances!$B$2:$AU$47,MATCH(A756,distances!$A$2:$A$47,0),MATCH(B756,distances!$B$1:$AU$1,0))</f>
        <v>818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x14ac:dyDescent="0.25">
      <c r="A757" s="28" t="s">
        <v>61</v>
      </c>
      <c r="B757" s="28" t="s">
        <v>50</v>
      </c>
      <c r="C757" t="s">
        <v>136</v>
      </c>
      <c r="D757">
        <f>INDEX(distances!$B$2:$AU$47,MATCH(A757,distances!$A$2:$A$47,0),MATCH(B757,distances!$B$1:$AU$1,0))</f>
        <v>818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x14ac:dyDescent="0.25">
      <c r="A758" s="28" t="s">
        <v>61</v>
      </c>
      <c r="B758" s="28" t="s">
        <v>60</v>
      </c>
      <c r="C758" t="s">
        <v>136</v>
      </c>
      <c r="D758">
        <f>INDEX(distances!$B$2:$AU$47,MATCH(A758,distances!$A$2:$A$47,0),MATCH(B758,distances!$B$1:$AU$1,0))</f>
        <v>102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x14ac:dyDescent="0.25">
      <c r="A759" s="28" t="s">
        <v>61</v>
      </c>
      <c r="B759" s="28" t="s">
        <v>59</v>
      </c>
      <c r="C759" t="s">
        <v>136</v>
      </c>
      <c r="D759">
        <f>INDEX(distances!$B$2:$AU$47,MATCH(A759,distances!$A$2:$A$47,0),MATCH(B759,distances!$B$1:$AU$1,0))</f>
        <v>269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x14ac:dyDescent="0.25">
      <c r="A760" s="28" t="s">
        <v>61</v>
      </c>
      <c r="B760" s="28" t="s">
        <v>57</v>
      </c>
      <c r="C760" t="s">
        <v>136</v>
      </c>
      <c r="D760">
        <f>INDEX(distances!$B$2:$AU$47,MATCH(A760,distances!$A$2:$A$47,0),MATCH(B760,distances!$B$1:$AU$1,0))</f>
        <v>336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x14ac:dyDescent="0.25">
      <c r="A761" s="30" t="s">
        <v>61</v>
      </c>
      <c r="B761" s="30" t="s">
        <v>55</v>
      </c>
      <c r="C761" t="s">
        <v>136</v>
      </c>
      <c r="D761">
        <f>INDEX(distances!$B$2:$AU$47,MATCH(A761,distances!$A$2:$A$47,0),MATCH(B761,distances!$B$1:$AU$1,0))</f>
        <v>482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x14ac:dyDescent="0.25">
      <c r="A762" s="28" t="s">
        <v>61</v>
      </c>
      <c r="B762" s="28" t="s">
        <v>53</v>
      </c>
      <c r="C762" t="s">
        <v>136</v>
      </c>
      <c r="D762">
        <f>INDEX(distances!$B$2:$AU$47,MATCH(A762,distances!$A$2:$A$47,0),MATCH(B762,distances!$B$1:$AU$1,0))</f>
        <v>610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x14ac:dyDescent="0.25">
      <c r="A763" s="28" t="s">
        <v>61</v>
      </c>
      <c r="B763" s="28" t="s">
        <v>50</v>
      </c>
      <c r="C763" t="s">
        <v>136</v>
      </c>
      <c r="D763">
        <f>INDEX(distances!$B$2:$AU$47,MATCH(A763,distances!$A$2:$A$47,0),MATCH(B763,distances!$B$1:$AU$1,0))</f>
        <v>818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x14ac:dyDescent="0.25">
      <c r="A764" s="28" t="s">
        <v>61</v>
      </c>
      <c r="B764" s="28" t="s">
        <v>50</v>
      </c>
      <c r="C764" t="s">
        <v>136</v>
      </c>
      <c r="D764">
        <f>INDEX(distances!$B$2:$AU$47,MATCH(A764,distances!$A$2:$A$47,0),MATCH(B764,distances!$B$1:$AU$1,0))</f>
        <v>818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x14ac:dyDescent="0.25">
      <c r="A765" s="30" t="s">
        <v>61</v>
      </c>
      <c r="B765" s="30" t="s">
        <v>60</v>
      </c>
      <c r="C765" t="s">
        <v>136</v>
      </c>
      <c r="D765">
        <f>INDEX(distances!$B$2:$AU$47,MATCH(A765,distances!$A$2:$A$47,0),MATCH(B765,distances!$B$1:$AU$1,0))</f>
        <v>102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x14ac:dyDescent="0.25">
      <c r="A766" s="30" t="s">
        <v>61</v>
      </c>
      <c r="B766" s="30" t="s">
        <v>59</v>
      </c>
      <c r="C766" t="s">
        <v>136</v>
      </c>
      <c r="D766">
        <f>INDEX(distances!$B$2:$AU$47,MATCH(A766,distances!$A$2:$A$47,0),MATCH(B766,distances!$B$1:$AU$1,0))</f>
        <v>269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x14ac:dyDescent="0.25">
      <c r="A767" s="30" t="s">
        <v>61</v>
      </c>
      <c r="B767" s="30" t="s">
        <v>58</v>
      </c>
      <c r="C767" t="s">
        <v>136</v>
      </c>
      <c r="D767">
        <f>INDEX(distances!$B$2:$AU$47,MATCH(A767,distances!$A$2:$A$47,0),MATCH(B767,distances!$B$1:$AU$1,0))</f>
        <v>363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x14ac:dyDescent="0.25">
      <c r="A768" s="30" t="s">
        <v>61</v>
      </c>
      <c r="B768" s="30" t="s">
        <v>54</v>
      </c>
      <c r="C768" t="s">
        <v>136</v>
      </c>
      <c r="D768">
        <f>INDEX(distances!$B$2:$AU$47,MATCH(A768,distances!$A$2:$A$47,0),MATCH(B768,distances!$B$1:$AU$1,0))</f>
        <v>529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x14ac:dyDescent="0.25">
      <c r="A769" s="30" t="s">
        <v>61</v>
      </c>
      <c r="B769" s="30" t="s">
        <v>53</v>
      </c>
      <c r="C769" t="s">
        <v>136</v>
      </c>
      <c r="D769">
        <f>INDEX(distances!$B$2:$AU$47,MATCH(A769,distances!$A$2:$A$47,0),MATCH(B769,distances!$B$1:$AU$1,0))</f>
        <v>610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x14ac:dyDescent="0.25">
      <c r="A770" s="30" t="s">
        <v>61</v>
      </c>
      <c r="B770" s="30" t="s">
        <v>50</v>
      </c>
      <c r="C770" t="s">
        <v>136</v>
      </c>
      <c r="D770">
        <f>INDEX(distances!$B$2:$AU$47,MATCH(A770,distances!$A$2:$A$47,0),MATCH(B770,distances!$B$1:$AU$1,0))</f>
        <v>818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x14ac:dyDescent="0.25">
      <c r="A771" s="28" t="s">
        <v>61</v>
      </c>
      <c r="B771" s="28" t="s">
        <v>51</v>
      </c>
      <c r="C771" t="s">
        <v>136</v>
      </c>
      <c r="D771">
        <f>INDEX(distances!$B$2:$AU$47,MATCH(A771,distances!$A$2:$A$47,0),MATCH(B771,distances!$B$1:$AU$1,0))</f>
        <v>816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x14ac:dyDescent="0.25">
      <c r="A772" s="30" t="s">
        <v>61</v>
      </c>
      <c r="B772" s="30" t="s">
        <v>60</v>
      </c>
      <c r="C772" t="s">
        <v>136</v>
      </c>
      <c r="D772">
        <f>INDEX(distances!$B$2:$AU$47,MATCH(A772,distances!$A$2:$A$47,0),MATCH(B772,distances!$B$1:$AU$1,0))</f>
        <v>102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x14ac:dyDescent="0.25">
      <c r="A773" s="30" t="s">
        <v>61</v>
      </c>
      <c r="B773" s="30" t="s">
        <v>59</v>
      </c>
      <c r="C773" t="s">
        <v>136</v>
      </c>
      <c r="D773">
        <f>INDEX(distances!$B$2:$AU$47,MATCH(A773,distances!$A$2:$A$47,0),MATCH(B773,distances!$B$1:$AU$1,0))</f>
        <v>269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x14ac:dyDescent="0.25">
      <c r="A774" s="30" t="s">
        <v>61</v>
      </c>
      <c r="B774" s="30" t="s">
        <v>57</v>
      </c>
      <c r="C774" t="s">
        <v>136</v>
      </c>
      <c r="D774">
        <f>INDEX(distances!$B$2:$AU$47,MATCH(A774,distances!$A$2:$A$47,0),MATCH(B774,distances!$B$1:$AU$1,0))</f>
        <v>336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x14ac:dyDescent="0.25">
      <c r="A775" s="30" t="s">
        <v>61</v>
      </c>
      <c r="B775" s="30" t="s">
        <v>52</v>
      </c>
      <c r="C775" t="s">
        <v>136</v>
      </c>
      <c r="D775">
        <f>INDEX(distances!$B$2:$AU$47,MATCH(A775,distances!$A$2:$A$47,0),MATCH(B775,distances!$B$1:$AU$1,0))</f>
        <v>636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x14ac:dyDescent="0.25">
      <c r="A776" s="30" t="s">
        <v>61</v>
      </c>
      <c r="B776" s="30" t="s">
        <v>51</v>
      </c>
      <c r="C776" t="s">
        <v>136</v>
      </c>
      <c r="D776">
        <f>INDEX(distances!$B$2:$AU$47,MATCH(A776,distances!$A$2:$A$47,0),MATCH(B776,distances!$B$1:$AU$1,0))</f>
        <v>816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x14ac:dyDescent="0.25">
      <c r="A777" s="31" t="s">
        <v>61</v>
      </c>
      <c r="B777" s="31" t="s">
        <v>57</v>
      </c>
      <c r="C777" t="s">
        <v>136</v>
      </c>
      <c r="D777">
        <f>INDEX(distances!$B$2:$AU$47,MATCH(A777,distances!$A$2:$A$47,0),MATCH(B777,distances!$B$1:$AU$1,0))</f>
        <v>336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x14ac:dyDescent="0.25">
      <c r="A778" s="33" t="s">
        <v>61</v>
      </c>
      <c r="B778" s="33" t="s">
        <v>60</v>
      </c>
      <c r="C778" t="s">
        <v>136</v>
      </c>
      <c r="D778">
        <f>INDEX(distances!$B$2:$AU$47,MATCH(A778,distances!$A$2:$A$47,0),MATCH(B778,distances!$B$1:$AU$1,0))</f>
        <v>102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x14ac:dyDescent="0.25">
      <c r="A779" s="33" t="s">
        <v>61</v>
      </c>
      <c r="B779" s="33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x14ac:dyDescent="0.25">
      <c r="A780" s="33" t="s">
        <v>61</v>
      </c>
      <c r="B780" s="33" t="s">
        <v>62</v>
      </c>
      <c r="C780" t="s">
        <v>136</v>
      </c>
      <c r="D780">
        <f>INDEX(distances!$B$2:$AU$47,MATCH(A780,distances!$A$2:$A$47,0),MATCH(B780,distances!$B$1:$AU$1,0))</f>
        <v>99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x14ac:dyDescent="0.25">
      <c r="A781" s="34" t="s">
        <v>61</v>
      </c>
      <c r="B781" s="35" t="s">
        <v>50</v>
      </c>
      <c r="C781" t="s">
        <v>136</v>
      </c>
      <c r="D781">
        <f>INDEX(distances!$B$2:$AU$47,MATCH(A781,distances!$A$2:$A$47,0),MATCH(B781,distances!$B$1:$AU$1,0))</f>
        <v>818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x14ac:dyDescent="0.25">
      <c r="A782" s="33" t="s">
        <v>61</v>
      </c>
      <c r="B782" s="33" t="s">
        <v>60</v>
      </c>
      <c r="C782" t="s">
        <v>136</v>
      </c>
      <c r="D782">
        <f>INDEX(distances!$B$2:$AU$47,MATCH(A782,distances!$A$2:$A$47,0),MATCH(B782,distances!$B$1:$AU$1,0))</f>
        <v>102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x14ac:dyDescent="0.25">
      <c r="A783" s="33" t="s">
        <v>61</v>
      </c>
      <c r="B783" s="33" t="s">
        <v>59</v>
      </c>
      <c r="C783" t="s">
        <v>136</v>
      </c>
      <c r="D783">
        <f>INDEX(distances!$B$2:$AU$47,MATCH(A783,distances!$A$2:$A$47,0),MATCH(B783,distances!$B$1:$AU$1,0))</f>
        <v>269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x14ac:dyDescent="0.25">
      <c r="A784" s="33" t="s">
        <v>61</v>
      </c>
      <c r="B784" s="33" t="s">
        <v>58</v>
      </c>
      <c r="C784" t="s">
        <v>136</v>
      </c>
      <c r="D784">
        <f>INDEX(distances!$B$2:$AU$47,MATCH(A784,distances!$A$2:$A$47,0),MATCH(B784,distances!$B$1:$AU$1,0))</f>
        <v>363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x14ac:dyDescent="0.25">
      <c r="A785" s="33" t="s">
        <v>61</v>
      </c>
      <c r="B785" s="33" t="s">
        <v>54</v>
      </c>
      <c r="C785" t="s">
        <v>136</v>
      </c>
      <c r="D785">
        <f>INDEX(distances!$B$2:$AU$47,MATCH(A785,distances!$A$2:$A$47,0),MATCH(B785,distances!$B$1:$AU$1,0))</f>
        <v>529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x14ac:dyDescent="0.25">
      <c r="A786" s="33" t="s">
        <v>61</v>
      </c>
      <c r="B786" s="33" t="s">
        <v>53</v>
      </c>
      <c r="C786" t="s">
        <v>136</v>
      </c>
      <c r="D786">
        <f>INDEX(distances!$B$2:$AU$47,MATCH(A786,distances!$A$2:$A$47,0),MATCH(B786,distances!$B$1:$AU$1,0))</f>
        <v>610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x14ac:dyDescent="0.25">
      <c r="A787" s="33" t="s">
        <v>61</v>
      </c>
      <c r="B787" s="33" t="s">
        <v>50</v>
      </c>
      <c r="C787" t="s">
        <v>136</v>
      </c>
      <c r="D787">
        <f>INDEX(distances!$B$2:$AU$47,MATCH(A787,distances!$A$2:$A$47,0),MATCH(B787,distances!$B$1:$AU$1,0))</f>
        <v>818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x14ac:dyDescent="0.25">
      <c r="A788" s="33" t="s">
        <v>61</v>
      </c>
      <c r="B788" s="33" t="s">
        <v>63</v>
      </c>
      <c r="C788" t="s">
        <v>136</v>
      </c>
      <c r="D788">
        <f>INDEX(distances!$B$2:$AU$47,MATCH(A788,distances!$A$2:$A$47,0),MATCH(B788,distances!$B$1:$AU$1,0))</f>
        <v>181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x14ac:dyDescent="0.25">
      <c r="A789" s="27" t="s">
        <v>25</v>
      </c>
      <c r="B789" s="27" t="s">
        <v>27</v>
      </c>
      <c r="C789" t="s">
        <v>136</v>
      </c>
      <c r="D789">
        <f>INDEX(distances!$B$2:$AU$47,MATCH(A789,distances!$A$2:$A$47,0),MATCH(B789,distances!$B$1:$AU$1,0))</f>
        <v>128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x14ac:dyDescent="0.25">
      <c r="A790" s="27" t="s">
        <v>36</v>
      </c>
      <c r="B790" s="27" t="s">
        <v>37</v>
      </c>
      <c r="C790" t="s">
        <v>136</v>
      </c>
      <c r="D790">
        <f>INDEX(distances!$B$2:$AU$47,MATCH(A790,distances!$A$2:$A$47,0),MATCH(B790,distances!$B$1:$AU$1,0))</f>
        <v>279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x14ac:dyDescent="0.25">
      <c r="A791" s="27" t="s">
        <v>36</v>
      </c>
      <c r="B791" s="27" t="s">
        <v>37</v>
      </c>
      <c r="C791" t="s">
        <v>136</v>
      </c>
      <c r="D791">
        <f>INDEX(distances!$B$2:$AU$47,MATCH(A791,distances!$A$2:$A$47,0),MATCH(B791,distances!$B$1:$AU$1,0))</f>
        <v>279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x14ac:dyDescent="0.25">
      <c r="A792" s="33" t="s">
        <v>55</v>
      </c>
      <c r="B792" s="33" t="s">
        <v>53</v>
      </c>
      <c r="C792" t="s">
        <v>136</v>
      </c>
      <c r="D792">
        <f>INDEX(distances!$B$2:$AU$47,MATCH(A792,distances!$A$2:$A$47,0),MATCH(B792,distances!$B$1:$AU$1,0))</f>
        <v>146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x14ac:dyDescent="0.25">
      <c r="A793" s="33" t="s">
        <v>55</v>
      </c>
      <c r="B793" s="33" t="s">
        <v>50</v>
      </c>
      <c r="C793" t="s">
        <v>136</v>
      </c>
      <c r="D793">
        <f>INDEX(distances!$B$2:$AU$47,MATCH(A793,distances!$A$2:$A$47,0),MATCH(B793,distances!$B$1:$AU$1,0))</f>
        <v>353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x14ac:dyDescent="0.25">
      <c r="A794" s="31" t="s">
        <v>55</v>
      </c>
      <c r="B794" s="33" t="s">
        <v>63</v>
      </c>
      <c r="C794" t="s">
        <v>136</v>
      </c>
      <c r="D794">
        <f>INDEX(distances!$B$2:$AU$47,MATCH(A794,distances!$A$2:$A$47,0),MATCH(B794,distances!$B$1:$AU$1,0))</f>
        <v>648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x14ac:dyDescent="0.25">
      <c r="A795" s="33" t="s">
        <v>55</v>
      </c>
      <c r="B795" s="33" t="s">
        <v>57</v>
      </c>
      <c r="C795" t="s">
        <v>136</v>
      </c>
      <c r="D795">
        <f>INDEX(distances!$B$2:$AU$47,MATCH(A795,distances!$A$2:$A$47,0),MATCH(B795,distances!$B$1:$AU$1,0))</f>
        <v>168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x14ac:dyDescent="0.25">
      <c r="A796" s="33" t="s">
        <v>55</v>
      </c>
      <c r="B796" s="33" t="s">
        <v>62</v>
      </c>
      <c r="C796" t="s">
        <v>136</v>
      </c>
      <c r="D796">
        <f>INDEX(distances!$B$2:$AU$47,MATCH(A796,distances!$A$2:$A$47,0),MATCH(B796,distances!$B$1:$AU$1,0))</f>
        <v>478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x14ac:dyDescent="0.25">
      <c r="A797" s="33" t="s">
        <v>55</v>
      </c>
      <c r="B797" s="33" t="s">
        <v>63</v>
      </c>
      <c r="C797" t="s">
        <v>136</v>
      </c>
      <c r="D797">
        <f>INDEX(distances!$B$2:$AU$47,MATCH(A797,distances!$A$2:$A$47,0),MATCH(B797,distances!$B$1:$AU$1,0))</f>
        <v>648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x14ac:dyDescent="0.25">
      <c r="A798" s="31" t="s">
        <v>55</v>
      </c>
      <c r="B798" s="33" t="s">
        <v>50</v>
      </c>
      <c r="C798" t="s">
        <v>136</v>
      </c>
      <c r="D798">
        <f>INDEX(distances!$B$2:$AU$47,MATCH(A798,distances!$A$2:$A$47,0),MATCH(B798,distances!$B$1:$AU$1,0))</f>
        <v>353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x14ac:dyDescent="0.25">
      <c r="A799" s="33" t="s">
        <v>55</v>
      </c>
      <c r="B799" s="33" t="s">
        <v>52</v>
      </c>
      <c r="C799" t="s">
        <v>136</v>
      </c>
      <c r="D799">
        <f>INDEX(distances!$B$2:$AU$47,MATCH(A799,distances!$A$2:$A$47,0),MATCH(B799,distances!$B$1:$AU$1,0))</f>
        <v>143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x14ac:dyDescent="0.25">
      <c r="A800" s="33" t="s">
        <v>55</v>
      </c>
      <c r="B800" s="33" t="s">
        <v>51</v>
      </c>
      <c r="C800" t="s">
        <v>136</v>
      </c>
      <c r="D800">
        <f>INDEX(distances!$B$2:$AU$47,MATCH(A800,distances!$A$2:$A$47,0),MATCH(B800,distances!$B$1:$AU$1,0))</f>
        <v>352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x14ac:dyDescent="0.25">
      <c r="A801" s="33" t="s">
        <v>55</v>
      </c>
      <c r="B801" s="33" t="s">
        <v>50</v>
      </c>
      <c r="C801" t="s">
        <v>136</v>
      </c>
      <c r="D801">
        <f>INDEX(distances!$B$2:$AU$47,MATCH(A801,distances!$A$2:$A$47,0),MATCH(B801,distances!$B$1:$AU$1,0))</f>
        <v>353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x14ac:dyDescent="0.25">
      <c r="A802" s="31" t="s">
        <v>55</v>
      </c>
      <c r="B802" s="33" t="s">
        <v>50</v>
      </c>
      <c r="C802" t="s">
        <v>136</v>
      </c>
      <c r="D802">
        <f>INDEX(distances!$B$2:$AU$47,MATCH(A802,distances!$A$2:$A$47,0),MATCH(B802,distances!$B$1:$AU$1,0))</f>
        <v>353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x14ac:dyDescent="0.25">
      <c r="A803" s="33" t="s">
        <v>55</v>
      </c>
      <c r="B803" s="33" t="s">
        <v>52</v>
      </c>
      <c r="C803" t="s">
        <v>136</v>
      </c>
      <c r="D803">
        <f>INDEX(distances!$B$2:$AU$47,MATCH(A803,distances!$A$2:$A$47,0),MATCH(B803,distances!$B$1:$AU$1,0))</f>
        <v>143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x14ac:dyDescent="0.25">
      <c r="A804" s="33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x14ac:dyDescent="0.25">
      <c r="A805" s="34" t="s">
        <v>55</v>
      </c>
      <c r="B805" s="35" t="s">
        <v>58</v>
      </c>
      <c r="C805" t="s">
        <v>136</v>
      </c>
      <c r="D805">
        <f>INDEX(distances!$B$2:$AU$47,MATCH(A805,distances!$A$2:$A$47,0),MATCH(B805,distances!$B$1:$AU$1,0))</f>
        <v>200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x14ac:dyDescent="0.25">
      <c r="A806" s="33" t="s">
        <v>55</v>
      </c>
      <c r="B806" s="33" t="s">
        <v>54</v>
      </c>
      <c r="C806" t="s">
        <v>136</v>
      </c>
      <c r="D806">
        <f>INDEX(distances!$B$2:$AU$47,MATCH(A806,distances!$A$2:$A$47,0),MATCH(B806,distances!$B$1:$AU$1,0))</f>
        <v>101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x14ac:dyDescent="0.25">
      <c r="A807" s="33" t="s">
        <v>55</v>
      </c>
      <c r="B807" s="33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x14ac:dyDescent="0.25">
      <c r="A808" s="33" t="s">
        <v>55</v>
      </c>
      <c r="B808" s="33" t="s">
        <v>53</v>
      </c>
      <c r="C808" t="s">
        <v>136</v>
      </c>
      <c r="D808">
        <f>INDEX(distances!$B$2:$AU$47,MATCH(A808,distances!$A$2:$A$47,0),MATCH(B808,distances!$B$1:$AU$1,0))</f>
        <v>146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x14ac:dyDescent="0.25">
      <c r="A809" s="33" t="s">
        <v>55</v>
      </c>
      <c r="B809" s="33" t="s">
        <v>50</v>
      </c>
      <c r="C809" t="s">
        <v>136</v>
      </c>
      <c r="D809">
        <f>INDEX(distances!$B$2:$AU$47,MATCH(A809,distances!$A$2:$A$47,0),MATCH(B809,distances!$B$1:$AU$1,0))</f>
        <v>353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x14ac:dyDescent="0.25">
      <c r="A810" s="28" t="s">
        <v>58</v>
      </c>
      <c r="B810" s="28" t="s">
        <v>50</v>
      </c>
      <c r="C810" t="s">
        <v>136</v>
      </c>
      <c r="D810">
        <f>INDEX(distances!$B$2:$AU$47,MATCH(A810,distances!$A$2:$A$47,0),MATCH(B810,distances!$B$1:$AU$1,0))</f>
        <v>460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x14ac:dyDescent="0.25">
      <c r="A811" s="28" t="s">
        <v>58</v>
      </c>
      <c r="B811" s="28" t="s">
        <v>54</v>
      </c>
      <c r="C811" t="s">
        <v>136</v>
      </c>
      <c r="D811">
        <f>INDEX(distances!$B$2:$AU$47,MATCH(A811,distances!$A$2:$A$47,0),MATCH(B811,distances!$B$1:$AU$1,0))</f>
        <v>170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x14ac:dyDescent="0.25">
      <c r="A812" s="28" t="s">
        <v>58</v>
      </c>
      <c r="B812" s="28" t="s">
        <v>53</v>
      </c>
      <c r="C812" t="s">
        <v>136</v>
      </c>
      <c r="D812">
        <f>INDEX(distances!$B$2:$AU$47,MATCH(A812,distances!$A$2:$A$47,0),MATCH(B812,distances!$B$1:$AU$1,0))</f>
        <v>252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x14ac:dyDescent="0.25">
      <c r="A813" s="28" t="s">
        <v>58</v>
      </c>
      <c r="B813" s="28" t="s">
        <v>50</v>
      </c>
      <c r="C813" t="s">
        <v>136</v>
      </c>
      <c r="D813">
        <f>INDEX(distances!$B$2:$AU$47,MATCH(A813,distances!$A$2:$A$47,0),MATCH(B813,distances!$B$1:$AU$1,0))</f>
        <v>460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x14ac:dyDescent="0.25">
      <c r="A814" s="28" t="s">
        <v>58</v>
      </c>
      <c r="B814" s="28" t="s">
        <v>50</v>
      </c>
      <c r="C814" t="s">
        <v>136</v>
      </c>
      <c r="D814">
        <f>INDEX(distances!$B$2:$AU$47,MATCH(A814,distances!$A$2:$A$47,0),MATCH(B814,distances!$B$1:$AU$1,0))</f>
        <v>460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x14ac:dyDescent="0.25">
      <c r="A815" s="28" t="s">
        <v>58</v>
      </c>
      <c r="B815" s="28" t="s">
        <v>54</v>
      </c>
      <c r="C815" t="s">
        <v>136</v>
      </c>
      <c r="D815">
        <f>INDEX(distances!$B$2:$AU$47,MATCH(A815,distances!$A$2:$A$47,0),MATCH(B815,distances!$B$1:$AU$1,0))</f>
        <v>170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x14ac:dyDescent="0.25">
      <c r="A816" s="28" t="s">
        <v>58</v>
      </c>
      <c r="B816" s="28" t="s">
        <v>53</v>
      </c>
      <c r="C816" t="s">
        <v>136</v>
      </c>
      <c r="D816">
        <f>INDEX(distances!$B$2:$AU$47,MATCH(A816,distances!$A$2:$A$47,0),MATCH(B816,distances!$B$1:$AU$1,0))</f>
        <v>252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x14ac:dyDescent="0.25">
      <c r="A817" s="28" t="s">
        <v>58</v>
      </c>
      <c r="B817" s="28" t="s">
        <v>50</v>
      </c>
      <c r="C817" t="s">
        <v>136</v>
      </c>
      <c r="D817">
        <f>INDEX(distances!$B$2:$AU$47,MATCH(A817,distances!$A$2:$A$47,0),MATCH(B817,distances!$B$1:$AU$1,0))</f>
        <v>460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x14ac:dyDescent="0.25">
      <c r="A818" s="28" t="s">
        <v>58</v>
      </c>
      <c r="B818" s="28" t="s">
        <v>50</v>
      </c>
      <c r="C818" t="s">
        <v>136</v>
      </c>
      <c r="D818">
        <f>INDEX(distances!$B$2:$AU$47,MATCH(A818,distances!$A$2:$A$47,0),MATCH(B818,distances!$B$1:$AU$1,0))</f>
        <v>460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x14ac:dyDescent="0.25">
      <c r="A819" s="28" t="s">
        <v>58</v>
      </c>
      <c r="B819" s="28" t="s">
        <v>54</v>
      </c>
      <c r="C819" t="s">
        <v>136</v>
      </c>
      <c r="D819">
        <f>INDEX(distances!$B$2:$AU$47,MATCH(A819,distances!$A$2:$A$47,0),MATCH(B819,distances!$B$1:$AU$1,0))</f>
        <v>170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x14ac:dyDescent="0.25">
      <c r="A820" s="28" t="s">
        <v>58</v>
      </c>
      <c r="B820" s="28" t="s">
        <v>53</v>
      </c>
      <c r="C820" t="s">
        <v>136</v>
      </c>
      <c r="D820">
        <f>INDEX(distances!$B$2:$AU$47,MATCH(A820,distances!$A$2:$A$47,0),MATCH(B820,distances!$B$1:$AU$1,0))</f>
        <v>252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x14ac:dyDescent="0.25">
      <c r="A821" s="28" t="s">
        <v>58</v>
      </c>
      <c r="B821" s="28" t="s">
        <v>50</v>
      </c>
      <c r="C821" t="s">
        <v>136</v>
      </c>
      <c r="D821">
        <f>INDEX(distances!$B$2:$AU$47,MATCH(A821,distances!$A$2:$A$47,0),MATCH(B821,distances!$B$1:$AU$1,0))</f>
        <v>460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x14ac:dyDescent="0.25">
      <c r="A822" s="28" t="s">
        <v>58</v>
      </c>
      <c r="B822" s="28" t="s">
        <v>50</v>
      </c>
      <c r="C822" t="s">
        <v>136</v>
      </c>
      <c r="D822">
        <f>INDEX(distances!$B$2:$AU$47,MATCH(A822,distances!$A$2:$A$47,0),MATCH(B822,distances!$B$1:$AU$1,0))</f>
        <v>460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x14ac:dyDescent="0.25">
      <c r="A823" s="28" t="s">
        <v>58</v>
      </c>
      <c r="B823" s="28" t="s">
        <v>54</v>
      </c>
      <c r="C823" t="s">
        <v>136</v>
      </c>
      <c r="D823">
        <f>INDEX(distances!$B$2:$AU$47,MATCH(A823,distances!$A$2:$A$47,0),MATCH(B823,distances!$B$1:$AU$1,0))</f>
        <v>170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x14ac:dyDescent="0.25">
      <c r="A824" s="28" t="s">
        <v>58</v>
      </c>
      <c r="B824" s="28" t="s">
        <v>53</v>
      </c>
      <c r="C824" t="s">
        <v>136</v>
      </c>
      <c r="D824">
        <f>INDEX(distances!$B$2:$AU$47,MATCH(A824,distances!$A$2:$A$47,0),MATCH(B824,distances!$B$1:$AU$1,0))</f>
        <v>252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x14ac:dyDescent="0.25">
      <c r="A825" s="28" t="s">
        <v>58</v>
      </c>
      <c r="B825" s="28" t="s">
        <v>50</v>
      </c>
      <c r="C825" t="s">
        <v>136</v>
      </c>
      <c r="D825">
        <f>INDEX(distances!$B$2:$AU$47,MATCH(A825,distances!$A$2:$A$47,0),MATCH(B825,distances!$B$1:$AU$1,0))</f>
        <v>460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x14ac:dyDescent="0.25">
      <c r="A826" s="28" t="s">
        <v>58</v>
      </c>
      <c r="B826" s="28" t="s">
        <v>50</v>
      </c>
      <c r="C826" t="s">
        <v>136</v>
      </c>
      <c r="D826">
        <f>INDEX(distances!$B$2:$AU$47,MATCH(A826,distances!$A$2:$A$47,0),MATCH(B826,distances!$B$1:$AU$1,0))</f>
        <v>460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x14ac:dyDescent="0.25">
      <c r="A827" s="28" t="s">
        <v>58</v>
      </c>
      <c r="B827" s="28" t="s">
        <v>54</v>
      </c>
      <c r="C827" t="s">
        <v>136</v>
      </c>
      <c r="D827">
        <f>INDEX(distances!$B$2:$AU$47,MATCH(A827,distances!$A$2:$A$47,0),MATCH(B827,distances!$B$1:$AU$1,0))</f>
        <v>170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x14ac:dyDescent="0.25">
      <c r="A828" s="28" t="s">
        <v>58</v>
      </c>
      <c r="B828" s="28" t="s">
        <v>53</v>
      </c>
      <c r="C828" t="s">
        <v>136</v>
      </c>
      <c r="D828">
        <f>INDEX(distances!$B$2:$AU$47,MATCH(A828,distances!$A$2:$A$47,0),MATCH(B828,distances!$B$1:$AU$1,0))</f>
        <v>252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x14ac:dyDescent="0.25">
      <c r="A829" s="28" t="s">
        <v>58</v>
      </c>
      <c r="B829" s="28" t="s">
        <v>50</v>
      </c>
      <c r="C829" t="s">
        <v>136</v>
      </c>
      <c r="D829">
        <f>INDEX(distances!$B$2:$AU$47,MATCH(A829,distances!$A$2:$A$47,0),MATCH(B829,distances!$B$1:$AU$1,0))</f>
        <v>460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x14ac:dyDescent="0.25">
      <c r="A830" s="33" t="s">
        <v>58</v>
      </c>
      <c r="B830" s="31" t="s">
        <v>62</v>
      </c>
      <c r="C830" t="s">
        <v>136</v>
      </c>
      <c r="D830">
        <f>INDEX(distances!$B$2:$AU$47,MATCH(A830,distances!$A$2:$A$47,0),MATCH(B830,distances!$B$1:$AU$1,0))</f>
        <v>359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x14ac:dyDescent="0.25">
      <c r="A831" s="33" t="s">
        <v>58</v>
      </c>
      <c r="B831" s="33" t="s">
        <v>62</v>
      </c>
      <c r="C831" t="s">
        <v>136</v>
      </c>
      <c r="D831">
        <f>INDEX(distances!$B$2:$AU$47,MATCH(A831,distances!$A$2:$A$47,0),MATCH(B831,distances!$B$1:$AU$1,0))</f>
        <v>359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x14ac:dyDescent="0.25">
      <c r="A832" s="33" t="s">
        <v>58</v>
      </c>
      <c r="B832" s="31" t="s">
        <v>55</v>
      </c>
      <c r="C832" t="s">
        <v>136</v>
      </c>
      <c r="D832">
        <f>INDEX(distances!$B$2:$AU$47,MATCH(A832,distances!$A$2:$A$47,0),MATCH(B832,distances!$B$1:$AU$1,0))</f>
        <v>200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x14ac:dyDescent="0.25">
      <c r="A833" s="33" t="s">
        <v>58</v>
      </c>
      <c r="B833" s="33" t="s">
        <v>54</v>
      </c>
      <c r="C833" t="s">
        <v>136</v>
      </c>
      <c r="D833">
        <f>INDEX(distances!$B$2:$AU$47,MATCH(A833,distances!$A$2:$A$47,0),MATCH(B833,distances!$B$1:$AU$1,0))</f>
        <v>170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x14ac:dyDescent="0.25">
      <c r="A834" s="33" t="s">
        <v>58</v>
      </c>
      <c r="B834" s="33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x14ac:dyDescent="0.25">
      <c r="A835" s="33" t="s">
        <v>58</v>
      </c>
      <c r="B835" s="31" t="s">
        <v>59</v>
      </c>
      <c r="C835" t="s">
        <v>136</v>
      </c>
      <c r="D835">
        <f>INDEX(distances!$B$2:$AU$47,MATCH(A835,distances!$A$2:$A$47,0),MATCH(B835,distances!$B$1:$AU$1,0))</f>
        <v>123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x14ac:dyDescent="0.25">
      <c r="A836" s="33" t="s">
        <v>58</v>
      </c>
      <c r="B836" s="33" t="s">
        <v>59</v>
      </c>
      <c r="C836" t="s">
        <v>136</v>
      </c>
      <c r="D836">
        <f>INDEX(distances!$B$2:$AU$47,MATCH(A836,distances!$A$2:$A$47,0),MATCH(B836,distances!$B$1:$AU$1,0))</f>
        <v>123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x14ac:dyDescent="0.25">
      <c r="A837" s="33" t="s">
        <v>47</v>
      </c>
      <c r="B837" s="33" t="s">
        <v>50</v>
      </c>
      <c r="C837" t="s">
        <v>136</v>
      </c>
      <c r="D837">
        <f>INDEX(distances!$B$2:$AU$47,MATCH(A837,distances!$A$2:$A$47,0),MATCH(B837,distances!$B$1:$AU$1,0))</f>
        <v>128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x14ac:dyDescent="0.25">
      <c r="A838" s="33" t="s">
        <v>47</v>
      </c>
      <c r="B838" s="33" t="s">
        <v>53</v>
      </c>
      <c r="C838" t="s">
        <v>136</v>
      </c>
      <c r="D838">
        <f>INDEX(distances!$B$2:$AU$47,MATCH(A838,distances!$A$2:$A$47,0),MATCH(B838,distances!$B$1:$AU$1,0))</f>
        <v>338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x14ac:dyDescent="0.25">
      <c r="A839" s="33" t="s">
        <v>47</v>
      </c>
      <c r="B839" s="33" t="s">
        <v>55</v>
      </c>
      <c r="C839" t="s">
        <v>136</v>
      </c>
      <c r="D839">
        <f>INDEX(distances!$B$2:$AU$47,MATCH(A839,distances!$A$2:$A$47,0),MATCH(B839,distances!$B$1:$AU$1,0))</f>
        <v>475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x14ac:dyDescent="0.25">
      <c r="A840" s="33" t="s">
        <v>47</v>
      </c>
      <c r="B840" s="33" t="s">
        <v>57</v>
      </c>
      <c r="C840" t="s">
        <v>136</v>
      </c>
      <c r="D840">
        <f>INDEX(distances!$B$2:$AU$47,MATCH(A840,distances!$A$2:$A$47,0),MATCH(B840,distances!$B$1:$AU$1,0))</f>
        <v>643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x14ac:dyDescent="0.25">
      <c r="A841" s="33" t="s">
        <v>47</v>
      </c>
      <c r="B841" s="33" t="s">
        <v>59</v>
      </c>
      <c r="C841" t="s">
        <v>136</v>
      </c>
      <c r="D841">
        <f>INDEX(distances!$B$2:$AU$47,MATCH(A841,distances!$A$2:$A$47,0),MATCH(B841,distances!$B$1:$AU$1,0))</f>
        <v>676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x14ac:dyDescent="0.25">
      <c r="A842" s="33" t="s">
        <v>47</v>
      </c>
      <c r="B842" s="33" t="s">
        <v>60</v>
      </c>
      <c r="C842" t="s">
        <v>136</v>
      </c>
      <c r="D842">
        <f>INDEX(distances!$B$2:$AU$47,MATCH(A842,distances!$A$2:$A$47,0),MATCH(B842,distances!$B$1:$AU$1,0))</f>
        <v>856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x14ac:dyDescent="0.25">
      <c r="A843" s="27" t="s">
        <v>27</v>
      </c>
      <c r="B843" s="27" t="s">
        <v>25</v>
      </c>
      <c r="C843" t="s">
        <v>136</v>
      </c>
      <c r="D843">
        <f>INDEX(distances!$B$2:$AU$47,MATCH(A843,distances!$A$2:$A$47,0),MATCH(B843,distances!$B$1:$AU$1,0))</f>
        <v>128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x14ac:dyDescent="0.25">
      <c r="A844" s="28" t="s">
        <v>59</v>
      </c>
      <c r="B844" s="28" t="s">
        <v>50</v>
      </c>
      <c r="C844" t="s">
        <v>136</v>
      </c>
      <c r="D844">
        <f>INDEX(distances!$B$2:$AU$47,MATCH(A844,distances!$A$2:$A$47,0),MATCH(B844,distances!$B$1:$AU$1,0))</f>
        <v>554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x14ac:dyDescent="0.25">
      <c r="A845" s="29" t="s">
        <v>59</v>
      </c>
      <c r="B845" s="29" t="s">
        <v>57</v>
      </c>
      <c r="C845" t="s">
        <v>136</v>
      </c>
      <c r="D845">
        <f>INDEX(distances!$B$2:$AU$47,MATCH(A845,distances!$A$2:$A$47,0),MATCH(B845,distances!$B$1:$AU$1,0))</f>
        <v>66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x14ac:dyDescent="0.25">
      <c r="A846" s="29" t="s">
        <v>59</v>
      </c>
      <c r="B846" s="29" t="s">
        <v>55</v>
      </c>
      <c r="C846" t="s">
        <v>136</v>
      </c>
      <c r="D846">
        <f>INDEX(distances!$B$2:$AU$47,MATCH(A846,distances!$A$2:$A$47,0),MATCH(B846,distances!$B$1:$AU$1,0))</f>
        <v>218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x14ac:dyDescent="0.25">
      <c r="A847" s="28" t="s">
        <v>59</v>
      </c>
      <c r="B847" s="28" t="s">
        <v>53</v>
      </c>
      <c r="C847" t="s">
        <v>136</v>
      </c>
      <c r="D847">
        <f>INDEX(distances!$B$2:$AU$47,MATCH(A847,distances!$A$2:$A$47,0),MATCH(B847,distances!$B$1:$AU$1,0))</f>
        <v>347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x14ac:dyDescent="0.25">
      <c r="A848" s="28" t="s">
        <v>59</v>
      </c>
      <c r="B848" s="28" t="s">
        <v>50</v>
      </c>
      <c r="C848" t="s">
        <v>136</v>
      </c>
      <c r="D848">
        <f>INDEX(distances!$B$2:$AU$47,MATCH(A848,distances!$A$2:$A$47,0),MATCH(B848,distances!$B$1:$AU$1,0))</f>
        <v>554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x14ac:dyDescent="0.25">
      <c r="A849" s="28" t="s">
        <v>59</v>
      </c>
      <c r="B849" s="28" t="s">
        <v>50</v>
      </c>
      <c r="C849" t="s">
        <v>136</v>
      </c>
      <c r="D849">
        <f>INDEX(distances!$B$2:$AU$47,MATCH(A849,distances!$A$2:$A$47,0),MATCH(B849,distances!$B$1:$AU$1,0))</f>
        <v>554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x14ac:dyDescent="0.25">
      <c r="A850" s="28" t="s">
        <v>59</v>
      </c>
      <c r="B850" s="28" t="s">
        <v>57</v>
      </c>
      <c r="C850" t="s">
        <v>136</v>
      </c>
      <c r="D850">
        <f>INDEX(distances!$B$2:$AU$47,MATCH(A850,distances!$A$2:$A$47,0),MATCH(B850,distances!$B$1:$AU$1,0))</f>
        <v>66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x14ac:dyDescent="0.25">
      <c r="A851" s="30" t="s">
        <v>59</v>
      </c>
      <c r="B851" s="30" t="s">
        <v>55</v>
      </c>
      <c r="C851" t="s">
        <v>136</v>
      </c>
      <c r="D851">
        <f>INDEX(distances!$B$2:$AU$47,MATCH(A851,distances!$A$2:$A$47,0),MATCH(B851,distances!$B$1:$AU$1,0))</f>
        <v>218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x14ac:dyDescent="0.25">
      <c r="A852" s="28" t="s">
        <v>59</v>
      </c>
      <c r="B852" s="28" t="s">
        <v>53</v>
      </c>
      <c r="C852" t="s">
        <v>136</v>
      </c>
      <c r="D852">
        <f>INDEX(distances!$B$2:$AU$47,MATCH(A852,distances!$A$2:$A$47,0),MATCH(B852,distances!$B$1:$AU$1,0))</f>
        <v>347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x14ac:dyDescent="0.25">
      <c r="A853" s="28" t="s">
        <v>59</v>
      </c>
      <c r="B853" s="28" t="s">
        <v>50</v>
      </c>
      <c r="C853" t="s">
        <v>136</v>
      </c>
      <c r="D853">
        <f>INDEX(distances!$B$2:$AU$47,MATCH(A853,distances!$A$2:$A$47,0),MATCH(B853,distances!$B$1:$AU$1,0))</f>
        <v>554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x14ac:dyDescent="0.25">
      <c r="A854" s="30" t="s">
        <v>59</v>
      </c>
      <c r="B854" s="28" t="s">
        <v>50</v>
      </c>
      <c r="C854" t="s">
        <v>136</v>
      </c>
      <c r="D854">
        <f>INDEX(distances!$B$2:$AU$47,MATCH(A854,distances!$A$2:$A$47,0),MATCH(B854,distances!$B$1:$AU$1,0))</f>
        <v>554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x14ac:dyDescent="0.25">
      <c r="A855" s="29" t="s">
        <v>59</v>
      </c>
      <c r="B855" s="29" t="s">
        <v>57</v>
      </c>
      <c r="C855" t="s">
        <v>136</v>
      </c>
      <c r="D855">
        <f>INDEX(distances!$B$2:$AU$47,MATCH(A855,distances!$A$2:$A$47,0),MATCH(B855,distances!$B$1:$AU$1,0))</f>
        <v>66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x14ac:dyDescent="0.25">
      <c r="A856" s="29" t="s">
        <v>59</v>
      </c>
      <c r="B856" s="29" t="s">
        <v>55</v>
      </c>
      <c r="C856" t="s">
        <v>136</v>
      </c>
      <c r="D856">
        <f>INDEX(distances!$B$2:$AU$47,MATCH(A856,distances!$A$2:$A$47,0),MATCH(B856,distances!$B$1:$AU$1,0))</f>
        <v>218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x14ac:dyDescent="0.25">
      <c r="A857" s="29" t="s">
        <v>59</v>
      </c>
      <c r="B857" s="29" t="s">
        <v>53</v>
      </c>
      <c r="C857" t="s">
        <v>136</v>
      </c>
      <c r="D857">
        <f>INDEX(distances!$B$2:$AU$47,MATCH(A857,distances!$A$2:$A$47,0),MATCH(B857,distances!$B$1:$AU$1,0))</f>
        <v>347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x14ac:dyDescent="0.25">
      <c r="A858" s="29" t="s">
        <v>59</v>
      </c>
      <c r="B858" s="29" t="s">
        <v>50</v>
      </c>
      <c r="C858" t="s">
        <v>136</v>
      </c>
      <c r="D858">
        <f>INDEX(distances!$B$2:$AU$47,MATCH(A858,distances!$A$2:$A$47,0),MATCH(B858,distances!$B$1:$AU$1,0))</f>
        <v>554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x14ac:dyDescent="0.25">
      <c r="A859" s="28" t="s">
        <v>59</v>
      </c>
      <c r="B859" s="28" t="s">
        <v>51</v>
      </c>
      <c r="C859" t="s">
        <v>136</v>
      </c>
      <c r="D859">
        <f>INDEX(distances!$B$2:$AU$47,MATCH(A859,distances!$A$2:$A$47,0),MATCH(B859,distances!$B$1:$AU$1,0))</f>
        <v>552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x14ac:dyDescent="0.25">
      <c r="A860" s="30" t="s">
        <v>59</v>
      </c>
      <c r="B860" s="30" t="s">
        <v>57</v>
      </c>
      <c r="C860" t="s">
        <v>136</v>
      </c>
      <c r="D860">
        <f>INDEX(distances!$B$2:$AU$47,MATCH(A860,distances!$A$2:$A$47,0),MATCH(B860,distances!$B$1:$AU$1,0))</f>
        <v>66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x14ac:dyDescent="0.25">
      <c r="A861" s="30" t="s">
        <v>59</v>
      </c>
      <c r="B861" s="30" t="s">
        <v>52</v>
      </c>
      <c r="C861" t="s">
        <v>136</v>
      </c>
      <c r="D861">
        <f>INDEX(distances!$B$2:$AU$47,MATCH(A861,distances!$A$2:$A$47,0),MATCH(B861,distances!$B$1:$AU$1,0))</f>
        <v>364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x14ac:dyDescent="0.25">
      <c r="A862" s="30" t="s">
        <v>59</v>
      </c>
      <c r="B862" s="30" t="s">
        <v>51</v>
      </c>
      <c r="C862" t="s">
        <v>136</v>
      </c>
      <c r="D862">
        <f>INDEX(distances!$B$2:$AU$47,MATCH(A862,distances!$A$2:$A$47,0),MATCH(B862,distances!$B$1:$AU$1,0))</f>
        <v>552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x14ac:dyDescent="0.25">
      <c r="A863" s="31" t="s">
        <v>59</v>
      </c>
      <c r="B863" s="31" t="s">
        <v>50</v>
      </c>
      <c r="C863" t="s">
        <v>136</v>
      </c>
      <c r="D863">
        <f>INDEX(distances!$B$2:$AU$47,MATCH(A863,distances!$A$2:$A$47,0),MATCH(B863,distances!$B$1:$AU$1,0))</f>
        <v>554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x14ac:dyDescent="0.25">
      <c r="A864" s="33" t="s">
        <v>59</v>
      </c>
      <c r="B864" s="33" t="s">
        <v>55</v>
      </c>
      <c r="C864" t="s">
        <v>136</v>
      </c>
      <c r="D864">
        <f>INDEX(distances!$B$2:$AU$47,MATCH(A864,distances!$A$2:$A$47,0),MATCH(B864,distances!$B$1:$AU$1,0))</f>
        <v>218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x14ac:dyDescent="0.25">
      <c r="A865" s="33" t="s">
        <v>59</v>
      </c>
      <c r="B865" s="33" t="s">
        <v>53</v>
      </c>
      <c r="C865" t="s">
        <v>136</v>
      </c>
      <c r="D865">
        <f>INDEX(distances!$B$2:$AU$47,MATCH(A865,distances!$A$2:$A$47,0),MATCH(B865,distances!$B$1:$AU$1,0))</f>
        <v>347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x14ac:dyDescent="0.25">
      <c r="A866" s="33" t="s">
        <v>59</v>
      </c>
      <c r="B866" s="33" t="s">
        <v>50</v>
      </c>
      <c r="C866" t="s">
        <v>136</v>
      </c>
      <c r="D866">
        <f>INDEX(distances!$B$2:$AU$47,MATCH(A866,distances!$A$2:$A$47,0),MATCH(B866,distances!$B$1:$AU$1,0))</f>
        <v>554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x14ac:dyDescent="0.25">
      <c r="A867" s="34" t="s">
        <v>59</v>
      </c>
      <c r="B867" s="35" t="s">
        <v>58</v>
      </c>
      <c r="C867" t="s">
        <v>136</v>
      </c>
      <c r="D867">
        <f>INDEX(distances!$B$2:$AU$47,MATCH(A867,distances!$A$2:$A$47,0),MATCH(B867,distances!$B$1:$AU$1,0))</f>
        <v>123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x14ac:dyDescent="0.25">
      <c r="A868" s="33" t="s">
        <v>59</v>
      </c>
      <c r="B868" s="33" t="s">
        <v>58</v>
      </c>
      <c r="C868" t="s">
        <v>136</v>
      </c>
      <c r="D868">
        <f>INDEX(distances!$B$2:$AU$47,MATCH(A868,distances!$A$2:$A$47,0),MATCH(B868,distances!$B$1:$AU$1,0))</f>
        <v>123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x14ac:dyDescent="0.25">
      <c r="A869" s="28" t="s">
        <v>62</v>
      </c>
      <c r="B869" s="28" t="s">
        <v>50</v>
      </c>
      <c r="C869" t="s">
        <v>136</v>
      </c>
      <c r="D869">
        <f>INDEX(distances!$B$2:$AU$47,MATCH(A869,distances!$A$2:$A$47,0),MATCH(B869,distances!$B$1:$AU$1,0))</f>
        <v>814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x14ac:dyDescent="0.25">
      <c r="A870" s="28" t="s">
        <v>62</v>
      </c>
      <c r="B870" s="28" t="s">
        <v>58</v>
      </c>
      <c r="C870" t="s">
        <v>136</v>
      </c>
      <c r="D870">
        <f>INDEX(distances!$B$2:$AU$47,MATCH(A870,distances!$A$2:$A$47,0),MATCH(B870,distances!$B$1:$AU$1,0))</f>
        <v>359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x14ac:dyDescent="0.25">
      <c r="A871" s="28" t="s">
        <v>62</v>
      </c>
      <c r="B871" s="28" t="s">
        <v>53</v>
      </c>
      <c r="C871" t="s">
        <v>136</v>
      </c>
      <c r="D871">
        <f>INDEX(distances!$B$2:$AU$47,MATCH(A871,distances!$A$2:$A$47,0),MATCH(B871,distances!$B$1:$AU$1,0))</f>
        <v>606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x14ac:dyDescent="0.25">
      <c r="A872" s="28" t="s">
        <v>62</v>
      </c>
      <c r="B872" s="28" t="s">
        <v>50</v>
      </c>
      <c r="C872" t="s">
        <v>136</v>
      </c>
      <c r="D872">
        <f>INDEX(distances!$B$2:$AU$47,MATCH(A872,distances!$A$2:$A$47,0),MATCH(B872,distances!$B$1:$AU$1,0))</f>
        <v>814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x14ac:dyDescent="0.25">
      <c r="A873" s="28" t="s">
        <v>62</v>
      </c>
      <c r="B873" s="28" t="s">
        <v>50</v>
      </c>
      <c r="C873" t="s">
        <v>136</v>
      </c>
      <c r="D873">
        <f>INDEX(distances!$B$2:$AU$47,MATCH(A873,distances!$A$2:$A$47,0),MATCH(B873,distances!$B$1:$AU$1,0))</f>
        <v>814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x14ac:dyDescent="0.25">
      <c r="A874" s="28" t="s">
        <v>62</v>
      </c>
      <c r="B874" s="28" t="s">
        <v>58</v>
      </c>
      <c r="C874" t="s">
        <v>136</v>
      </c>
      <c r="D874">
        <f>INDEX(distances!$B$2:$AU$47,MATCH(A874,distances!$A$2:$A$47,0),MATCH(B874,distances!$B$1:$AU$1,0))</f>
        <v>359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x14ac:dyDescent="0.25">
      <c r="A875" s="28" t="s">
        <v>62</v>
      </c>
      <c r="B875" s="28" t="s">
        <v>54</v>
      </c>
      <c r="C875" t="s">
        <v>136</v>
      </c>
      <c r="D875">
        <f>INDEX(distances!$B$2:$AU$47,MATCH(A875,distances!$A$2:$A$47,0),MATCH(B875,distances!$B$1:$AU$1,0))</f>
        <v>524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x14ac:dyDescent="0.25">
      <c r="A876" s="28" t="s">
        <v>62</v>
      </c>
      <c r="B876" s="28" t="s">
        <v>53</v>
      </c>
      <c r="C876" t="s">
        <v>136</v>
      </c>
      <c r="D876">
        <f>INDEX(distances!$B$2:$AU$47,MATCH(A876,distances!$A$2:$A$47,0),MATCH(B876,distances!$B$1:$AU$1,0))</f>
        <v>606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x14ac:dyDescent="0.25">
      <c r="A877" s="28" t="s">
        <v>62</v>
      </c>
      <c r="B877" s="28" t="s">
        <v>50</v>
      </c>
      <c r="C877" t="s">
        <v>136</v>
      </c>
      <c r="D877">
        <f>INDEX(distances!$B$2:$AU$47,MATCH(A877,distances!$A$2:$A$47,0),MATCH(B877,distances!$B$1:$AU$1,0))</f>
        <v>814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x14ac:dyDescent="0.25">
      <c r="A878" s="28" t="s">
        <v>62</v>
      </c>
      <c r="B878" s="28" t="s">
        <v>50</v>
      </c>
      <c r="C878" t="s">
        <v>136</v>
      </c>
      <c r="D878">
        <f>INDEX(distances!$B$2:$AU$47,MATCH(A878,distances!$A$2:$A$47,0),MATCH(B878,distances!$B$1:$AU$1,0))</f>
        <v>814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x14ac:dyDescent="0.25">
      <c r="A879" s="28" t="s">
        <v>62</v>
      </c>
      <c r="B879" s="28" t="s">
        <v>58</v>
      </c>
      <c r="C879" t="s">
        <v>136</v>
      </c>
      <c r="D879">
        <f>INDEX(distances!$B$2:$AU$47,MATCH(A879,distances!$A$2:$A$47,0),MATCH(B879,distances!$B$1:$AU$1,0))</f>
        <v>359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x14ac:dyDescent="0.25">
      <c r="A880" s="28" t="s">
        <v>62</v>
      </c>
      <c r="B880" s="28" t="s">
        <v>54</v>
      </c>
      <c r="C880" t="s">
        <v>136</v>
      </c>
      <c r="D880">
        <f>INDEX(distances!$B$2:$AU$47,MATCH(A880,distances!$A$2:$A$47,0),MATCH(B880,distances!$B$1:$AU$1,0))</f>
        <v>524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x14ac:dyDescent="0.25">
      <c r="A881" s="28" t="s">
        <v>62</v>
      </c>
      <c r="B881" s="28" t="s">
        <v>53</v>
      </c>
      <c r="C881" t="s">
        <v>136</v>
      </c>
      <c r="D881">
        <f>INDEX(distances!$B$2:$AU$47,MATCH(A881,distances!$A$2:$A$47,0),MATCH(B881,distances!$B$1:$AU$1,0))</f>
        <v>606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x14ac:dyDescent="0.25">
      <c r="A882" s="28" t="s">
        <v>62</v>
      </c>
      <c r="B882" s="28" t="s">
        <v>50</v>
      </c>
      <c r="C882" t="s">
        <v>136</v>
      </c>
      <c r="D882">
        <f>INDEX(distances!$B$2:$AU$47,MATCH(A882,distances!$A$2:$A$47,0),MATCH(B882,distances!$B$1:$AU$1,0))</f>
        <v>814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x14ac:dyDescent="0.25">
      <c r="A883" s="28" t="s">
        <v>62</v>
      </c>
      <c r="B883" s="28" t="s">
        <v>50</v>
      </c>
      <c r="C883" t="s">
        <v>136</v>
      </c>
      <c r="D883">
        <f>INDEX(distances!$B$2:$AU$47,MATCH(A883,distances!$A$2:$A$47,0),MATCH(B883,distances!$B$1:$AU$1,0))</f>
        <v>814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x14ac:dyDescent="0.25">
      <c r="A884" s="28" t="s">
        <v>62</v>
      </c>
      <c r="B884" s="28" t="s">
        <v>58</v>
      </c>
      <c r="C884" t="s">
        <v>136</v>
      </c>
      <c r="D884">
        <f>INDEX(distances!$B$2:$AU$47,MATCH(A884,distances!$A$2:$A$47,0),MATCH(B884,distances!$B$1:$AU$1,0))</f>
        <v>359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x14ac:dyDescent="0.25">
      <c r="A885" s="28" t="s">
        <v>62</v>
      </c>
      <c r="B885" s="28" t="s">
        <v>54</v>
      </c>
      <c r="C885" t="s">
        <v>136</v>
      </c>
      <c r="D885">
        <f>INDEX(distances!$B$2:$AU$47,MATCH(A885,distances!$A$2:$A$47,0),MATCH(B885,distances!$B$1:$AU$1,0))</f>
        <v>524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x14ac:dyDescent="0.25">
      <c r="A886" s="28" t="s">
        <v>62</v>
      </c>
      <c r="B886" s="28" t="s">
        <v>53</v>
      </c>
      <c r="C886" t="s">
        <v>136</v>
      </c>
      <c r="D886">
        <f>INDEX(distances!$B$2:$AU$47,MATCH(A886,distances!$A$2:$A$47,0),MATCH(B886,distances!$B$1:$AU$1,0))</f>
        <v>606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x14ac:dyDescent="0.25">
      <c r="A887" s="28" t="s">
        <v>62</v>
      </c>
      <c r="B887" s="28" t="s">
        <v>50</v>
      </c>
      <c r="C887" t="s">
        <v>136</v>
      </c>
      <c r="D887">
        <f>INDEX(distances!$B$2:$AU$47,MATCH(A887,distances!$A$2:$A$47,0),MATCH(B887,distances!$B$1:$AU$1,0))</f>
        <v>814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x14ac:dyDescent="0.25">
      <c r="A888" s="28" t="s">
        <v>62</v>
      </c>
      <c r="B888" s="28" t="s">
        <v>50</v>
      </c>
      <c r="C888" t="s">
        <v>136</v>
      </c>
      <c r="D888">
        <f>INDEX(distances!$B$2:$AU$47,MATCH(A888,distances!$A$2:$A$47,0),MATCH(B888,distances!$B$1:$AU$1,0))</f>
        <v>814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x14ac:dyDescent="0.25">
      <c r="A889" s="28" t="s">
        <v>62</v>
      </c>
      <c r="B889" s="28" t="s">
        <v>58</v>
      </c>
      <c r="C889" t="s">
        <v>136</v>
      </c>
      <c r="D889">
        <f>INDEX(distances!$B$2:$AU$47,MATCH(A889,distances!$A$2:$A$47,0),MATCH(B889,distances!$B$1:$AU$1,0))</f>
        <v>359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x14ac:dyDescent="0.25">
      <c r="A890" s="28" t="s">
        <v>62</v>
      </c>
      <c r="B890" s="28" t="s">
        <v>54</v>
      </c>
      <c r="C890" t="s">
        <v>136</v>
      </c>
      <c r="D890">
        <f>INDEX(distances!$B$2:$AU$47,MATCH(A890,distances!$A$2:$A$47,0),MATCH(B890,distances!$B$1:$AU$1,0))</f>
        <v>524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x14ac:dyDescent="0.25">
      <c r="A891" s="28" t="s">
        <v>62</v>
      </c>
      <c r="B891" s="28" t="s">
        <v>53</v>
      </c>
      <c r="C891" t="s">
        <v>136</v>
      </c>
      <c r="D891">
        <f>INDEX(distances!$B$2:$AU$47,MATCH(A891,distances!$A$2:$A$47,0),MATCH(B891,distances!$B$1:$AU$1,0))</f>
        <v>606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x14ac:dyDescent="0.25">
      <c r="A892" s="28" t="s">
        <v>62</v>
      </c>
      <c r="B892" s="28" t="s">
        <v>50</v>
      </c>
      <c r="C892" t="s">
        <v>136</v>
      </c>
      <c r="D892">
        <f>INDEX(distances!$B$2:$AU$47,MATCH(A892,distances!$A$2:$A$47,0),MATCH(B892,distances!$B$1:$AU$1,0))</f>
        <v>814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x14ac:dyDescent="0.25">
      <c r="A893" s="28" t="s">
        <v>62</v>
      </c>
      <c r="B893" s="28" t="s">
        <v>50</v>
      </c>
      <c r="C893" t="s">
        <v>136</v>
      </c>
      <c r="D893">
        <f>INDEX(distances!$B$2:$AU$47,MATCH(A893,distances!$A$2:$A$47,0),MATCH(B893,distances!$B$1:$AU$1,0))</f>
        <v>814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x14ac:dyDescent="0.25">
      <c r="A894" s="30" t="s">
        <v>62</v>
      </c>
      <c r="B894" s="30" t="s">
        <v>55</v>
      </c>
      <c r="C894" t="s">
        <v>136</v>
      </c>
      <c r="D894">
        <f>INDEX(distances!$B$2:$AU$47,MATCH(A894,distances!$A$2:$A$47,0),MATCH(B894,distances!$B$1:$AU$1,0))</f>
        <v>478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x14ac:dyDescent="0.25">
      <c r="A895" s="30" t="s">
        <v>62</v>
      </c>
      <c r="B895" s="30" t="s">
        <v>53</v>
      </c>
      <c r="C895" t="s">
        <v>136</v>
      </c>
      <c r="D895">
        <f>INDEX(distances!$B$2:$AU$47,MATCH(A895,distances!$A$2:$A$47,0),MATCH(B895,distances!$B$1:$AU$1,0))</f>
        <v>606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x14ac:dyDescent="0.25">
      <c r="A896" s="30" t="s">
        <v>62</v>
      </c>
      <c r="B896" s="30" t="s">
        <v>50</v>
      </c>
      <c r="C896" t="s">
        <v>136</v>
      </c>
      <c r="D896">
        <f>INDEX(distances!$B$2:$AU$47,MATCH(A896,distances!$A$2:$A$47,0),MATCH(B896,distances!$B$1:$AU$1,0))</f>
        <v>814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x14ac:dyDescent="0.25">
      <c r="A897" s="28" t="s">
        <v>62</v>
      </c>
      <c r="B897" s="28" t="s">
        <v>51</v>
      </c>
      <c r="C897" t="s">
        <v>136</v>
      </c>
      <c r="D897">
        <f>INDEX(distances!$B$2:$AU$47,MATCH(A897,distances!$A$2:$A$47,0),MATCH(B897,distances!$B$1:$AU$1,0))</f>
        <v>812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x14ac:dyDescent="0.25">
      <c r="A898" s="30" t="s">
        <v>62</v>
      </c>
      <c r="B898" s="30" t="s">
        <v>58</v>
      </c>
      <c r="C898" t="s">
        <v>136</v>
      </c>
      <c r="D898">
        <f>INDEX(distances!$B$2:$AU$47,MATCH(A898,distances!$A$2:$A$47,0),MATCH(B898,distances!$B$1:$AU$1,0))</f>
        <v>359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x14ac:dyDescent="0.25">
      <c r="A899" s="30" t="s">
        <v>62</v>
      </c>
      <c r="B899" s="30" t="s">
        <v>54</v>
      </c>
      <c r="C899" t="s">
        <v>136</v>
      </c>
      <c r="D899">
        <f>INDEX(distances!$B$2:$AU$47,MATCH(A899,distances!$A$2:$A$47,0),MATCH(B899,distances!$B$1:$AU$1,0))</f>
        <v>524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x14ac:dyDescent="0.25">
      <c r="A900" s="30" t="s">
        <v>62</v>
      </c>
      <c r="B900" s="30" t="s">
        <v>53</v>
      </c>
      <c r="C900" t="s">
        <v>136</v>
      </c>
      <c r="D900">
        <f>INDEX(distances!$B$2:$AU$47,MATCH(A900,distances!$A$2:$A$47,0),MATCH(B900,distances!$B$1:$AU$1,0))</f>
        <v>606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x14ac:dyDescent="0.25">
      <c r="A901" s="30" t="s">
        <v>62</v>
      </c>
      <c r="B901" s="30" t="s">
        <v>51</v>
      </c>
      <c r="C901" t="s">
        <v>136</v>
      </c>
      <c r="D901">
        <f>INDEX(distances!$B$2:$AU$47,MATCH(A901,distances!$A$2:$A$47,0),MATCH(B901,distances!$B$1:$AU$1,0))</f>
        <v>812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x14ac:dyDescent="0.25">
      <c r="A902" s="28" t="s">
        <v>62</v>
      </c>
      <c r="B902" s="28" t="s">
        <v>51</v>
      </c>
      <c r="C902" t="s">
        <v>136</v>
      </c>
      <c r="D902">
        <f>INDEX(distances!$B$2:$AU$47,MATCH(A902,distances!$A$2:$A$47,0),MATCH(B902,distances!$B$1:$AU$1,0))</f>
        <v>812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x14ac:dyDescent="0.25">
      <c r="A903" s="30" t="s">
        <v>62</v>
      </c>
      <c r="B903" s="30" t="s">
        <v>59</v>
      </c>
      <c r="C903" t="s">
        <v>136</v>
      </c>
      <c r="D903">
        <f>INDEX(distances!$B$2:$AU$47,MATCH(A903,distances!$A$2:$A$47,0),MATCH(B903,distances!$B$1:$AU$1,0))</f>
        <v>268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x14ac:dyDescent="0.25">
      <c r="A904" s="30" t="s">
        <v>62</v>
      </c>
      <c r="B904" s="30" t="s">
        <v>57</v>
      </c>
      <c r="C904" t="s">
        <v>136</v>
      </c>
      <c r="D904">
        <f>INDEX(distances!$B$2:$AU$47,MATCH(A904,distances!$A$2:$A$47,0),MATCH(B904,distances!$B$1:$AU$1,0))</f>
        <v>335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x14ac:dyDescent="0.25">
      <c r="A905" s="30" t="s">
        <v>62</v>
      </c>
      <c r="B905" s="30" t="s">
        <v>52</v>
      </c>
      <c r="C905" t="s">
        <v>136</v>
      </c>
      <c r="D905">
        <f>INDEX(distances!$B$2:$AU$47,MATCH(A905,distances!$A$2:$A$47,0),MATCH(B905,distances!$B$1:$AU$1,0))</f>
        <v>632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x14ac:dyDescent="0.25">
      <c r="A906" s="30" t="s">
        <v>62</v>
      </c>
      <c r="B906" s="30" t="s">
        <v>51</v>
      </c>
      <c r="C906" t="s">
        <v>136</v>
      </c>
      <c r="D906">
        <f>INDEX(distances!$B$2:$AU$47,MATCH(A906,distances!$A$2:$A$47,0),MATCH(B906,distances!$B$1:$AU$1,0))</f>
        <v>812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x14ac:dyDescent="0.25">
      <c r="A907" s="28" t="s">
        <v>62</v>
      </c>
      <c r="B907" s="28" t="s">
        <v>51</v>
      </c>
      <c r="C907" t="s">
        <v>136</v>
      </c>
      <c r="D907">
        <f>INDEX(distances!$B$2:$AU$47,MATCH(A907,distances!$A$2:$A$47,0),MATCH(B907,distances!$B$1:$AU$1,0))</f>
        <v>812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x14ac:dyDescent="0.25">
      <c r="A908" s="30" t="s">
        <v>62</v>
      </c>
      <c r="B908" s="30" t="s">
        <v>59</v>
      </c>
      <c r="C908" t="s">
        <v>136</v>
      </c>
      <c r="D908">
        <f>INDEX(distances!$B$2:$AU$47,MATCH(A908,distances!$A$2:$A$47,0),MATCH(B908,distances!$B$1:$AU$1,0))</f>
        <v>268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x14ac:dyDescent="0.25">
      <c r="A909" s="30" t="s">
        <v>62</v>
      </c>
      <c r="B909" s="30" t="s">
        <v>57</v>
      </c>
      <c r="C909" t="s">
        <v>136</v>
      </c>
      <c r="D909">
        <f>INDEX(distances!$B$2:$AU$47,MATCH(A909,distances!$A$2:$A$47,0),MATCH(B909,distances!$B$1:$AU$1,0))</f>
        <v>335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x14ac:dyDescent="0.25">
      <c r="A910" s="30" t="s">
        <v>62</v>
      </c>
      <c r="B910" s="30" t="s">
        <v>52</v>
      </c>
      <c r="C910" t="s">
        <v>136</v>
      </c>
      <c r="D910">
        <f>INDEX(distances!$B$2:$AU$47,MATCH(A910,distances!$A$2:$A$47,0),MATCH(B910,distances!$B$1:$AU$1,0))</f>
        <v>632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x14ac:dyDescent="0.25">
      <c r="A911" s="30" t="s">
        <v>62</v>
      </c>
      <c r="B911" s="30" t="s">
        <v>51</v>
      </c>
      <c r="C911" t="s">
        <v>136</v>
      </c>
      <c r="D911">
        <f>INDEX(distances!$B$2:$AU$47,MATCH(A911,distances!$A$2:$A$47,0),MATCH(B911,distances!$B$1:$AU$1,0))</f>
        <v>812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x14ac:dyDescent="0.25">
      <c r="A912" s="28" t="s">
        <v>62</v>
      </c>
      <c r="B912" s="28" t="s">
        <v>51</v>
      </c>
      <c r="C912" t="s">
        <v>136</v>
      </c>
      <c r="D912">
        <f>INDEX(distances!$B$2:$AU$47,MATCH(A912,distances!$A$2:$A$47,0),MATCH(B912,distances!$B$1:$AU$1,0))</f>
        <v>812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x14ac:dyDescent="0.25">
      <c r="A913" s="30" t="s">
        <v>62</v>
      </c>
      <c r="B913" s="30" t="s">
        <v>59</v>
      </c>
      <c r="C913" t="s">
        <v>136</v>
      </c>
      <c r="D913">
        <f>INDEX(distances!$B$2:$AU$47,MATCH(A913,distances!$A$2:$A$47,0),MATCH(B913,distances!$B$1:$AU$1,0))</f>
        <v>268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x14ac:dyDescent="0.25">
      <c r="A914" s="30" t="s">
        <v>62</v>
      </c>
      <c r="B914" s="30" t="s">
        <v>57</v>
      </c>
      <c r="C914" t="s">
        <v>136</v>
      </c>
      <c r="D914">
        <f>INDEX(distances!$B$2:$AU$47,MATCH(A914,distances!$A$2:$A$47,0),MATCH(B914,distances!$B$1:$AU$1,0))</f>
        <v>335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x14ac:dyDescent="0.25">
      <c r="A915" s="30" t="s">
        <v>62</v>
      </c>
      <c r="B915" s="30" t="s">
        <v>52</v>
      </c>
      <c r="C915" t="s">
        <v>136</v>
      </c>
      <c r="D915">
        <f>INDEX(distances!$B$2:$AU$47,MATCH(A915,distances!$A$2:$A$47,0),MATCH(B915,distances!$B$1:$AU$1,0))</f>
        <v>632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x14ac:dyDescent="0.25">
      <c r="A916" s="30" t="s">
        <v>62</v>
      </c>
      <c r="B916" s="30" t="s">
        <v>51</v>
      </c>
      <c r="C916" t="s">
        <v>136</v>
      </c>
      <c r="D916">
        <f>INDEX(distances!$B$2:$AU$47,MATCH(A916,distances!$A$2:$A$47,0),MATCH(B916,distances!$B$1:$AU$1,0))</f>
        <v>812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x14ac:dyDescent="0.25">
      <c r="A917" s="28" t="s">
        <v>62</v>
      </c>
      <c r="B917" s="30" t="s">
        <v>51</v>
      </c>
      <c r="C917" t="s">
        <v>136</v>
      </c>
      <c r="D917">
        <f>INDEX(distances!$B$2:$AU$47,MATCH(A917,distances!$A$2:$A$47,0),MATCH(B917,distances!$B$1:$AU$1,0))</f>
        <v>812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x14ac:dyDescent="0.25">
      <c r="A918" s="30" t="s">
        <v>62</v>
      </c>
      <c r="B918" s="30" t="s">
        <v>52</v>
      </c>
      <c r="C918" t="s">
        <v>136</v>
      </c>
      <c r="D918">
        <f>INDEX(distances!$B$2:$AU$47,MATCH(A918,distances!$A$2:$A$47,0),MATCH(B918,distances!$B$1:$AU$1,0))</f>
        <v>632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x14ac:dyDescent="0.25">
      <c r="A919" s="30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x14ac:dyDescent="0.25">
      <c r="A920" s="31" t="s">
        <v>62</v>
      </c>
      <c r="B920" s="31" t="s">
        <v>57</v>
      </c>
      <c r="C920" t="s">
        <v>136</v>
      </c>
      <c r="D920">
        <f>INDEX(distances!$B$2:$AU$47,MATCH(A920,distances!$A$2:$A$47,0),MATCH(B920,distances!$B$1:$AU$1,0))</f>
        <v>335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x14ac:dyDescent="0.25">
      <c r="A921" s="33" t="s">
        <v>62</v>
      </c>
      <c r="B921" s="33" t="s">
        <v>59</v>
      </c>
      <c r="C921" t="s">
        <v>136</v>
      </c>
      <c r="D921">
        <f>INDEX(distances!$B$2:$AU$47,MATCH(A921,distances!$A$2:$A$47,0),MATCH(B921,distances!$B$1:$AU$1,0))</f>
        <v>268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x14ac:dyDescent="0.25">
      <c r="A922" s="33" t="s">
        <v>62</v>
      </c>
      <c r="B922" s="33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x14ac:dyDescent="0.25">
      <c r="A923" s="31" t="s">
        <v>62</v>
      </c>
      <c r="B923" s="33" t="s">
        <v>57</v>
      </c>
      <c r="C923" t="s">
        <v>136</v>
      </c>
      <c r="D923">
        <f>INDEX(distances!$B$2:$AU$47,MATCH(A923,distances!$A$2:$A$47,0),MATCH(B923,distances!$B$1:$AU$1,0))</f>
        <v>335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x14ac:dyDescent="0.25">
      <c r="A924" s="33" t="s">
        <v>62</v>
      </c>
      <c r="B924" s="33" t="s">
        <v>63</v>
      </c>
      <c r="C924" t="s">
        <v>136</v>
      </c>
      <c r="D924">
        <f>INDEX(distances!$B$2:$AU$47,MATCH(A924,distances!$A$2:$A$47,0),MATCH(B924,distances!$B$1:$AU$1,0))</f>
        <v>201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x14ac:dyDescent="0.25">
      <c r="A925" s="31" t="s">
        <v>62</v>
      </c>
      <c r="B925" s="33" t="s">
        <v>58</v>
      </c>
      <c r="C925" t="s">
        <v>136</v>
      </c>
      <c r="D925">
        <f>INDEX(distances!$B$2:$AU$47,MATCH(A925,distances!$A$2:$A$47,0),MATCH(B925,distances!$B$1:$AU$1,0))</f>
        <v>359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x14ac:dyDescent="0.25">
      <c r="A926" s="33" t="s">
        <v>62</v>
      </c>
      <c r="B926" s="33" t="s">
        <v>58</v>
      </c>
      <c r="C926" t="s">
        <v>136</v>
      </c>
      <c r="D926">
        <f>INDEX(distances!$B$2:$AU$47,MATCH(A926,distances!$A$2:$A$47,0),MATCH(B926,distances!$B$1:$AU$1,0))</f>
        <v>359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x14ac:dyDescent="0.25">
      <c r="A927" s="33" t="s">
        <v>62</v>
      </c>
      <c r="B927" s="33" t="s">
        <v>63</v>
      </c>
      <c r="C927" t="s">
        <v>136</v>
      </c>
      <c r="D927">
        <f>INDEX(distances!$B$2:$AU$47,MATCH(A927,distances!$A$2:$A$47,0),MATCH(B927,distances!$B$1:$AU$1,0))</f>
        <v>201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x14ac:dyDescent="0.25">
      <c r="A928" s="33" t="s">
        <v>62</v>
      </c>
      <c r="B928" s="33" t="s">
        <v>63</v>
      </c>
      <c r="C928" t="s">
        <v>136</v>
      </c>
      <c r="D928">
        <f>INDEX(distances!$B$2:$AU$47,MATCH(A928,distances!$A$2:$A$47,0),MATCH(B928,distances!$B$1:$AU$1,0))</f>
        <v>201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x14ac:dyDescent="0.25">
      <c r="A929" s="33" t="s">
        <v>62</v>
      </c>
      <c r="B929" s="33" t="s">
        <v>61</v>
      </c>
      <c r="C929" t="s">
        <v>136</v>
      </c>
      <c r="D929">
        <f>INDEX(distances!$B$2:$AU$47,MATCH(A929,distances!$A$2:$A$47,0),MATCH(B929,distances!$B$1:$AU$1,0))</f>
        <v>99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x14ac:dyDescent="0.25">
      <c r="A930" s="33" t="s">
        <v>52</v>
      </c>
      <c r="B930" s="33" t="s">
        <v>51</v>
      </c>
      <c r="C930" t="s">
        <v>136</v>
      </c>
      <c r="D930">
        <f>INDEX(distances!$B$2:$AU$47,MATCH(A930,distances!$A$2:$A$47,0),MATCH(B930,distances!$B$1:$AU$1,0))</f>
        <v>114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x14ac:dyDescent="0.25">
      <c r="A931" s="28" t="s">
        <v>54</v>
      </c>
      <c r="B931" s="28" t="s">
        <v>50</v>
      </c>
      <c r="C931" t="s">
        <v>136</v>
      </c>
      <c r="D931">
        <f>INDEX(distances!$B$2:$AU$47,MATCH(A931,distances!$A$2:$A$47,0),MATCH(B931,distances!$B$1:$AU$1,0))</f>
        <v>291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x14ac:dyDescent="0.25">
      <c r="A932" s="28" t="s">
        <v>54</v>
      </c>
      <c r="B932" s="28" t="s">
        <v>53</v>
      </c>
      <c r="C932" t="s">
        <v>136</v>
      </c>
      <c r="D932">
        <f>INDEX(distances!$B$2:$AU$47,MATCH(A932,distances!$A$2:$A$47,0),MATCH(B932,distances!$B$1:$AU$1,0))</f>
        <v>94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x14ac:dyDescent="0.25">
      <c r="A934" s="29" t="s">
        <v>54</v>
      </c>
      <c r="B934" s="29" t="s">
        <v>50</v>
      </c>
      <c r="C934" t="s">
        <v>136</v>
      </c>
      <c r="D934">
        <f>INDEX(distances!$B$2:$AU$47,MATCH(A934,distances!$A$2:$A$47,0),MATCH(B934,distances!$B$1:$AU$1,0))</f>
        <v>291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x14ac:dyDescent="0.25">
      <c r="A935" s="29" t="s">
        <v>54</v>
      </c>
      <c r="B935" s="29" t="s">
        <v>53</v>
      </c>
      <c r="C935" t="s">
        <v>136</v>
      </c>
      <c r="D935">
        <f>INDEX(distances!$B$2:$AU$47,MATCH(A935,distances!$A$2:$A$47,0),MATCH(B935,distances!$B$1:$AU$1,0))</f>
        <v>94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x14ac:dyDescent="0.25">
      <c r="A937" s="34" t="s">
        <v>54</v>
      </c>
      <c r="B937" s="35" t="s">
        <v>50</v>
      </c>
      <c r="C937" t="s">
        <v>136</v>
      </c>
      <c r="D937">
        <f>INDEX(distances!$B$2:$AU$47,MATCH(A937,distances!$A$2:$A$47,0),MATCH(B937,distances!$B$1:$AU$1,0))</f>
        <v>291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x14ac:dyDescent="0.25">
      <c r="A938" s="33" t="s">
        <v>54</v>
      </c>
      <c r="B938" s="33" t="s">
        <v>53</v>
      </c>
      <c r="C938" t="s">
        <v>136</v>
      </c>
      <c r="D938">
        <f>INDEX(distances!$B$2:$AU$47,MATCH(A938,distances!$A$2:$A$47,0),MATCH(B938,distances!$B$1:$AU$1,0))</f>
        <v>94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x14ac:dyDescent="0.25">
      <c r="A939" s="33" t="s">
        <v>54</v>
      </c>
      <c r="B939" s="33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x14ac:dyDescent="0.25">
      <c r="A940" s="28" t="s">
        <v>57</v>
      </c>
      <c r="B940" s="28" t="s">
        <v>50</v>
      </c>
      <c r="C940" t="s">
        <v>136</v>
      </c>
      <c r="D940">
        <f>INDEX(distances!$B$2:$AU$47,MATCH(A940,distances!$A$2:$A$47,0),MATCH(B940,distances!$B$1:$AU$1,0))</f>
        <v>522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x14ac:dyDescent="0.25">
      <c r="A941" s="30" t="s">
        <v>57</v>
      </c>
      <c r="B941" s="30" t="s">
        <v>55</v>
      </c>
      <c r="C941" t="s">
        <v>136</v>
      </c>
      <c r="D941">
        <f>INDEX(distances!$B$2:$AU$47,MATCH(A941,distances!$A$2:$A$47,0),MATCH(B941,distances!$B$1:$AU$1,0))</f>
        <v>168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x14ac:dyDescent="0.25">
      <c r="A942" s="28" t="s">
        <v>57</v>
      </c>
      <c r="B942" s="28" t="s">
        <v>53</v>
      </c>
      <c r="C942" t="s">
        <v>136</v>
      </c>
      <c r="D942">
        <f>INDEX(distances!$B$2:$AU$47,MATCH(A942,distances!$A$2:$A$47,0),MATCH(B942,distances!$B$1:$AU$1,0))</f>
        <v>314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x14ac:dyDescent="0.25">
      <c r="A943" s="28" t="s">
        <v>57</v>
      </c>
      <c r="B943" s="28" t="s">
        <v>50</v>
      </c>
      <c r="C943" t="s">
        <v>136</v>
      </c>
      <c r="D943">
        <f>INDEX(distances!$B$2:$AU$47,MATCH(A943,distances!$A$2:$A$47,0),MATCH(B943,distances!$B$1:$AU$1,0))</f>
        <v>522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x14ac:dyDescent="0.25">
      <c r="A944" s="28" t="s">
        <v>57</v>
      </c>
      <c r="B944" s="28" t="s">
        <v>50</v>
      </c>
      <c r="C944" t="s">
        <v>136</v>
      </c>
      <c r="D944">
        <f>INDEX(distances!$B$2:$AU$47,MATCH(A944,distances!$A$2:$A$47,0),MATCH(B944,distances!$B$1:$AU$1,0))</f>
        <v>522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x14ac:dyDescent="0.25">
      <c r="A945" s="30" t="s">
        <v>57</v>
      </c>
      <c r="B945" s="30" t="s">
        <v>55</v>
      </c>
      <c r="C945" t="s">
        <v>136</v>
      </c>
      <c r="D945">
        <f>INDEX(distances!$B$2:$AU$47,MATCH(A945,distances!$A$2:$A$47,0),MATCH(B945,distances!$B$1:$AU$1,0))</f>
        <v>168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x14ac:dyDescent="0.25">
      <c r="A946" s="28" t="s">
        <v>57</v>
      </c>
      <c r="B946" s="28" t="s">
        <v>53</v>
      </c>
      <c r="C946" t="s">
        <v>136</v>
      </c>
      <c r="D946">
        <f>INDEX(distances!$B$2:$AU$47,MATCH(A946,distances!$A$2:$A$47,0),MATCH(B946,distances!$B$1:$AU$1,0))</f>
        <v>314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x14ac:dyDescent="0.25">
      <c r="A947" s="28" t="s">
        <v>57</v>
      </c>
      <c r="B947" s="28" t="s">
        <v>50</v>
      </c>
      <c r="C947" t="s">
        <v>136</v>
      </c>
      <c r="D947">
        <f>INDEX(distances!$B$2:$AU$47,MATCH(A947,distances!$A$2:$A$47,0),MATCH(B947,distances!$B$1:$AU$1,0))</f>
        <v>522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x14ac:dyDescent="0.25">
      <c r="A948" s="28" t="s">
        <v>57</v>
      </c>
      <c r="B948" s="28" t="s">
        <v>50</v>
      </c>
      <c r="C948" t="s">
        <v>136</v>
      </c>
      <c r="D948">
        <f>INDEX(distances!$B$2:$AU$47,MATCH(A948,distances!$A$2:$A$47,0),MATCH(B948,distances!$B$1:$AU$1,0))</f>
        <v>522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x14ac:dyDescent="0.25">
      <c r="A949" s="30" t="s">
        <v>57</v>
      </c>
      <c r="B949" s="30" t="s">
        <v>55</v>
      </c>
      <c r="C949" t="s">
        <v>136</v>
      </c>
      <c r="D949">
        <f>INDEX(distances!$B$2:$AU$47,MATCH(A949,distances!$A$2:$A$47,0),MATCH(B949,distances!$B$1:$AU$1,0))</f>
        <v>168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x14ac:dyDescent="0.25">
      <c r="A950" s="30" t="s">
        <v>57</v>
      </c>
      <c r="B950" s="30" t="s">
        <v>53</v>
      </c>
      <c r="C950" t="s">
        <v>136</v>
      </c>
      <c r="D950">
        <f>INDEX(distances!$B$2:$AU$47,MATCH(A950,distances!$A$2:$A$47,0),MATCH(B950,distances!$B$1:$AU$1,0))</f>
        <v>314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x14ac:dyDescent="0.25">
      <c r="A951" s="30" t="s">
        <v>57</v>
      </c>
      <c r="B951" s="30" t="s">
        <v>50</v>
      </c>
      <c r="C951" t="s">
        <v>136</v>
      </c>
      <c r="D951">
        <f>INDEX(distances!$B$2:$AU$47,MATCH(A951,distances!$A$2:$A$47,0),MATCH(B951,distances!$B$1:$AU$1,0))</f>
        <v>522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x14ac:dyDescent="0.25">
      <c r="A952" s="33" t="s">
        <v>57</v>
      </c>
      <c r="B952" s="33" t="s">
        <v>55</v>
      </c>
      <c r="C952" t="s">
        <v>136</v>
      </c>
      <c r="D952">
        <f>INDEX(distances!$B$2:$AU$47,MATCH(A952,distances!$A$2:$A$47,0),MATCH(B952,distances!$B$1:$AU$1,0))</f>
        <v>168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x14ac:dyDescent="0.25">
      <c r="A953" s="33" t="s">
        <v>57</v>
      </c>
      <c r="B953" s="33" t="s">
        <v>53</v>
      </c>
      <c r="C953" t="s">
        <v>136</v>
      </c>
      <c r="D953">
        <f>INDEX(distances!$B$2:$AU$47,MATCH(A953,distances!$A$2:$A$47,0),MATCH(B953,distances!$B$1:$AU$1,0))</f>
        <v>314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x14ac:dyDescent="0.25">
      <c r="A954" s="33" t="s">
        <v>57</v>
      </c>
      <c r="B954" s="33" t="s">
        <v>50</v>
      </c>
      <c r="C954" t="s">
        <v>136</v>
      </c>
      <c r="D954">
        <f>INDEX(distances!$B$2:$AU$47,MATCH(A954,distances!$A$2:$A$47,0),MATCH(B954,distances!$B$1:$AU$1,0))</f>
        <v>522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x14ac:dyDescent="0.25">
      <c r="A955" s="31" t="s">
        <v>57</v>
      </c>
      <c r="B955" s="31" t="s">
        <v>50</v>
      </c>
      <c r="C955" t="s">
        <v>136</v>
      </c>
      <c r="D955">
        <f>INDEX(distances!$B$2:$AU$47,MATCH(A955,distances!$A$2:$A$47,0),MATCH(B955,distances!$B$1:$AU$1,0))</f>
        <v>522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x14ac:dyDescent="0.25">
      <c r="A956" s="33" t="s">
        <v>57</v>
      </c>
      <c r="B956" s="33" t="s">
        <v>55</v>
      </c>
      <c r="C956" t="s">
        <v>136</v>
      </c>
      <c r="D956">
        <f>INDEX(distances!$B$2:$AU$47,MATCH(A956,distances!$A$2:$A$47,0),MATCH(B956,distances!$B$1:$AU$1,0))</f>
        <v>168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x14ac:dyDescent="0.25">
      <c r="A957" s="33" t="s">
        <v>57</v>
      </c>
      <c r="B957" s="33" t="s">
        <v>53</v>
      </c>
      <c r="C957" t="s">
        <v>136</v>
      </c>
      <c r="D957">
        <f>INDEX(distances!$B$2:$AU$47,MATCH(A957,distances!$A$2:$A$47,0),MATCH(B957,distances!$B$1:$AU$1,0))</f>
        <v>314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x14ac:dyDescent="0.25">
      <c r="A958" s="33" t="s">
        <v>57</v>
      </c>
      <c r="B958" s="33" t="s">
        <v>50</v>
      </c>
      <c r="C958" t="s">
        <v>136</v>
      </c>
      <c r="D958">
        <f>INDEX(distances!$B$2:$AU$47,MATCH(A958,distances!$A$2:$A$47,0),MATCH(B958,distances!$B$1:$AU$1,0))</f>
        <v>522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x14ac:dyDescent="0.25">
      <c r="A959" s="31" t="s">
        <v>57</v>
      </c>
      <c r="B959" s="31" t="s">
        <v>50</v>
      </c>
      <c r="C959" t="s">
        <v>136</v>
      </c>
      <c r="D959">
        <f>INDEX(distances!$B$2:$AU$47,MATCH(A959,distances!$A$2:$A$47,0),MATCH(B959,distances!$B$1:$AU$1,0))</f>
        <v>522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x14ac:dyDescent="0.25">
      <c r="A960" s="33" t="s">
        <v>57</v>
      </c>
      <c r="B960" s="33" t="s">
        <v>55</v>
      </c>
      <c r="C960" t="s">
        <v>136</v>
      </c>
      <c r="D960">
        <f>INDEX(distances!$B$2:$AU$47,MATCH(A960,distances!$A$2:$A$47,0),MATCH(B960,distances!$B$1:$AU$1,0))</f>
        <v>168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x14ac:dyDescent="0.25">
      <c r="A961" s="33" t="s">
        <v>57</v>
      </c>
      <c r="B961" s="33" t="s">
        <v>53</v>
      </c>
      <c r="C961" t="s">
        <v>136</v>
      </c>
      <c r="D961">
        <f>INDEX(distances!$B$2:$AU$47,MATCH(A961,distances!$A$2:$A$47,0),MATCH(B961,distances!$B$1:$AU$1,0))</f>
        <v>314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x14ac:dyDescent="0.25">
      <c r="A962" s="33" t="s">
        <v>57</v>
      </c>
      <c r="B962" s="33" t="s">
        <v>50</v>
      </c>
      <c r="C962" t="s">
        <v>136</v>
      </c>
      <c r="D962">
        <f>INDEX(distances!$B$2:$AU$47,MATCH(A962,distances!$A$2:$A$47,0),MATCH(B962,distances!$B$1:$AU$1,0))</f>
        <v>522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x14ac:dyDescent="0.25">
      <c r="A963" s="31" t="s">
        <v>57</v>
      </c>
      <c r="B963" s="31" t="s">
        <v>62</v>
      </c>
      <c r="C963" t="s">
        <v>136</v>
      </c>
      <c r="D963">
        <f>INDEX(distances!$B$2:$AU$47,MATCH(A963,distances!$A$2:$A$47,0),MATCH(B963,distances!$B$1:$AU$1,0))</f>
        <v>335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x14ac:dyDescent="0.25">
      <c r="A964" s="33" t="s">
        <v>57</v>
      </c>
      <c r="B964" s="33" t="s">
        <v>59</v>
      </c>
      <c r="C964" t="s">
        <v>136</v>
      </c>
      <c r="D964">
        <f>INDEX(distances!$B$2:$AU$47,MATCH(A964,distances!$A$2:$A$47,0),MATCH(B964,distances!$B$1:$AU$1,0))</f>
        <v>66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x14ac:dyDescent="0.25">
      <c r="A965" s="33" t="s">
        <v>57</v>
      </c>
      <c r="B965" s="33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x14ac:dyDescent="0.25">
      <c r="A966" s="31" t="s">
        <v>57</v>
      </c>
      <c r="B966" s="31" t="s">
        <v>61</v>
      </c>
      <c r="C966" t="s">
        <v>136</v>
      </c>
      <c r="D966">
        <f>INDEX(distances!$B$2:$AU$47,MATCH(A966,distances!$A$2:$A$47,0),MATCH(B966,distances!$B$1:$AU$1,0))</f>
        <v>336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x14ac:dyDescent="0.25">
      <c r="A967" s="33" t="s">
        <v>57</v>
      </c>
      <c r="B967" s="33" t="s">
        <v>60</v>
      </c>
      <c r="C967" t="s">
        <v>136</v>
      </c>
      <c r="D967">
        <f>INDEX(distances!$B$2:$AU$47,MATCH(A967,distances!$A$2:$A$47,0),MATCH(B967,distances!$B$1:$AU$1,0))</f>
        <v>249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x14ac:dyDescent="0.25">
      <c r="A968" s="33" t="s">
        <v>57</v>
      </c>
      <c r="B968" s="33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x14ac:dyDescent="0.25">
      <c r="A969" s="33" t="s">
        <v>57</v>
      </c>
      <c r="B969" s="33" t="s">
        <v>62</v>
      </c>
      <c r="C969" t="s">
        <v>136</v>
      </c>
      <c r="D969">
        <f>INDEX(distances!$B$2:$AU$47,MATCH(A969,distances!$A$2:$A$47,0),MATCH(B969,distances!$B$1:$AU$1,0))</f>
        <v>335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x14ac:dyDescent="0.25">
      <c r="A970" s="33" t="s">
        <v>57</v>
      </c>
      <c r="B970" s="33" t="s">
        <v>63</v>
      </c>
      <c r="C970" t="s">
        <v>136</v>
      </c>
      <c r="D970">
        <f>INDEX(distances!$B$2:$AU$47,MATCH(A970,distances!$A$2:$A$47,0),MATCH(B970,distances!$B$1:$AU$1,0))</f>
        <v>506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B2" sqref="B2:M47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46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3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-728</v>
      </c>
      <c r="C2">
        <f ca="1">ROUND(RAND()*Table5[[#This Row],[2]],0)</f>
        <v>123</v>
      </c>
      <c r="D2">
        <f ca="1">ROUND(RAND()*Table5[[#This Row],[3]],0)</f>
        <v>122</v>
      </c>
      <c r="E2">
        <f ca="1">ROUND(RAND()*Table5[[#This Row],[4]],0)</f>
        <v>603</v>
      </c>
      <c r="F2">
        <f ca="1">ROUND(RAND()*Table5[[#This Row],[5]],0)</f>
        <v>431</v>
      </c>
      <c r="G2">
        <f ca="1">ROUND(RAND()*Table5[[#This Row],[6]],0)</f>
        <v>367</v>
      </c>
      <c r="H2">
        <f ca="1">ROUND(RAND()*Table5[[#This Row],[7]],0)</f>
        <v>218</v>
      </c>
      <c r="I2">
        <f ca="1">ROUND(RAND()*Table5[[#This Row],[8]],0)</f>
        <v>330</v>
      </c>
      <c r="J2">
        <f ca="1">ROUND(RAND()*Table5[[#This Row],[9]],0)</f>
        <v>528</v>
      </c>
      <c r="K2">
        <f ca="1">ROUND(RAND()*Table5[[#This Row],[10]],0)</f>
        <v>549</v>
      </c>
      <c r="L2">
        <f ca="1">ROUND(RAND()*Table5[[#This Row],[11]],0)</f>
        <v>399</v>
      </c>
      <c r="M2">
        <f ca="1">ROUND(RAND()*Table5[[#This Row],[12]],0)</f>
        <v>1182</v>
      </c>
    </row>
    <row r="3" spans="1:13" x14ac:dyDescent="0.25">
      <c r="A3" t="s">
        <v>24</v>
      </c>
      <c r="B3">
        <f ca="1">ROUND(RAND()*Table5[[#This Row],[1]],0)</f>
        <v>-2372</v>
      </c>
      <c r="C3">
        <f ca="1">ROUND(RAND()*Table5[[#This Row],[2]],0)</f>
        <v>73</v>
      </c>
      <c r="D3">
        <f ca="1">ROUND(RAND()*Table5[[#This Row],[3]],0)</f>
        <v>342</v>
      </c>
      <c r="E3">
        <f ca="1">ROUND(RAND()*Table5[[#This Row],[4]],0)</f>
        <v>71</v>
      </c>
      <c r="F3">
        <f ca="1">ROUND(RAND()*Table5[[#This Row],[5]],0)</f>
        <v>2079</v>
      </c>
      <c r="G3">
        <f ca="1">ROUND(RAND()*Table5[[#This Row],[6]],0)</f>
        <v>7</v>
      </c>
      <c r="H3">
        <f ca="1">ROUND(RAND()*Table5[[#This Row],[7]],0)</f>
        <v>47</v>
      </c>
      <c r="I3">
        <f ca="1">ROUND(RAND()*Table5[[#This Row],[8]],0)</f>
        <v>176</v>
      </c>
      <c r="J3">
        <f ca="1">ROUND(RAND()*Table5[[#This Row],[9]],0)</f>
        <v>193</v>
      </c>
      <c r="K3">
        <f ca="1">ROUND(RAND()*Table5[[#This Row],[10]],0)</f>
        <v>155</v>
      </c>
      <c r="L3">
        <f ca="1">ROUND(RAND()*Table5[[#This Row],[11]],0)</f>
        <v>165</v>
      </c>
      <c r="M3">
        <f ca="1">ROUND(RAND()*Table5[[#This Row],[12]],0)</f>
        <v>353</v>
      </c>
    </row>
    <row r="4" spans="1:13" x14ac:dyDescent="0.25">
      <c r="A4" t="s">
        <v>25</v>
      </c>
      <c r="B4">
        <f ca="1">ROUND(RAND()*Table5[[#This Row],[1]],0)</f>
        <v>-6232</v>
      </c>
      <c r="C4">
        <f ca="1">ROUND(RAND()*Table5[[#This Row],[2]],0)</f>
        <v>-8</v>
      </c>
      <c r="D4">
        <f ca="1">ROUND(RAND()*Table5[[#This Row],[3]],0)</f>
        <v>334</v>
      </c>
      <c r="E4">
        <f ca="1">ROUND(RAND()*Table5[[#This Row],[4]],0)</f>
        <v>551</v>
      </c>
      <c r="F4">
        <f ca="1">ROUND(RAND()*Table5[[#This Row],[5]],0)</f>
        <v>1501</v>
      </c>
      <c r="G4">
        <f ca="1">ROUND(RAND()*Table5[[#This Row],[6]],0)</f>
        <v>-139</v>
      </c>
      <c r="H4">
        <f ca="1">ROUND(RAND()*Table5[[#This Row],[7]],0)</f>
        <v>195</v>
      </c>
      <c r="I4">
        <f ca="1">ROUND(RAND()*Table5[[#This Row],[8]],0)</f>
        <v>898</v>
      </c>
      <c r="J4">
        <f ca="1">ROUND(RAND()*Table5[[#This Row],[9]],0)</f>
        <v>450</v>
      </c>
      <c r="K4">
        <f ca="1">ROUND(RAND()*Table5[[#This Row],[10]],0)</f>
        <v>530</v>
      </c>
      <c r="L4">
        <f ca="1">ROUND(RAND()*Table5[[#This Row],[11]],0)</f>
        <v>54</v>
      </c>
      <c r="M4">
        <f ca="1">ROUND(RAND()*Table5[[#This Row],[12]],0)</f>
        <v>767</v>
      </c>
    </row>
    <row r="5" spans="1:13" x14ac:dyDescent="0.25">
      <c r="A5" t="s">
        <v>26</v>
      </c>
      <c r="B5">
        <f ca="1">ROUND(RAND()*Table5[[#This Row],[1]],0)</f>
        <v>-834</v>
      </c>
      <c r="C5">
        <f ca="1">ROUND(RAND()*Table5[[#This Row],[2]],0)</f>
        <v>2</v>
      </c>
      <c r="D5">
        <f ca="1">ROUND(RAND()*Table5[[#This Row],[3]],0)</f>
        <v>74</v>
      </c>
      <c r="E5">
        <f ca="1">ROUND(RAND()*Table5[[#This Row],[4]],0)</f>
        <v>213</v>
      </c>
      <c r="F5">
        <f ca="1">ROUND(RAND()*Table5[[#This Row],[5]],0)</f>
        <v>909</v>
      </c>
      <c r="G5">
        <f ca="1">ROUND(RAND()*Table5[[#This Row],[6]],0)</f>
        <v>22</v>
      </c>
      <c r="H5">
        <f ca="1">ROUND(RAND()*Table5[[#This Row],[7]],0)</f>
        <v>307</v>
      </c>
      <c r="I5">
        <f ca="1">ROUND(RAND()*Table5[[#This Row],[8]],0)</f>
        <v>484</v>
      </c>
      <c r="J5">
        <f ca="1">ROUND(RAND()*Table5[[#This Row],[9]],0)</f>
        <v>346</v>
      </c>
      <c r="K5">
        <f ca="1">ROUND(RAND()*Table5[[#This Row],[10]],0)</f>
        <v>5</v>
      </c>
      <c r="L5">
        <f ca="1">ROUND(RAND()*Table5[[#This Row],[11]],0)</f>
        <v>886</v>
      </c>
      <c r="M5">
        <f ca="1">ROUND(RAND()*Table5[[#This Row],[12]],0)</f>
        <v>1516</v>
      </c>
    </row>
    <row r="6" spans="1:13" x14ac:dyDescent="0.25">
      <c r="A6" t="s">
        <v>27</v>
      </c>
      <c r="B6">
        <f ca="1">ROUND(RAND()*Table5[[#This Row],[1]],0)</f>
        <v>-603</v>
      </c>
      <c r="C6">
        <f ca="1">ROUND(RAND()*Table5[[#This Row],[2]],0)</f>
        <v>198</v>
      </c>
      <c r="D6">
        <f ca="1">ROUND(RAND()*Table5[[#This Row],[3]],0)</f>
        <v>684</v>
      </c>
      <c r="E6">
        <f ca="1">ROUND(RAND()*Table5[[#This Row],[4]],0)</f>
        <v>20</v>
      </c>
      <c r="F6">
        <f ca="1">ROUND(RAND()*Table5[[#This Row],[5]],0)</f>
        <v>2756</v>
      </c>
      <c r="G6">
        <f ca="1">ROUND(RAND()*Table5[[#This Row],[6]],0)</f>
        <v>173</v>
      </c>
      <c r="H6">
        <f ca="1">ROUND(RAND()*Table5[[#This Row],[7]],0)</f>
        <v>133</v>
      </c>
      <c r="I6">
        <f ca="1">ROUND(RAND()*Table5[[#This Row],[8]],0)</f>
        <v>537</v>
      </c>
      <c r="J6">
        <f ca="1">ROUND(RAND()*Table5[[#This Row],[9]],0)</f>
        <v>437</v>
      </c>
      <c r="K6">
        <f ca="1">ROUND(RAND()*Table5[[#This Row],[10]],0)</f>
        <v>733</v>
      </c>
      <c r="L6">
        <f ca="1">ROUND(RAND()*Table5[[#This Row],[11]],0)</f>
        <v>535</v>
      </c>
      <c r="M6">
        <f ca="1">ROUND(RAND()*Table5[[#This Row],[12]],0)</f>
        <v>236</v>
      </c>
    </row>
    <row r="7" spans="1:13" x14ac:dyDescent="0.25">
      <c r="A7" t="s">
        <v>29</v>
      </c>
      <c r="B7">
        <f ca="1">ROUND(RAND()*Table5[[#This Row],[1]],0)</f>
        <v>-1091</v>
      </c>
      <c r="C7">
        <f ca="1">ROUND(RAND()*Table5[[#This Row],[2]],0)</f>
        <v>100</v>
      </c>
      <c r="D7">
        <f ca="1">ROUND(RAND()*Table5[[#This Row],[3]],0)</f>
        <v>47</v>
      </c>
      <c r="E7">
        <f ca="1">ROUND(RAND()*Table5[[#This Row],[4]],0)</f>
        <v>303</v>
      </c>
      <c r="F7">
        <f ca="1">ROUND(RAND()*Table5[[#This Row],[5]],0)</f>
        <v>7097</v>
      </c>
      <c r="G7">
        <f ca="1">ROUND(RAND()*Table5[[#This Row],[6]],0)</f>
        <v>-279</v>
      </c>
      <c r="H7">
        <f ca="1">ROUND(RAND()*Table5[[#This Row],[7]],0)</f>
        <v>-411</v>
      </c>
      <c r="I7">
        <f ca="1">ROUND(RAND()*Table5[[#This Row],[8]],0)</f>
        <v>-104</v>
      </c>
      <c r="J7">
        <f ca="1">ROUND(RAND()*Table5[[#This Row],[9]],0)</f>
        <v>45</v>
      </c>
      <c r="K7">
        <f ca="1">ROUND(RAND()*Table5[[#This Row],[10]],0)</f>
        <v>312</v>
      </c>
      <c r="L7">
        <f ca="1">ROUND(RAND()*Table5[[#This Row],[11]],0)</f>
        <v>241</v>
      </c>
      <c r="M7">
        <f ca="1">ROUND(RAND()*Table5[[#This Row],[12]],0)</f>
        <v>924</v>
      </c>
    </row>
    <row r="8" spans="1:13" x14ac:dyDescent="0.25">
      <c r="A8" t="s">
        <v>30</v>
      </c>
      <c r="B8">
        <f ca="1">ROUND(RAND()*Table5[[#This Row],[1]],0)</f>
        <v>-4457</v>
      </c>
      <c r="C8">
        <f ca="1">ROUND(RAND()*Table5[[#This Row],[2]],0)</f>
        <v>215</v>
      </c>
      <c r="D8">
        <f ca="1">ROUND(RAND()*Table5[[#This Row],[3]],0)</f>
        <v>932</v>
      </c>
      <c r="E8">
        <f ca="1">ROUND(RAND()*Table5[[#This Row],[4]],0)</f>
        <v>796</v>
      </c>
      <c r="F8">
        <f ca="1">ROUND(RAND()*Table5[[#This Row],[5]],0)</f>
        <v>2024</v>
      </c>
      <c r="G8">
        <f ca="1">ROUND(RAND()*Table5[[#This Row],[6]],0)</f>
        <v>-549</v>
      </c>
      <c r="H8">
        <f ca="1">ROUND(RAND()*Table5[[#This Row],[7]],0)</f>
        <v>-157</v>
      </c>
      <c r="I8">
        <f ca="1">ROUND(RAND()*Table5[[#This Row],[8]],0)</f>
        <v>93</v>
      </c>
      <c r="J8">
        <f ca="1">ROUND(RAND()*Table5[[#This Row],[9]],0)</f>
        <v>395</v>
      </c>
      <c r="K8">
        <f ca="1">ROUND(RAND()*Table5[[#This Row],[10]],0)</f>
        <v>1144</v>
      </c>
      <c r="L8">
        <f ca="1">ROUND(RAND()*Table5[[#This Row],[11]],0)</f>
        <v>377</v>
      </c>
      <c r="M8">
        <f ca="1">ROUND(RAND()*Table5[[#This Row],[12]],0)</f>
        <v>702</v>
      </c>
    </row>
    <row r="9" spans="1:13" x14ac:dyDescent="0.25">
      <c r="A9" t="s">
        <v>31</v>
      </c>
      <c r="B9">
        <f ca="1">ROUND(RAND()*Table5[[#This Row],[1]],0)</f>
        <v>-967</v>
      </c>
      <c r="C9">
        <f ca="1">ROUND(RAND()*Table5[[#This Row],[2]],0)</f>
        <v>43</v>
      </c>
      <c r="D9">
        <f ca="1">ROUND(RAND()*Table5[[#This Row],[3]],0)</f>
        <v>106</v>
      </c>
      <c r="E9">
        <f ca="1">ROUND(RAND()*Table5[[#This Row],[4]],0)</f>
        <v>104</v>
      </c>
      <c r="F9">
        <f ca="1">ROUND(RAND()*Table5[[#This Row],[5]],0)</f>
        <v>2427</v>
      </c>
      <c r="G9">
        <f ca="1">ROUND(RAND()*Table5[[#This Row],[6]],0)</f>
        <v>26</v>
      </c>
      <c r="H9">
        <f ca="1">ROUND(RAND()*Table5[[#This Row],[7]],0)</f>
        <v>22</v>
      </c>
      <c r="I9">
        <f ca="1">ROUND(RAND()*Table5[[#This Row],[8]],0)</f>
        <v>303</v>
      </c>
      <c r="J9">
        <f ca="1">ROUND(RAND()*Table5[[#This Row],[9]],0)</f>
        <v>315</v>
      </c>
      <c r="K9">
        <f ca="1">ROUND(RAND()*Table5[[#This Row],[10]],0)</f>
        <v>43</v>
      </c>
      <c r="L9">
        <f ca="1">ROUND(RAND()*Table5[[#This Row],[11]],0)</f>
        <v>462</v>
      </c>
      <c r="M9">
        <f ca="1">ROUND(RAND()*Table5[[#This Row],[12]],0)</f>
        <v>522</v>
      </c>
    </row>
    <row r="10" spans="1:13" x14ac:dyDescent="0.25">
      <c r="A10" t="s">
        <v>32</v>
      </c>
      <c r="B10">
        <f ca="1">ROUND(RAND()*Table5[[#This Row],[1]],0)</f>
        <v>-604</v>
      </c>
      <c r="C10">
        <f ca="1">ROUND(RAND()*Table5[[#This Row],[2]],0)</f>
        <v>369</v>
      </c>
      <c r="D10">
        <f ca="1">ROUND(RAND()*Table5[[#This Row],[3]],0)</f>
        <v>517</v>
      </c>
      <c r="E10">
        <f ca="1">ROUND(RAND()*Table5[[#This Row],[4]],0)</f>
        <v>809</v>
      </c>
      <c r="F10">
        <f ca="1">ROUND(RAND()*Table5[[#This Row],[5]],0)</f>
        <v>2802</v>
      </c>
      <c r="G10">
        <f ca="1">ROUND(RAND()*Table5[[#This Row],[6]],0)</f>
        <v>-12</v>
      </c>
      <c r="H10">
        <f ca="1">ROUND(RAND()*Table5[[#This Row],[7]],0)</f>
        <v>202</v>
      </c>
      <c r="I10">
        <f ca="1">ROUND(RAND()*Table5[[#This Row],[8]],0)</f>
        <v>145</v>
      </c>
      <c r="J10">
        <f ca="1">ROUND(RAND()*Table5[[#This Row],[9]],0)</f>
        <v>176</v>
      </c>
      <c r="K10">
        <f ca="1">ROUND(RAND()*Table5[[#This Row],[10]],0)</f>
        <v>17</v>
      </c>
      <c r="L10">
        <f ca="1">ROUND(RAND()*Table5[[#This Row],[11]],0)</f>
        <v>75</v>
      </c>
      <c r="M10">
        <f ca="1">ROUND(RAND()*Table5[[#This Row],[12]],0)</f>
        <v>624</v>
      </c>
    </row>
    <row r="11" spans="1:13" x14ac:dyDescent="0.25">
      <c r="A11" t="s">
        <v>34</v>
      </c>
      <c r="B11">
        <f ca="1">ROUND(RAND()*Table5[[#This Row],[1]],0)</f>
        <v>-822</v>
      </c>
      <c r="C11">
        <f ca="1">ROUND(RAND()*Table5[[#This Row],[2]],0)</f>
        <v>105</v>
      </c>
      <c r="D11">
        <f ca="1">ROUND(RAND()*Table5[[#This Row],[3]],0)</f>
        <v>489</v>
      </c>
      <c r="E11">
        <f ca="1">ROUND(RAND()*Table5[[#This Row],[4]],0)</f>
        <v>504</v>
      </c>
      <c r="F11">
        <f ca="1">ROUND(RAND()*Table5[[#This Row],[5]],0)</f>
        <v>440</v>
      </c>
      <c r="G11">
        <f ca="1">ROUND(RAND()*Table5[[#This Row],[6]],0)</f>
        <v>-107</v>
      </c>
      <c r="H11">
        <f ca="1">ROUND(RAND()*Table5[[#This Row],[7]],0)</f>
        <v>76</v>
      </c>
      <c r="I11">
        <f ca="1">ROUND(RAND()*Table5[[#This Row],[8]],0)</f>
        <v>352</v>
      </c>
      <c r="J11">
        <f ca="1">ROUND(RAND()*Table5[[#This Row],[9]],0)</f>
        <v>810</v>
      </c>
      <c r="K11">
        <f ca="1">ROUND(RAND()*Table5[[#This Row],[10]],0)</f>
        <v>805</v>
      </c>
      <c r="L11">
        <f ca="1">ROUND(RAND()*Table5[[#This Row],[11]],0)</f>
        <v>649</v>
      </c>
      <c r="M11">
        <f ca="1">ROUND(RAND()*Table5[[#This Row],[12]],0)</f>
        <v>1331</v>
      </c>
    </row>
    <row r="12" spans="1:13" x14ac:dyDescent="0.25">
      <c r="A12" t="s">
        <v>36</v>
      </c>
      <c r="B12">
        <f ca="1">ROUND(RAND()*Table5[[#This Row],[1]],0)</f>
        <v>-4712</v>
      </c>
      <c r="C12">
        <f ca="1">ROUND(RAND()*Table5[[#This Row],[2]],0)</f>
        <v>671</v>
      </c>
      <c r="D12">
        <f ca="1">ROUND(RAND()*Table5[[#This Row],[3]],0)</f>
        <v>929</v>
      </c>
      <c r="E12">
        <f ca="1">ROUND(RAND()*Table5[[#This Row],[4]],0)</f>
        <v>1892</v>
      </c>
      <c r="F12">
        <f ca="1">ROUND(RAND()*Table5[[#This Row],[5]],0)</f>
        <v>8013</v>
      </c>
      <c r="G12">
        <f ca="1">ROUND(RAND()*Table5[[#This Row],[6]],0)</f>
        <v>-33</v>
      </c>
      <c r="H12">
        <f ca="1">ROUND(RAND()*Table5[[#This Row],[7]],0)</f>
        <v>578</v>
      </c>
      <c r="I12">
        <f ca="1">ROUND(RAND()*Table5[[#This Row],[8]],0)</f>
        <v>362</v>
      </c>
      <c r="J12">
        <f ca="1">ROUND(RAND()*Table5[[#This Row],[9]],0)</f>
        <v>877</v>
      </c>
      <c r="K12">
        <f ca="1">ROUND(RAND()*Table5[[#This Row],[10]],0)</f>
        <v>485</v>
      </c>
      <c r="L12">
        <f ca="1">ROUND(RAND()*Table5[[#This Row],[11]],0)</f>
        <v>1825</v>
      </c>
      <c r="M12">
        <f ca="1">ROUND(RAND()*Table5[[#This Row],[12]],0)</f>
        <v>684</v>
      </c>
    </row>
    <row r="13" spans="1:13" x14ac:dyDescent="0.25">
      <c r="A13" t="s">
        <v>37</v>
      </c>
      <c r="B13">
        <f ca="1">ROUND(RAND()*Table5[[#This Row],[1]],0)</f>
        <v>-3047</v>
      </c>
      <c r="C13">
        <f ca="1">ROUND(RAND()*Table5[[#This Row],[2]],0)</f>
        <v>303</v>
      </c>
      <c r="D13">
        <f ca="1">ROUND(RAND()*Table5[[#This Row],[3]],0)</f>
        <v>56</v>
      </c>
      <c r="E13">
        <f ca="1">ROUND(RAND()*Table5[[#This Row],[4]],0)</f>
        <v>153</v>
      </c>
      <c r="F13">
        <f ca="1">ROUND(RAND()*Table5[[#This Row],[5]],0)</f>
        <v>977</v>
      </c>
      <c r="G13">
        <f ca="1">ROUND(RAND()*Table5[[#This Row],[6]],0)</f>
        <v>130</v>
      </c>
      <c r="H13">
        <f ca="1">ROUND(RAND()*Table5[[#This Row],[7]],0)</f>
        <v>196</v>
      </c>
      <c r="I13">
        <f ca="1">ROUND(RAND()*Table5[[#This Row],[8]],0)</f>
        <v>366</v>
      </c>
      <c r="J13">
        <f ca="1">ROUND(RAND()*Table5[[#This Row],[9]],0)</f>
        <v>209</v>
      </c>
      <c r="K13">
        <f ca="1">ROUND(RAND()*Table5[[#This Row],[10]],0)</f>
        <v>606</v>
      </c>
      <c r="L13">
        <f ca="1">ROUND(RAND()*Table5[[#This Row],[11]],0)</f>
        <v>120</v>
      </c>
      <c r="M13">
        <f ca="1">ROUND(RAND()*Table5[[#This Row],[12]],0)</f>
        <v>892</v>
      </c>
    </row>
    <row r="14" spans="1:13" x14ac:dyDescent="0.25">
      <c r="A14" t="s">
        <v>47</v>
      </c>
      <c r="B14">
        <f ca="1">ROUND(RAND()*Table5[[#This Row],[1]],0)</f>
        <v>-1121</v>
      </c>
      <c r="C14">
        <f ca="1">ROUND(RAND()*Table5[[#This Row],[2]],0)</f>
        <v>262</v>
      </c>
      <c r="D14">
        <f ca="1">ROUND(RAND()*Table5[[#This Row],[3]],0)</f>
        <v>420</v>
      </c>
      <c r="E14">
        <f ca="1">ROUND(RAND()*Table5[[#This Row],[4]],0)</f>
        <v>111</v>
      </c>
      <c r="F14">
        <f ca="1">ROUND(RAND()*Table5[[#This Row],[5]],0)</f>
        <v>1362</v>
      </c>
      <c r="G14">
        <f ca="1">ROUND(RAND()*Table5[[#This Row],[6]],0)</f>
        <v>-265</v>
      </c>
      <c r="H14">
        <f ca="1">ROUND(RAND()*Table5[[#This Row],[7]],0)</f>
        <v>472</v>
      </c>
      <c r="I14">
        <f ca="1">ROUND(RAND()*Table5[[#This Row],[8]],0)</f>
        <v>-73</v>
      </c>
      <c r="J14">
        <f ca="1">ROUND(RAND()*Table5[[#This Row],[9]],0)</f>
        <v>-21</v>
      </c>
      <c r="K14">
        <f ca="1">ROUND(RAND()*Table5[[#This Row],[10]],0)</f>
        <v>7</v>
      </c>
      <c r="L14">
        <f ca="1">ROUND(RAND()*Table5[[#This Row],[11]],0)</f>
        <v>18</v>
      </c>
      <c r="M14">
        <f ca="1">ROUND(RAND()*Table5[[#This Row],[12]],0)</f>
        <v>41</v>
      </c>
    </row>
    <row r="15" spans="1:13" x14ac:dyDescent="0.25">
      <c r="A15" t="s">
        <v>49</v>
      </c>
      <c r="B15">
        <f ca="1">ROUND(RAND()*Table5[[#This Row],[1]],0)</f>
        <v>-837</v>
      </c>
      <c r="C15">
        <f ca="1">ROUND(RAND()*Table5[[#This Row],[2]],0)</f>
        <v>194</v>
      </c>
      <c r="D15">
        <f ca="1">ROUND(RAND()*Table5[[#This Row],[3]],0)</f>
        <v>249</v>
      </c>
      <c r="E15">
        <f ca="1">ROUND(RAND()*Table5[[#This Row],[4]],0)</f>
        <v>4</v>
      </c>
      <c r="F15">
        <f ca="1">ROUND(RAND()*Table5[[#This Row],[5]],0)</f>
        <v>97</v>
      </c>
      <c r="G15">
        <f ca="1">ROUND(RAND()*Table5[[#This Row],[6]],0)</f>
        <v>345</v>
      </c>
      <c r="H15">
        <f ca="1">ROUND(RAND()*Table5[[#This Row],[7]],0)</f>
        <v>143</v>
      </c>
      <c r="I15">
        <f ca="1">ROUND(RAND()*Table5[[#This Row],[8]],0)</f>
        <v>49</v>
      </c>
      <c r="J15">
        <f ca="1">ROUND(RAND()*Table5[[#This Row],[9]],0)</f>
        <v>211</v>
      </c>
      <c r="K15">
        <f ca="1">ROUND(RAND()*Table5[[#This Row],[10]],0)</f>
        <v>319</v>
      </c>
      <c r="L15">
        <f ca="1">ROUND(RAND()*Table5[[#This Row],[11]],0)</f>
        <v>139</v>
      </c>
      <c r="M15">
        <f ca="1">ROUND(RAND()*Table5[[#This Row],[12]],0)</f>
        <v>435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-4529</v>
      </c>
      <c r="C17">
        <f ca="1">ROUND(RAND()*Table5[[#This Row],[2]],0)</f>
        <v>931</v>
      </c>
      <c r="D17">
        <f ca="1">ROUND(RAND()*Table5[[#This Row],[3]],0)</f>
        <v>1777</v>
      </c>
      <c r="E17">
        <f ca="1">ROUND(RAND()*Table5[[#This Row],[4]],0)</f>
        <v>1629</v>
      </c>
      <c r="F17">
        <f ca="1">ROUND(RAND()*Table5[[#This Row],[5]],0)</f>
        <v>8265</v>
      </c>
      <c r="G17">
        <f ca="1">ROUND(RAND()*Table5[[#This Row],[6]],0)</f>
        <v>185</v>
      </c>
      <c r="H17">
        <f ca="1">ROUND(RAND()*Table5[[#This Row],[7]],0)</f>
        <v>-1462</v>
      </c>
      <c r="I17">
        <f ca="1">ROUND(RAND()*Table5[[#This Row],[8]],0)</f>
        <v>584</v>
      </c>
      <c r="J17">
        <f ca="1">ROUND(RAND()*Table5[[#This Row],[9]],0)</f>
        <v>162</v>
      </c>
      <c r="K17">
        <f ca="1">ROUND(RAND()*Table5[[#This Row],[10]],0)</f>
        <v>186</v>
      </c>
      <c r="L17">
        <f ca="1">ROUND(RAND()*Table5[[#This Row],[11]],0)</f>
        <v>1361</v>
      </c>
      <c r="M17">
        <f ca="1">ROUND(RAND()*Table5[[#This Row],[12]],0)</f>
        <v>2542</v>
      </c>
    </row>
    <row r="18" spans="1:13" x14ac:dyDescent="0.25">
      <c r="A18" t="s">
        <v>52</v>
      </c>
      <c r="B18">
        <f ca="1">ROUND(RAND()*Table5[[#This Row],[1]],0)</f>
        <v>-1516</v>
      </c>
      <c r="C18">
        <f ca="1">ROUND(RAND()*Table5[[#This Row],[2]],0)</f>
        <v>101</v>
      </c>
      <c r="D18">
        <f ca="1">ROUND(RAND()*Table5[[#This Row],[3]],0)</f>
        <v>130</v>
      </c>
      <c r="E18">
        <f ca="1">ROUND(RAND()*Table5[[#This Row],[4]],0)</f>
        <v>204</v>
      </c>
      <c r="F18">
        <f ca="1">ROUND(RAND()*Table5[[#This Row],[5]],0)</f>
        <v>1938</v>
      </c>
      <c r="G18">
        <f ca="1">ROUND(RAND()*Table5[[#This Row],[6]],0)</f>
        <v>646</v>
      </c>
      <c r="H18">
        <f ca="1">ROUND(RAND()*Table5[[#This Row],[7]],0)</f>
        <v>-123</v>
      </c>
      <c r="I18">
        <f ca="1">ROUND(RAND()*Table5[[#This Row],[8]],0)</f>
        <v>-126</v>
      </c>
      <c r="J18">
        <f ca="1">ROUND(RAND()*Table5[[#This Row],[9]],0)</f>
        <v>36</v>
      </c>
      <c r="K18">
        <f ca="1">ROUND(RAND()*Table5[[#This Row],[10]],0)</f>
        <v>-206</v>
      </c>
      <c r="L18">
        <f ca="1">ROUND(RAND()*Table5[[#This Row],[11]],0)</f>
        <v>-9</v>
      </c>
      <c r="M18">
        <f ca="1">ROUND(RAND()*Table5[[#This Row],[12]],0)</f>
        <v>75</v>
      </c>
    </row>
    <row r="19" spans="1:13" x14ac:dyDescent="0.25">
      <c r="A19" t="s">
        <v>53</v>
      </c>
      <c r="B19">
        <f ca="1">ROUND(RAND()*Table5[[#This Row],[1]],0)</f>
        <v>-308</v>
      </c>
      <c r="C19">
        <f ca="1">ROUND(RAND()*Table5[[#This Row],[2]],0)</f>
        <v>178</v>
      </c>
      <c r="D19">
        <f ca="1">ROUND(RAND()*Table5[[#This Row],[3]],0)</f>
        <v>254</v>
      </c>
      <c r="E19">
        <f ca="1">ROUND(RAND()*Table5[[#This Row],[4]],0)</f>
        <v>1407</v>
      </c>
      <c r="F19">
        <f ca="1">ROUND(RAND()*Table5[[#This Row],[5]],0)</f>
        <v>3380</v>
      </c>
      <c r="G19">
        <f ca="1">ROUND(RAND()*Table5[[#This Row],[6]],0)</f>
        <v>-244</v>
      </c>
      <c r="H19">
        <f ca="1">ROUND(RAND()*Table5[[#This Row],[7]],0)</f>
        <v>-180</v>
      </c>
      <c r="I19">
        <f ca="1">ROUND(RAND()*Table5[[#This Row],[8]],0)</f>
        <v>-48</v>
      </c>
      <c r="J19">
        <f ca="1">ROUND(RAND()*Table5[[#This Row],[9]],0)</f>
        <v>-6</v>
      </c>
      <c r="K19">
        <f ca="1">ROUND(RAND()*Table5[[#This Row],[10]],0)</f>
        <v>14</v>
      </c>
      <c r="L19">
        <f ca="1">ROUND(RAND()*Table5[[#This Row],[11]],0)</f>
        <v>309</v>
      </c>
      <c r="M19">
        <f ca="1">ROUND(RAND()*Table5[[#This Row],[12]],0)</f>
        <v>107</v>
      </c>
    </row>
    <row r="20" spans="1:13" x14ac:dyDescent="0.25">
      <c r="A20" t="s">
        <v>54</v>
      </c>
      <c r="B20">
        <f ca="1">ROUND(RAND()*Table5[[#This Row],[1]],0)</f>
        <v>-2409</v>
      </c>
      <c r="C20">
        <f ca="1">ROUND(RAND()*Table5[[#This Row],[2]],0)</f>
        <v>211</v>
      </c>
      <c r="D20">
        <f ca="1">ROUND(RAND()*Table5[[#This Row],[3]],0)</f>
        <v>35</v>
      </c>
      <c r="E20">
        <f ca="1">ROUND(RAND()*Table5[[#This Row],[4]],0)</f>
        <v>1185</v>
      </c>
      <c r="F20">
        <f ca="1">ROUND(RAND()*Table5[[#This Row],[5]],0)</f>
        <v>2231</v>
      </c>
      <c r="G20">
        <f ca="1">ROUND(RAND()*Table5[[#This Row],[6]],0)</f>
        <v>-151</v>
      </c>
      <c r="H20">
        <f ca="1">ROUND(RAND()*Table5[[#This Row],[7]],0)</f>
        <v>85</v>
      </c>
      <c r="I20">
        <f ca="1">ROUND(RAND()*Table5[[#This Row],[8]],0)</f>
        <v>226</v>
      </c>
      <c r="J20">
        <f ca="1">ROUND(RAND()*Table5[[#This Row],[9]],0)</f>
        <v>101</v>
      </c>
      <c r="K20">
        <f ca="1">ROUND(RAND()*Table5[[#This Row],[10]],0)</f>
        <v>904</v>
      </c>
      <c r="L20">
        <f ca="1">ROUND(RAND()*Table5[[#This Row],[11]],0)</f>
        <v>217</v>
      </c>
      <c r="M20">
        <f ca="1">ROUND(RAND()*Table5[[#This Row],[12]],0)</f>
        <v>453</v>
      </c>
    </row>
    <row r="21" spans="1:13" x14ac:dyDescent="0.25">
      <c r="A21" t="s">
        <v>55</v>
      </c>
      <c r="B21">
        <f ca="1">ROUND(RAND()*Table5[[#This Row],[1]],0)</f>
        <v>-2994</v>
      </c>
      <c r="C21">
        <f ca="1">ROUND(RAND()*Table5[[#This Row],[2]],0)</f>
        <v>-168</v>
      </c>
      <c r="D21">
        <f ca="1">ROUND(RAND()*Table5[[#This Row],[3]],0)</f>
        <v>102</v>
      </c>
      <c r="E21">
        <f ca="1">ROUND(RAND()*Table5[[#This Row],[4]],0)</f>
        <v>283</v>
      </c>
      <c r="F21">
        <f ca="1">ROUND(RAND()*Table5[[#This Row],[5]],0)</f>
        <v>718</v>
      </c>
      <c r="G21">
        <f ca="1">ROUND(RAND()*Table5[[#This Row],[6]],0)</f>
        <v>-1016</v>
      </c>
      <c r="H21">
        <f ca="1">ROUND(RAND()*Table5[[#This Row],[7]],0)</f>
        <v>-768</v>
      </c>
      <c r="I21">
        <f ca="1">ROUND(RAND()*Table5[[#This Row],[8]],0)</f>
        <v>-54</v>
      </c>
      <c r="J21">
        <f ca="1">ROUND(RAND()*Table5[[#This Row],[9]],0)</f>
        <v>-93</v>
      </c>
      <c r="K21">
        <f ca="1">ROUND(RAND()*Table5[[#This Row],[10]],0)</f>
        <v>-33</v>
      </c>
      <c r="L21">
        <f ca="1">ROUND(RAND()*Table5[[#This Row],[11]],0)</f>
        <v>-119</v>
      </c>
      <c r="M21">
        <f ca="1">ROUND(RAND()*Table5[[#This Row],[12]],0)</f>
        <v>54</v>
      </c>
    </row>
    <row r="22" spans="1:13" x14ac:dyDescent="0.25">
      <c r="A22" t="s">
        <v>56</v>
      </c>
      <c r="B22">
        <f ca="1">ROUND(RAND()*Table5[[#This Row],[1]],0)</f>
        <v>-307</v>
      </c>
      <c r="C22">
        <f ca="1">ROUND(RAND()*Table5[[#This Row],[2]],0)</f>
        <v>127</v>
      </c>
      <c r="D22">
        <f ca="1">ROUND(RAND()*Table5[[#This Row],[3]],0)</f>
        <v>227</v>
      </c>
      <c r="E22">
        <f ca="1">ROUND(RAND()*Table5[[#This Row],[4]],0)</f>
        <v>42</v>
      </c>
      <c r="F22">
        <f ca="1">ROUND(RAND()*Table5[[#This Row],[5]],0)</f>
        <v>206</v>
      </c>
      <c r="G22">
        <f ca="1">ROUND(RAND()*Table5[[#This Row],[6]],0)</f>
        <v>146</v>
      </c>
      <c r="H22">
        <f ca="1">ROUND(RAND()*Table5[[#This Row],[7]],0)</f>
        <v>62</v>
      </c>
      <c r="I22">
        <f ca="1">ROUND(RAND()*Table5[[#This Row],[8]],0)</f>
        <v>116</v>
      </c>
      <c r="J22">
        <f ca="1">ROUND(RAND()*Table5[[#This Row],[9]],0)</f>
        <v>160</v>
      </c>
      <c r="K22">
        <f ca="1">ROUND(RAND()*Table5[[#This Row],[10]],0)</f>
        <v>437</v>
      </c>
      <c r="L22">
        <f ca="1">ROUND(RAND()*Table5[[#This Row],[11]],0)</f>
        <v>124</v>
      </c>
      <c r="M22">
        <f ca="1">ROUND(RAND()*Table5[[#This Row],[12]],0)</f>
        <v>921</v>
      </c>
    </row>
    <row r="23" spans="1:13" x14ac:dyDescent="0.25">
      <c r="A23" t="s">
        <v>57</v>
      </c>
      <c r="B23">
        <f ca="1">ROUND(RAND()*Table5[[#This Row],[1]],0)</f>
        <v>-5159</v>
      </c>
      <c r="C23">
        <f ca="1">ROUND(RAND()*Table5[[#This Row],[2]],0)</f>
        <v>163</v>
      </c>
      <c r="D23">
        <f ca="1">ROUND(RAND()*Table5[[#This Row],[3]],0)</f>
        <v>632</v>
      </c>
      <c r="E23">
        <f ca="1">ROUND(RAND()*Table5[[#This Row],[4]],0)</f>
        <v>1218</v>
      </c>
      <c r="F23">
        <f ca="1">ROUND(RAND()*Table5[[#This Row],[5]],0)</f>
        <v>2943</v>
      </c>
      <c r="G23">
        <f ca="1">ROUND(RAND()*Table5[[#This Row],[6]],0)</f>
        <v>-484</v>
      </c>
      <c r="H23">
        <f ca="1">ROUND(RAND()*Table5[[#This Row],[7]],0)</f>
        <v>-242</v>
      </c>
      <c r="I23">
        <f ca="1">ROUND(RAND()*Table5[[#This Row],[8]],0)</f>
        <v>246</v>
      </c>
      <c r="J23">
        <f ca="1">ROUND(RAND()*Table5[[#This Row],[9]],0)</f>
        <v>133</v>
      </c>
      <c r="K23">
        <f ca="1">ROUND(RAND()*Table5[[#This Row],[10]],0)</f>
        <v>235</v>
      </c>
      <c r="L23">
        <f ca="1">ROUND(RAND()*Table5[[#This Row],[11]],0)</f>
        <v>1819</v>
      </c>
      <c r="M23">
        <f ca="1">ROUND(RAND()*Table5[[#This Row],[12]],0)</f>
        <v>738</v>
      </c>
    </row>
    <row r="24" spans="1:13" x14ac:dyDescent="0.25">
      <c r="A24" t="s">
        <v>58</v>
      </c>
      <c r="B24">
        <f ca="1">ROUND(RAND()*Table5[[#This Row],[1]],0)</f>
        <v>-8967</v>
      </c>
      <c r="C24">
        <f ca="1">ROUND(RAND()*Table5[[#This Row],[2]],0)</f>
        <v>176</v>
      </c>
      <c r="D24">
        <f ca="1">ROUND(RAND()*Table5[[#This Row],[3]],0)</f>
        <v>186</v>
      </c>
      <c r="E24">
        <f ca="1">ROUND(RAND()*Table5[[#This Row],[4]],0)</f>
        <v>4620</v>
      </c>
      <c r="F24">
        <f ca="1">ROUND(RAND()*Table5[[#This Row],[5]],0)</f>
        <v>780</v>
      </c>
      <c r="G24">
        <f ca="1">ROUND(RAND()*Table5[[#This Row],[6]],0)</f>
        <v>-4158</v>
      </c>
      <c r="H24">
        <f ca="1">ROUND(RAND()*Table5[[#This Row],[7]],0)</f>
        <v>573</v>
      </c>
      <c r="I24">
        <f ca="1">ROUND(RAND()*Table5[[#This Row],[8]],0)</f>
        <v>84</v>
      </c>
      <c r="J24">
        <f ca="1">ROUND(RAND()*Table5[[#This Row],[9]],0)</f>
        <v>503</v>
      </c>
      <c r="K24">
        <f ca="1">ROUND(RAND()*Table5[[#This Row],[10]],0)</f>
        <v>803</v>
      </c>
      <c r="L24">
        <f ca="1">ROUND(RAND()*Table5[[#This Row],[11]],0)</f>
        <v>693</v>
      </c>
      <c r="M24">
        <f ca="1">ROUND(RAND()*Table5[[#This Row],[12]],0)</f>
        <v>152</v>
      </c>
    </row>
    <row r="25" spans="1:13" x14ac:dyDescent="0.25">
      <c r="A25" t="s">
        <v>59</v>
      </c>
      <c r="B25">
        <f ca="1">ROUND(RAND()*Table5[[#This Row],[1]],0)</f>
        <v>-4109</v>
      </c>
      <c r="C25">
        <f ca="1">ROUND(RAND()*Table5[[#This Row],[2]],0)</f>
        <v>69</v>
      </c>
      <c r="D25">
        <f ca="1">ROUND(RAND()*Table5[[#This Row],[3]],0)</f>
        <v>719</v>
      </c>
      <c r="E25">
        <f ca="1">ROUND(RAND()*Table5[[#This Row],[4]],0)</f>
        <v>972</v>
      </c>
      <c r="F25">
        <f ca="1">ROUND(RAND()*Table5[[#This Row],[5]],0)</f>
        <v>1722</v>
      </c>
      <c r="G25">
        <f ca="1">ROUND(RAND()*Table5[[#This Row],[6]],0)</f>
        <v>-1368</v>
      </c>
      <c r="H25">
        <f ca="1">ROUND(RAND()*Table5[[#This Row],[7]],0)</f>
        <v>-40</v>
      </c>
      <c r="I25">
        <f ca="1">ROUND(RAND()*Table5[[#This Row],[8]],0)</f>
        <v>-44</v>
      </c>
      <c r="J25">
        <f ca="1">ROUND(RAND()*Table5[[#This Row],[9]],0)</f>
        <v>-224</v>
      </c>
      <c r="K25">
        <f ca="1">ROUND(RAND()*Table5[[#This Row],[10]],0)</f>
        <v>-299</v>
      </c>
      <c r="L25">
        <f ca="1">ROUND(RAND()*Table5[[#This Row],[11]],0)</f>
        <v>-1</v>
      </c>
      <c r="M25">
        <f ca="1">ROUND(RAND()*Table5[[#This Row],[12]],0)</f>
        <v>784</v>
      </c>
    </row>
    <row r="26" spans="1:13" x14ac:dyDescent="0.25">
      <c r="A26" t="s">
        <v>60</v>
      </c>
      <c r="B26">
        <f ca="1">ROUND(RAND()*Table5[[#This Row],[1]],0)</f>
        <v>-5700</v>
      </c>
      <c r="C26">
        <f ca="1">ROUND(RAND()*Table5[[#This Row],[2]],0)</f>
        <v>-21</v>
      </c>
      <c r="D26">
        <f ca="1">ROUND(RAND()*Table5[[#This Row],[3]],0)</f>
        <v>235</v>
      </c>
      <c r="E26">
        <f ca="1">ROUND(RAND()*Table5[[#This Row],[4]],0)</f>
        <v>238</v>
      </c>
      <c r="F26">
        <f ca="1">ROUND(RAND()*Table5[[#This Row],[5]],0)</f>
        <v>821</v>
      </c>
      <c r="G26">
        <f ca="1">ROUND(RAND()*Table5[[#This Row],[6]],0)</f>
        <v>111</v>
      </c>
      <c r="H26">
        <f ca="1">ROUND(RAND()*Table5[[#This Row],[7]],0)</f>
        <v>-209</v>
      </c>
      <c r="I26">
        <f ca="1">ROUND(RAND()*Table5[[#This Row],[8]],0)</f>
        <v>-140</v>
      </c>
      <c r="J26">
        <f ca="1">ROUND(RAND()*Table5[[#This Row],[9]],0)</f>
        <v>122</v>
      </c>
      <c r="K26">
        <f ca="1">ROUND(RAND()*Table5[[#This Row],[10]],0)</f>
        <v>101</v>
      </c>
      <c r="L26">
        <f ca="1">ROUND(RAND()*Table5[[#This Row],[11]],0)</f>
        <v>428</v>
      </c>
      <c r="M26">
        <f ca="1">ROUND(RAND()*Table5[[#This Row],[12]],0)</f>
        <v>1409</v>
      </c>
    </row>
    <row r="27" spans="1:13" x14ac:dyDescent="0.25">
      <c r="A27" t="s">
        <v>61</v>
      </c>
      <c r="B27">
        <f ca="1">ROUND(RAND()*Table5[[#This Row],[1]],0)</f>
        <v>-1381</v>
      </c>
      <c r="C27">
        <f ca="1">ROUND(RAND()*Table5[[#This Row],[2]],0)</f>
        <v>-3</v>
      </c>
      <c r="D27">
        <f ca="1">ROUND(RAND()*Table5[[#This Row],[3]],0)</f>
        <v>179</v>
      </c>
      <c r="E27">
        <f ca="1">ROUND(RAND()*Table5[[#This Row],[4]],0)</f>
        <v>853</v>
      </c>
      <c r="F27">
        <f ca="1">ROUND(RAND()*Table5[[#This Row],[5]],0)</f>
        <v>2711</v>
      </c>
      <c r="G27">
        <f ca="1">ROUND(RAND()*Table5[[#This Row],[6]],0)</f>
        <v>-289</v>
      </c>
      <c r="H27">
        <f ca="1">ROUND(RAND()*Table5[[#This Row],[7]],0)</f>
        <v>-32</v>
      </c>
      <c r="I27">
        <f ca="1">ROUND(RAND()*Table5[[#This Row],[8]],0)</f>
        <v>-15</v>
      </c>
      <c r="J27">
        <f ca="1">ROUND(RAND()*Table5[[#This Row],[9]],0)</f>
        <v>86</v>
      </c>
      <c r="K27">
        <f ca="1">ROUND(RAND()*Table5[[#This Row],[10]],0)</f>
        <v>100</v>
      </c>
      <c r="L27">
        <f ca="1">ROUND(RAND()*Table5[[#This Row],[11]],0)</f>
        <v>212</v>
      </c>
      <c r="M27">
        <f ca="1">ROUND(RAND()*Table5[[#This Row],[12]],0)</f>
        <v>651</v>
      </c>
    </row>
    <row r="28" spans="1:13" x14ac:dyDescent="0.25">
      <c r="A28" t="s">
        <v>62</v>
      </c>
      <c r="B28">
        <f ca="1">ROUND(RAND()*Table5[[#This Row],[1]],0)</f>
        <v>-10508</v>
      </c>
      <c r="C28">
        <f ca="1">ROUND(RAND()*Table5[[#This Row],[2]],0)</f>
        <v>764</v>
      </c>
      <c r="D28">
        <f ca="1">ROUND(RAND()*Table5[[#This Row],[3]],0)</f>
        <v>2535</v>
      </c>
      <c r="E28">
        <f ca="1">ROUND(RAND()*Table5[[#This Row],[4]],0)</f>
        <v>3039</v>
      </c>
      <c r="F28">
        <f ca="1">ROUND(RAND()*Table5[[#This Row],[5]],0)</f>
        <v>21068</v>
      </c>
      <c r="G28">
        <f ca="1">ROUND(RAND()*Table5[[#This Row],[6]],0)</f>
        <v>-2898</v>
      </c>
      <c r="H28">
        <f ca="1">ROUND(RAND()*Table5[[#This Row],[7]],0)</f>
        <v>-1169</v>
      </c>
      <c r="I28">
        <f ca="1">ROUND(RAND()*Table5[[#This Row],[8]],0)</f>
        <v>1885</v>
      </c>
      <c r="J28">
        <f ca="1">ROUND(RAND()*Table5[[#This Row],[9]],0)</f>
        <v>686</v>
      </c>
      <c r="K28">
        <f ca="1">ROUND(RAND()*Table5[[#This Row],[10]],0)</f>
        <v>1327</v>
      </c>
      <c r="L28">
        <f ca="1">ROUND(RAND()*Table5[[#This Row],[11]],0)</f>
        <v>746</v>
      </c>
      <c r="M28">
        <f ca="1">ROUND(RAND()*Table5[[#This Row],[12]],0)</f>
        <v>4552</v>
      </c>
    </row>
    <row r="29" spans="1:13" x14ac:dyDescent="0.25">
      <c r="A29" t="s">
        <v>63</v>
      </c>
      <c r="B29">
        <f ca="1">ROUND(RAND()*Table5[[#This Row],[1]],0)</f>
        <v>-667</v>
      </c>
      <c r="C29">
        <f ca="1">ROUND(RAND()*Table5[[#This Row],[2]],0)</f>
        <v>113</v>
      </c>
      <c r="D29">
        <f ca="1">ROUND(RAND()*Table5[[#This Row],[3]],0)</f>
        <v>460</v>
      </c>
      <c r="E29">
        <f ca="1">ROUND(RAND()*Table5[[#This Row],[4]],0)</f>
        <v>2003</v>
      </c>
      <c r="F29">
        <f ca="1">ROUND(RAND()*Table5[[#This Row],[5]],0)</f>
        <v>1951</v>
      </c>
      <c r="G29">
        <f ca="1">ROUND(RAND()*Table5[[#This Row],[6]],0)</f>
        <v>-418</v>
      </c>
      <c r="H29">
        <f ca="1">ROUND(RAND()*Table5[[#This Row],[7]],0)</f>
        <v>6</v>
      </c>
      <c r="I29">
        <f ca="1">ROUND(RAND()*Table5[[#This Row],[8]],0)</f>
        <v>213</v>
      </c>
      <c r="J29">
        <f ca="1">ROUND(RAND()*Table5[[#This Row],[9]],0)</f>
        <v>527</v>
      </c>
      <c r="K29">
        <f ca="1">ROUND(RAND()*Table5[[#This Row],[10]],0)</f>
        <v>8</v>
      </c>
      <c r="L29">
        <f ca="1">ROUND(RAND()*Table5[[#This Row],[11]],0)</f>
        <v>678</v>
      </c>
      <c r="M29">
        <f ca="1">ROUND(RAND()*Table5[[#This Row],[12]],0)</f>
        <v>485</v>
      </c>
    </row>
    <row r="30" spans="1:13" x14ac:dyDescent="0.25">
      <c r="A30" t="s">
        <v>64</v>
      </c>
      <c r="B30">
        <f ca="1">ROUND(RAND()*Table5[[#This Row],[1]],0)</f>
        <v>-998</v>
      </c>
      <c r="C30">
        <f ca="1">ROUND(RAND()*Table5[[#This Row],[2]],0)</f>
        <v>66</v>
      </c>
      <c r="D30">
        <f ca="1">ROUND(RAND()*Table5[[#This Row],[3]],0)</f>
        <v>520</v>
      </c>
      <c r="E30">
        <f ca="1">ROUND(RAND()*Table5[[#This Row],[4]],0)</f>
        <v>468</v>
      </c>
      <c r="F30">
        <f ca="1">ROUND(RAND()*Table5[[#This Row],[5]],0)</f>
        <v>2120</v>
      </c>
      <c r="G30">
        <f ca="1">ROUND(RAND()*Table5[[#This Row],[6]],0)</f>
        <v>188</v>
      </c>
      <c r="H30">
        <f ca="1">ROUND(RAND()*Table5[[#This Row],[7]],0)</f>
        <v>334</v>
      </c>
      <c r="I30">
        <f ca="1">ROUND(RAND()*Table5[[#This Row],[8]],0)</f>
        <v>302</v>
      </c>
      <c r="J30">
        <f ca="1">ROUND(RAND()*Table5[[#This Row],[9]],0)</f>
        <v>555</v>
      </c>
      <c r="K30">
        <f ca="1">ROUND(RAND()*Table5[[#This Row],[10]],0)</f>
        <v>326</v>
      </c>
      <c r="L30">
        <f ca="1">ROUND(RAND()*Table5[[#This Row],[11]],0)</f>
        <v>187</v>
      </c>
      <c r="M30">
        <f ca="1">ROUND(RAND()*Table5[[#This Row],[12]],0)</f>
        <v>909</v>
      </c>
    </row>
    <row r="31" spans="1:13" x14ac:dyDescent="0.25">
      <c r="A31" t="s">
        <v>65</v>
      </c>
      <c r="B31">
        <f ca="1">ROUND(RAND()*Table5[[#This Row],[1]],0)</f>
        <v>-839</v>
      </c>
      <c r="C31">
        <f ca="1">ROUND(RAND()*Table5[[#This Row],[2]],0)</f>
        <v>67</v>
      </c>
      <c r="D31">
        <f ca="1">ROUND(RAND()*Table5[[#This Row],[3]],0)</f>
        <v>383</v>
      </c>
      <c r="E31">
        <f ca="1">ROUND(RAND()*Table5[[#This Row],[4]],0)</f>
        <v>123</v>
      </c>
      <c r="F31">
        <f ca="1">ROUND(RAND()*Table5[[#This Row],[5]],0)</f>
        <v>731</v>
      </c>
      <c r="G31">
        <f ca="1">ROUND(RAND()*Table5[[#This Row],[6]],0)</f>
        <v>-89</v>
      </c>
      <c r="H31">
        <f ca="1">ROUND(RAND()*Table5[[#This Row],[7]],0)</f>
        <v>98</v>
      </c>
      <c r="I31">
        <f ca="1">ROUND(RAND()*Table5[[#This Row],[8]],0)</f>
        <v>182</v>
      </c>
      <c r="J31">
        <f ca="1">ROUND(RAND()*Table5[[#This Row],[9]],0)</f>
        <v>202</v>
      </c>
      <c r="K31">
        <f ca="1">ROUND(RAND()*Table5[[#This Row],[10]],0)</f>
        <v>20</v>
      </c>
      <c r="L31">
        <f ca="1">ROUND(RAND()*Table5[[#This Row],[11]],0)</f>
        <v>180</v>
      </c>
      <c r="M31">
        <f ca="1">ROUND(RAND()*Table5[[#This Row],[12]],0)</f>
        <v>299</v>
      </c>
    </row>
    <row r="32" spans="1:13" x14ac:dyDescent="0.25">
      <c r="A32" t="s">
        <v>67</v>
      </c>
      <c r="B32">
        <f ca="1">ROUND(RAND()*Table5[[#This Row],[1]],0)</f>
        <v>-3648</v>
      </c>
      <c r="C32">
        <f ca="1">ROUND(RAND()*Table5[[#This Row],[2]],0)</f>
        <v>1235</v>
      </c>
      <c r="D32">
        <f ca="1">ROUND(RAND()*Table5[[#This Row],[3]],0)</f>
        <v>165</v>
      </c>
      <c r="E32">
        <f ca="1">ROUND(RAND()*Table5[[#This Row],[4]],0)</f>
        <v>1279</v>
      </c>
      <c r="F32">
        <f ca="1">ROUND(RAND()*Table5[[#This Row],[5]],0)</f>
        <v>521</v>
      </c>
      <c r="G32">
        <f ca="1">ROUND(RAND()*Table5[[#This Row],[6]],0)</f>
        <v>66</v>
      </c>
      <c r="H32">
        <f ca="1">ROUND(RAND()*Table5[[#This Row],[7]],0)</f>
        <v>766</v>
      </c>
      <c r="I32">
        <f ca="1">ROUND(RAND()*Table5[[#This Row],[8]],0)</f>
        <v>377</v>
      </c>
      <c r="J32">
        <f ca="1">ROUND(RAND()*Table5[[#This Row],[9]],0)</f>
        <v>1917</v>
      </c>
      <c r="K32">
        <f ca="1">ROUND(RAND()*Table5[[#This Row],[10]],0)</f>
        <v>1836</v>
      </c>
      <c r="L32">
        <f ca="1">ROUND(RAND()*Table5[[#This Row],[11]],0)</f>
        <v>994</v>
      </c>
      <c r="M32">
        <f ca="1">ROUND(RAND()*Table5[[#This Row],[12]],0)</f>
        <v>2441</v>
      </c>
    </row>
    <row r="33" spans="1:13" x14ac:dyDescent="0.25">
      <c r="A33" t="s">
        <v>68</v>
      </c>
      <c r="B33">
        <f ca="1">ROUND(RAND()*Table5[[#This Row],[1]],0)</f>
        <v>-1616</v>
      </c>
      <c r="C33">
        <f ca="1">ROUND(RAND()*Table5[[#This Row],[2]],0)</f>
        <v>-18</v>
      </c>
      <c r="D33">
        <f ca="1">ROUND(RAND()*Table5[[#This Row],[3]],0)</f>
        <v>396</v>
      </c>
      <c r="E33">
        <f ca="1">ROUND(RAND()*Table5[[#This Row],[4]],0)</f>
        <v>467</v>
      </c>
      <c r="F33">
        <f ca="1">ROUND(RAND()*Table5[[#This Row],[5]],0)</f>
        <v>3045</v>
      </c>
      <c r="G33">
        <f ca="1">ROUND(RAND()*Table5[[#This Row],[6]],0)</f>
        <v>-95</v>
      </c>
      <c r="H33">
        <f ca="1">ROUND(RAND()*Table5[[#This Row],[7]],0)</f>
        <v>5</v>
      </c>
      <c r="I33">
        <f ca="1">ROUND(RAND()*Table5[[#This Row],[8]],0)</f>
        <v>156</v>
      </c>
      <c r="J33">
        <f ca="1">ROUND(RAND()*Table5[[#This Row],[9]],0)</f>
        <v>385</v>
      </c>
      <c r="K33">
        <f ca="1">ROUND(RAND()*Table5[[#This Row],[10]],0)</f>
        <v>23</v>
      </c>
      <c r="L33">
        <f ca="1">ROUND(RAND()*Table5[[#This Row],[11]],0)</f>
        <v>546</v>
      </c>
      <c r="M33">
        <f ca="1">ROUND(RAND()*Table5[[#This Row],[12]],0)</f>
        <v>485</v>
      </c>
    </row>
    <row r="34" spans="1:13" x14ac:dyDescent="0.25">
      <c r="A34" t="s">
        <v>69</v>
      </c>
      <c r="B34">
        <f ca="1">ROUND(RAND()*Table5[[#This Row],[1]],0)</f>
        <v>-440</v>
      </c>
      <c r="C34">
        <f ca="1">ROUND(RAND()*Table5[[#This Row],[2]],0)</f>
        <v>27</v>
      </c>
      <c r="D34">
        <f ca="1">ROUND(RAND()*Table5[[#This Row],[3]],0)</f>
        <v>366</v>
      </c>
      <c r="E34">
        <f ca="1">ROUND(RAND()*Table5[[#This Row],[4]],0)</f>
        <v>102</v>
      </c>
      <c r="F34">
        <f ca="1">ROUND(RAND()*Table5[[#This Row],[5]],0)</f>
        <v>2466</v>
      </c>
      <c r="G34">
        <f ca="1">ROUND(RAND()*Table5[[#This Row],[6]],0)</f>
        <v>-4</v>
      </c>
      <c r="H34">
        <f ca="1">ROUND(RAND()*Table5[[#This Row],[7]],0)</f>
        <v>117</v>
      </c>
      <c r="I34">
        <f ca="1">ROUND(RAND()*Table5[[#This Row],[8]],0)</f>
        <v>209</v>
      </c>
      <c r="J34">
        <f ca="1">ROUND(RAND()*Table5[[#This Row],[9]],0)</f>
        <v>145</v>
      </c>
      <c r="K34">
        <f ca="1">ROUND(RAND()*Table5[[#This Row],[10]],0)</f>
        <v>52</v>
      </c>
      <c r="L34">
        <f ca="1">ROUND(RAND()*Table5[[#This Row],[11]],0)</f>
        <v>276</v>
      </c>
      <c r="M34">
        <f ca="1">ROUND(RAND()*Table5[[#This Row],[12]],0)</f>
        <v>545</v>
      </c>
    </row>
    <row r="35" spans="1:13" x14ac:dyDescent="0.25">
      <c r="A35" t="s">
        <v>70</v>
      </c>
      <c r="B35">
        <f ca="1">ROUND(RAND()*Table5[[#This Row],[1]],0)</f>
        <v>-611</v>
      </c>
      <c r="C35">
        <f ca="1">ROUND(RAND()*Table5[[#This Row],[2]],0)</f>
        <v>58</v>
      </c>
      <c r="D35">
        <f ca="1">ROUND(RAND()*Table5[[#This Row],[3]],0)</f>
        <v>588</v>
      </c>
      <c r="E35">
        <f ca="1">ROUND(RAND()*Table5[[#This Row],[4]],0)</f>
        <v>768</v>
      </c>
      <c r="F35">
        <f ca="1">ROUND(RAND()*Table5[[#This Row],[5]],0)</f>
        <v>2232</v>
      </c>
      <c r="G35">
        <f ca="1">ROUND(RAND()*Table5[[#This Row],[6]],0)</f>
        <v>-81</v>
      </c>
      <c r="H35">
        <f ca="1">ROUND(RAND()*Table5[[#This Row],[7]],0)</f>
        <v>614</v>
      </c>
      <c r="I35">
        <f ca="1">ROUND(RAND()*Table5[[#This Row],[8]],0)</f>
        <v>476</v>
      </c>
      <c r="J35">
        <f ca="1">ROUND(RAND()*Table5[[#This Row],[9]],0)</f>
        <v>229</v>
      </c>
      <c r="K35">
        <f ca="1">ROUND(RAND()*Table5[[#This Row],[10]],0)</f>
        <v>609</v>
      </c>
      <c r="L35">
        <f ca="1">ROUND(RAND()*Table5[[#This Row],[11]],0)</f>
        <v>320</v>
      </c>
      <c r="M35">
        <f ca="1">ROUND(RAND()*Table5[[#This Row],[12]],0)</f>
        <v>224</v>
      </c>
    </row>
    <row r="36" spans="1:13" x14ac:dyDescent="0.25">
      <c r="A36" t="s">
        <v>71</v>
      </c>
      <c r="B36">
        <f ca="1">ROUND(RAND()*Table5[[#This Row],[1]],0)</f>
        <v>-259</v>
      </c>
      <c r="C36">
        <f ca="1">ROUND(RAND()*Table5[[#This Row],[2]],0)</f>
        <v>49</v>
      </c>
      <c r="D36">
        <f ca="1">ROUND(RAND()*Table5[[#This Row],[3]],0)</f>
        <v>94</v>
      </c>
      <c r="E36">
        <f ca="1">ROUND(RAND()*Table5[[#This Row],[4]],0)</f>
        <v>356</v>
      </c>
      <c r="F36">
        <f ca="1">ROUND(RAND()*Table5[[#This Row],[5]],0)</f>
        <v>1258</v>
      </c>
      <c r="G36">
        <f ca="1">ROUND(RAND()*Table5[[#This Row],[6]],0)</f>
        <v>-4</v>
      </c>
      <c r="H36">
        <f ca="1">ROUND(RAND()*Table5[[#This Row],[7]],0)</f>
        <v>7</v>
      </c>
      <c r="I36">
        <f ca="1">ROUND(RAND()*Table5[[#This Row],[8]],0)</f>
        <v>45</v>
      </c>
      <c r="J36">
        <f ca="1">ROUND(RAND()*Table5[[#This Row],[9]],0)</f>
        <v>53</v>
      </c>
      <c r="K36">
        <f ca="1">ROUND(RAND()*Table5[[#This Row],[10]],0)</f>
        <v>88</v>
      </c>
      <c r="L36">
        <f ca="1">ROUND(RAND()*Table5[[#This Row],[11]],0)</f>
        <v>121</v>
      </c>
      <c r="M36">
        <f ca="1">ROUND(RAND()*Table5[[#This Row],[12]],0)</f>
        <v>59</v>
      </c>
    </row>
    <row r="37" spans="1:13" x14ac:dyDescent="0.25">
      <c r="A37" t="s">
        <v>72</v>
      </c>
      <c r="B37">
        <f ca="1">ROUND(RAND()*Table5[[#This Row],[1]],0)</f>
        <v>-6</v>
      </c>
      <c r="C37">
        <f ca="1">ROUND(RAND()*Table5[[#This Row],[2]],0)</f>
        <v>176</v>
      </c>
      <c r="D37">
        <f ca="1">ROUND(RAND()*Table5[[#This Row],[3]],0)</f>
        <v>178</v>
      </c>
      <c r="E37">
        <f ca="1">ROUND(RAND()*Table5[[#This Row],[4]],0)</f>
        <v>49</v>
      </c>
      <c r="F37">
        <f ca="1">ROUND(RAND()*Table5[[#This Row],[5]],0)</f>
        <v>109</v>
      </c>
      <c r="G37">
        <f ca="1">ROUND(RAND()*Table5[[#This Row],[6]],0)</f>
        <v>178</v>
      </c>
      <c r="H37">
        <f ca="1">ROUND(RAND()*Table5[[#This Row],[7]],0)</f>
        <v>-195</v>
      </c>
      <c r="I37">
        <f ca="1">ROUND(RAND()*Table5[[#This Row],[8]],0)</f>
        <v>44</v>
      </c>
      <c r="J37">
        <f ca="1">ROUND(RAND()*Table5[[#This Row],[9]],0)</f>
        <v>116</v>
      </c>
      <c r="K37">
        <f ca="1">ROUND(RAND()*Table5[[#This Row],[10]],0)</f>
        <v>139</v>
      </c>
      <c r="L37">
        <f ca="1">ROUND(RAND()*Table5[[#This Row],[11]],0)</f>
        <v>45</v>
      </c>
      <c r="M37">
        <f ca="1">ROUND(RAND()*Table5[[#This Row],[12]],0)</f>
        <v>181</v>
      </c>
    </row>
    <row r="38" spans="1:13" x14ac:dyDescent="0.25">
      <c r="A38" t="s">
        <v>73</v>
      </c>
      <c r="B38">
        <f ca="1">ROUND(RAND()*Table5[[#This Row],[1]],0)</f>
        <v>-8220</v>
      </c>
      <c r="C38">
        <f ca="1">ROUND(RAND()*Table5[[#This Row],[2]],0)</f>
        <v>66</v>
      </c>
      <c r="D38">
        <f ca="1">ROUND(RAND()*Table5[[#This Row],[3]],0)</f>
        <v>401</v>
      </c>
      <c r="E38">
        <f ca="1">ROUND(RAND()*Table5[[#This Row],[4]],0)</f>
        <v>598</v>
      </c>
      <c r="F38">
        <f ca="1">ROUND(RAND()*Table5[[#This Row],[5]],0)</f>
        <v>2670</v>
      </c>
      <c r="G38">
        <f ca="1">ROUND(RAND()*Table5[[#This Row],[6]],0)</f>
        <v>-328</v>
      </c>
      <c r="H38">
        <f ca="1">ROUND(RAND()*Table5[[#This Row],[7]],0)</f>
        <v>1</v>
      </c>
      <c r="I38">
        <f ca="1">ROUND(RAND()*Table5[[#This Row],[8]],0)</f>
        <v>108</v>
      </c>
      <c r="J38">
        <f ca="1">ROUND(RAND()*Table5[[#This Row],[9]],0)</f>
        <v>300</v>
      </c>
      <c r="K38">
        <f ca="1">ROUND(RAND()*Table5[[#This Row],[10]],0)</f>
        <v>50</v>
      </c>
      <c r="L38">
        <f ca="1">ROUND(RAND()*Table5[[#This Row],[11]],0)</f>
        <v>862</v>
      </c>
      <c r="M38">
        <f ca="1">ROUND(RAND()*Table5[[#This Row],[12]],0)</f>
        <v>1039</v>
      </c>
    </row>
    <row r="39" spans="1:13" x14ac:dyDescent="0.25">
      <c r="A39" t="s">
        <v>74</v>
      </c>
      <c r="B39">
        <f ca="1">ROUND(RAND()*Table5[[#This Row],[1]],0)</f>
        <v>-304</v>
      </c>
      <c r="C39">
        <f ca="1">ROUND(RAND()*Table5[[#This Row],[2]],0)</f>
        <v>31</v>
      </c>
      <c r="D39">
        <f ca="1">ROUND(RAND()*Table5[[#This Row],[3]],0)</f>
        <v>61</v>
      </c>
      <c r="E39">
        <f ca="1">ROUND(RAND()*Table5[[#This Row],[4]],0)</f>
        <v>148</v>
      </c>
      <c r="F39">
        <f ca="1">ROUND(RAND()*Table5[[#This Row],[5]],0)</f>
        <v>1763</v>
      </c>
      <c r="G39">
        <f ca="1">ROUND(RAND()*Table5[[#This Row],[6]],0)</f>
        <v>-39</v>
      </c>
      <c r="H39">
        <f ca="1">ROUND(RAND()*Table5[[#This Row],[7]],0)</f>
        <v>-40</v>
      </c>
      <c r="I39">
        <f ca="1">ROUND(RAND()*Table5[[#This Row],[8]],0)</f>
        <v>144</v>
      </c>
      <c r="J39">
        <f ca="1">ROUND(RAND()*Table5[[#This Row],[9]],0)</f>
        <v>96</v>
      </c>
      <c r="K39">
        <f ca="1">ROUND(RAND()*Table5[[#This Row],[10]],0)</f>
        <v>75</v>
      </c>
      <c r="L39">
        <f ca="1">ROUND(RAND()*Table5[[#This Row],[11]],0)</f>
        <v>581</v>
      </c>
      <c r="M39">
        <f ca="1">ROUND(RAND()*Table5[[#This Row],[12]],0)</f>
        <v>324</v>
      </c>
    </row>
    <row r="40" spans="1:13" x14ac:dyDescent="0.25">
      <c r="A40" t="s">
        <v>75</v>
      </c>
      <c r="B40">
        <f ca="1">ROUND(RAND()*Table5[[#This Row],[1]],0)</f>
        <v>-253</v>
      </c>
      <c r="C40">
        <f ca="1">ROUND(RAND()*Table5[[#This Row],[2]],0)</f>
        <v>10</v>
      </c>
      <c r="D40">
        <f ca="1">ROUND(RAND()*Table5[[#This Row],[3]],0)</f>
        <v>149</v>
      </c>
      <c r="E40">
        <f ca="1">ROUND(RAND()*Table5[[#This Row],[4]],0)</f>
        <v>88</v>
      </c>
      <c r="F40">
        <f ca="1">ROUND(RAND()*Table5[[#This Row],[5]],0)</f>
        <v>1177</v>
      </c>
      <c r="G40">
        <f ca="1">ROUND(RAND()*Table5[[#This Row],[6]],0)</f>
        <v>136</v>
      </c>
      <c r="H40">
        <f ca="1">ROUND(RAND()*Table5[[#This Row],[7]],0)</f>
        <v>36</v>
      </c>
      <c r="I40">
        <f ca="1">ROUND(RAND()*Table5[[#This Row],[8]],0)</f>
        <v>61</v>
      </c>
      <c r="J40">
        <f ca="1">ROUND(RAND()*Table5[[#This Row],[9]],0)</f>
        <v>141</v>
      </c>
      <c r="K40">
        <f ca="1">ROUND(RAND()*Table5[[#This Row],[10]],0)</f>
        <v>440</v>
      </c>
      <c r="L40">
        <f ca="1">ROUND(RAND()*Table5[[#This Row],[11]],0)</f>
        <v>225</v>
      </c>
      <c r="M40">
        <f ca="1">ROUND(RAND()*Table5[[#This Row],[12]],0)</f>
        <v>710</v>
      </c>
    </row>
    <row r="41" spans="1:13" x14ac:dyDescent="0.25">
      <c r="A41" t="s">
        <v>76</v>
      </c>
      <c r="B41">
        <f ca="1">ROUND(RAND()*Table5[[#This Row],[1]],0)</f>
        <v>-728</v>
      </c>
      <c r="C41">
        <f ca="1">ROUND(RAND()*Table5[[#This Row],[2]],0)</f>
        <v>-16</v>
      </c>
      <c r="D41">
        <f ca="1">ROUND(RAND()*Table5[[#This Row],[3]],0)</f>
        <v>59</v>
      </c>
      <c r="E41">
        <f ca="1">ROUND(RAND()*Table5[[#This Row],[4]],0)</f>
        <v>13</v>
      </c>
      <c r="F41">
        <f ca="1">ROUND(RAND()*Table5[[#This Row],[5]],0)</f>
        <v>111</v>
      </c>
      <c r="G41">
        <f ca="1">ROUND(RAND()*Table5[[#This Row],[6]],0)</f>
        <v>1</v>
      </c>
      <c r="H41">
        <f ca="1">ROUND(RAND()*Table5[[#This Row],[7]],0)</f>
        <v>26</v>
      </c>
      <c r="I41">
        <f ca="1">ROUND(RAND()*Table5[[#This Row],[8]],0)</f>
        <v>45</v>
      </c>
      <c r="J41">
        <f ca="1">ROUND(RAND()*Table5[[#This Row],[9]],0)</f>
        <v>28</v>
      </c>
      <c r="K41">
        <f ca="1">ROUND(RAND()*Table5[[#This Row],[10]],0)</f>
        <v>16</v>
      </c>
      <c r="L41">
        <f ca="1">ROUND(RAND()*Table5[[#This Row],[11]],0)</f>
        <v>18</v>
      </c>
      <c r="M41">
        <f ca="1">ROUND(RAND()*Table5[[#This Row],[12]],0)</f>
        <v>142</v>
      </c>
    </row>
    <row r="42" spans="1:13" x14ac:dyDescent="0.25">
      <c r="A42" t="s">
        <v>77</v>
      </c>
      <c r="B42">
        <f ca="1">ROUND(RAND()*Table5[[#This Row],[1]],0)</f>
        <v>-2193</v>
      </c>
      <c r="C42">
        <f ca="1">ROUND(RAND()*Table5[[#This Row],[2]],0)</f>
        <v>-232</v>
      </c>
      <c r="D42">
        <f ca="1">ROUND(RAND()*Table5[[#This Row],[3]],0)</f>
        <v>76</v>
      </c>
      <c r="E42">
        <f ca="1">ROUND(RAND()*Table5[[#This Row],[4]],0)</f>
        <v>29</v>
      </c>
      <c r="F42">
        <f ca="1">ROUND(RAND()*Table5[[#This Row],[5]],0)</f>
        <v>185</v>
      </c>
      <c r="G42">
        <f ca="1">ROUND(RAND()*Table5[[#This Row],[6]],0)</f>
        <v>281</v>
      </c>
      <c r="H42">
        <f ca="1">ROUND(RAND()*Table5[[#This Row],[7]],0)</f>
        <v>48</v>
      </c>
      <c r="I42">
        <f ca="1">ROUND(RAND()*Table5[[#This Row],[8]],0)</f>
        <v>110</v>
      </c>
      <c r="J42">
        <f ca="1">ROUND(RAND()*Table5[[#This Row],[9]],0)</f>
        <v>101</v>
      </c>
      <c r="K42">
        <f ca="1">ROUND(RAND()*Table5[[#This Row],[10]],0)</f>
        <v>662</v>
      </c>
      <c r="L42">
        <f ca="1">ROUND(RAND()*Table5[[#This Row],[11]],0)</f>
        <v>400</v>
      </c>
      <c r="M42">
        <f ca="1">ROUND(RAND()*Table5[[#This Row],[12]],0)</f>
        <v>924</v>
      </c>
    </row>
    <row r="43" spans="1:13" x14ac:dyDescent="0.25">
      <c r="A43" t="s">
        <v>78</v>
      </c>
      <c r="B43">
        <f ca="1">ROUND(RAND()*Table5[[#This Row],[1]],0)</f>
        <v>-5900</v>
      </c>
      <c r="C43">
        <f ca="1">ROUND(RAND()*Table5[[#This Row],[2]],0)</f>
        <v>17</v>
      </c>
      <c r="D43">
        <f ca="1">ROUND(RAND()*Table5[[#This Row],[3]],0)</f>
        <v>188</v>
      </c>
      <c r="E43">
        <f ca="1">ROUND(RAND()*Table5[[#This Row],[4]],0)</f>
        <v>322</v>
      </c>
      <c r="F43">
        <f ca="1">ROUND(RAND()*Table5[[#This Row],[5]],0)</f>
        <v>1525</v>
      </c>
      <c r="G43">
        <f ca="1">ROUND(RAND()*Table5[[#This Row],[6]],0)</f>
        <v>61</v>
      </c>
      <c r="H43">
        <f ca="1">ROUND(RAND()*Table5[[#This Row],[7]],0)</f>
        <v>75</v>
      </c>
      <c r="I43">
        <f ca="1">ROUND(RAND()*Table5[[#This Row],[8]],0)</f>
        <v>80</v>
      </c>
      <c r="J43">
        <f ca="1">ROUND(RAND()*Table5[[#This Row],[9]],0)</f>
        <v>32</v>
      </c>
      <c r="K43">
        <f ca="1">ROUND(RAND()*Table5[[#This Row],[10]],0)</f>
        <v>290</v>
      </c>
      <c r="L43">
        <f ca="1">ROUND(RAND()*Table5[[#This Row],[11]],0)</f>
        <v>219</v>
      </c>
      <c r="M43">
        <f ca="1">ROUND(RAND()*Table5[[#This Row],[12]],0)</f>
        <v>1335</v>
      </c>
    </row>
    <row r="44" spans="1:13" x14ac:dyDescent="0.25">
      <c r="A44" t="s">
        <v>79</v>
      </c>
      <c r="B44">
        <f ca="1">ROUND(RAND()*Table5[[#This Row],[1]],0)</f>
        <v>-1591</v>
      </c>
      <c r="C44">
        <f ca="1">ROUND(RAND()*Table5[[#This Row],[2]],0)</f>
        <v>107</v>
      </c>
      <c r="D44">
        <f ca="1">ROUND(RAND()*Table5[[#This Row],[3]],0)</f>
        <v>39</v>
      </c>
      <c r="E44">
        <f ca="1">ROUND(RAND()*Table5[[#This Row],[4]],0)</f>
        <v>37</v>
      </c>
      <c r="F44">
        <f ca="1">ROUND(RAND()*Table5[[#This Row],[5]],0)</f>
        <v>476</v>
      </c>
      <c r="G44">
        <f ca="1">ROUND(RAND()*Table5[[#This Row],[6]],0)</f>
        <v>5</v>
      </c>
      <c r="H44">
        <f ca="1">ROUND(RAND()*Table5[[#This Row],[7]],0)</f>
        <v>385</v>
      </c>
      <c r="I44">
        <f ca="1">ROUND(RAND()*Table5[[#This Row],[8]],0)</f>
        <v>128</v>
      </c>
      <c r="J44">
        <f ca="1">ROUND(RAND()*Table5[[#This Row],[9]],0)</f>
        <v>245</v>
      </c>
      <c r="K44">
        <f ca="1">ROUND(RAND()*Table5[[#This Row],[10]],0)</f>
        <v>191</v>
      </c>
      <c r="L44">
        <f ca="1">ROUND(RAND()*Table5[[#This Row],[11]],0)</f>
        <v>134</v>
      </c>
      <c r="M44">
        <f ca="1">ROUND(RAND()*Table5[[#This Row],[12]],0)</f>
        <v>332</v>
      </c>
    </row>
    <row r="45" spans="1:13" x14ac:dyDescent="0.25">
      <c r="A45" t="s">
        <v>80</v>
      </c>
      <c r="B45">
        <f ca="1">ROUND(RAND()*Table5[[#This Row],[1]],0)</f>
        <v>-713</v>
      </c>
      <c r="C45">
        <f ca="1">ROUND(RAND()*Table5[[#This Row],[2]],0)</f>
        <v>-18</v>
      </c>
      <c r="D45">
        <f ca="1">ROUND(RAND()*Table5[[#This Row],[3]],0)</f>
        <v>3</v>
      </c>
      <c r="E45">
        <f ca="1">ROUND(RAND()*Table5[[#This Row],[4]],0)</f>
        <v>254</v>
      </c>
      <c r="F45">
        <f ca="1">ROUND(RAND()*Table5[[#This Row],[5]],0)</f>
        <v>102</v>
      </c>
      <c r="G45">
        <f ca="1">ROUND(RAND()*Table5[[#This Row],[6]],0)</f>
        <v>109</v>
      </c>
      <c r="H45">
        <f ca="1">ROUND(RAND()*Table5[[#This Row],[7]],0)</f>
        <v>243</v>
      </c>
      <c r="I45">
        <f ca="1">ROUND(RAND()*Table5[[#This Row],[8]],0)</f>
        <v>173</v>
      </c>
      <c r="J45">
        <f ca="1">ROUND(RAND()*Table5[[#This Row],[9]],0)</f>
        <v>397</v>
      </c>
      <c r="K45">
        <f ca="1">ROUND(RAND()*Table5[[#This Row],[10]],0)</f>
        <v>301</v>
      </c>
      <c r="L45">
        <f ca="1">ROUND(RAND()*Table5[[#This Row],[11]],0)</f>
        <v>162</v>
      </c>
      <c r="M45">
        <f ca="1">ROUND(RAND()*Table5[[#This Row],[12]],0)</f>
        <v>247</v>
      </c>
    </row>
    <row r="46" spans="1:13" x14ac:dyDescent="0.25">
      <c r="A46" t="s">
        <v>81</v>
      </c>
      <c r="B46">
        <f ca="1">ROUND(RAND()*Table5[[#This Row],[1]],0)</f>
        <v>-182</v>
      </c>
      <c r="C46">
        <f ca="1">ROUND(RAND()*Table5[[#This Row],[2]],0)</f>
        <v>-17</v>
      </c>
      <c r="D46">
        <f ca="1">ROUND(RAND()*Table5[[#This Row],[3]],0)</f>
        <v>16</v>
      </c>
      <c r="E46">
        <f ca="1">ROUND(RAND()*Table5[[#This Row],[4]],0)</f>
        <v>122</v>
      </c>
      <c r="F46">
        <f ca="1">ROUND(RAND()*Table5[[#This Row],[5]],0)</f>
        <v>276</v>
      </c>
      <c r="G46">
        <f ca="1">ROUND(RAND()*Table5[[#This Row],[6]],0)</f>
        <v>4</v>
      </c>
      <c r="H46">
        <f ca="1">ROUND(RAND()*Table5[[#This Row],[7]],0)</f>
        <v>103</v>
      </c>
      <c r="I46">
        <f ca="1">ROUND(RAND()*Table5[[#This Row],[8]],0)</f>
        <v>74</v>
      </c>
      <c r="J46">
        <f ca="1">ROUND(RAND()*Table5[[#This Row],[9]],0)</f>
        <v>57</v>
      </c>
      <c r="K46">
        <f ca="1">ROUND(RAND()*Table5[[#This Row],[10]],0)</f>
        <v>26</v>
      </c>
      <c r="L46">
        <f ca="1">ROUND(RAND()*Table5[[#This Row],[11]],0)</f>
        <v>41</v>
      </c>
      <c r="M46">
        <f ca="1">ROUND(RAND()*Table5[[#This Row],[12]],0)</f>
        <v>520</v>
      </c>
    </row>
    <row r="47" spans="1:13" x14ac:dyDescent="0.25">
      <c r="A47" t="s">
        <v>82</v>
      </c>
      <c r="B47">
        <f ca="1">ROUND(RAND()*Table5[[#This Row],[1]],0)</f>
        <v>-3283</v>
      </c>
      <c r="C47">
        <f ca="1">ROUND(RAND()*Table5[[#This Row],[2]],0)</f>
        <v>416</v>
      </c>
      <c r="D47">
        <f ca="1">ROUND(RAND()*Table5[[#This Row],[3]],0)</f>
        <v>162</v>
      </c>
      <c r="E47">
        <f ca="1">ROUND(RAND()*Table5[[#This Row],[4]],0)</f>
        <v>460</v>
      </c>
      <c r="F47">
        <f ca="1">ROUND(RAND()*Table5[[#This Row],[5]],0)</f>
        <v>1502</v>
      </c>
      <c r="G47">
        <f ca="1">ROUND(RAND()*Table5[[#This Row],[6]],0)</f>
        <v>275</v>
      </c>
      <c r="H47">
        <f ca="1">ROUND(RAND()*Table5[[#This Row],[7]],0)</f>
        <v>226</v>
      </c>
      <c r="I47">
        <f ca="1">ROUND(RAND()*Table5[[#This Row],[8]],0)</f>
        <v>551</v>
      </c>
      <c r="J47">
        <f ca="1">ROUND(RAND()*Table5[[#This Row],[9]],0)</f>
        <v>191</v>
      </c>
      <c r="K47">
        <f ca="1">ROUND(RAND()*Table5[[#This Row],[10]],0)</f>
        <v>35</v>
      </c>
      <c r="L47">
        <f ca="1">ROUND(RAND()*Table5[[#This Row],[11]],0)</f>
        <v>139</v>
      </c>
      <c r="M47">
        <f ca="1">ROUND(RAND()*Table5[[#This Row],[12]],0)</f>
        <v>413</v>
      </c>
    </row>
  </sheetData>
  <conditionalFormatting sqref="A51:A62">
    <cfRule type="cellIs" dxfId="16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399</v>
      </c>
      <c r="C2" cm="1">
        <f t="array" aca="1" ref="C2" ca="1">INDEX(Table8[[1]:[12]],MATCH(Table9[[#This Row],[point]],Table8[point],0),C$49)</f>
        <v>-728</v>
      </c>
      <c r="D2" cm="1">
        <f t="array" aca="1" ref="D2" ca="1">INDEX(Table8[[1]:[12]],MATCH(Table9[[#This Row],[point]],Table8[point],0),D$49)</f>
        <v>122</v>
      </c>
      <c r="E2" cm="1">
        <f t="array" aca="1" ref="E2" ca="1">INDEX(Table8[[1]:[12]],MATCH(Table9[[#This Row],[point]],Table8[point],0),E$49)</f>
        <v>367</v>
      </c>
      <c r="F2" cm="1">
        <f t="array" aca="1" ref="F2" ca="1">INDEX(Table8[[1]:[12]],MATCH(Table9[[#This Row],[point]],Table8[point],0),F$49)</f>
        <v>123</v>
      </c>
      <c r="G2" cm="1">
        <f t="array" aca="1" ref="G2" ca="1">INDEX(Table8[[1]:[12]],MATCH(Table9[[#This Row],[point]],Table8[point],0),G$49)</f>
        <v>549</v>
      </c>
      <c r="H2" cm="1">
        <f t="array" aca="1" ref="H2" ca="1">INDEX(Table8[[1]:[12]],MATCH(Table9[[#This Row],[point]],Table8[point],0),H$49)</f>
        <v>431</v>
      </c>
      <c r="I2" cm="1">
        <f t="array" aca="1" ref="I2" ca="1">INDEX(Table8[[1]:[12]],MATCH(Table9[[#This Row],[point]],Table8[point],0),I$49)</f>
        <v>528</v>
      </c>
      <c r="J2" cm="1">
        <f t="array" aca="1" ref="J2" ca="1">INDEX(Table8[[1]:[12]],MATCH(Table9[[#This Row],[point]],Table8[point],0),J$49)</f>
        <v>603</v>
      </c>
      <c r="K2" cm="1">
        <f t="array" aca="1" ref="K2" ca="1">INDEX(Table8[[1]:[12]],MATCH(Table9[[#This Row],[point]],Table8[point],0),K$49)</f>
        <v>1182</v>
      </c>
      <c r="L2" cm="1">
        <f t="array" aca="1" ref="L2" ca="1">INDEX(Table8[[1]:[12]],MATCH(Table9[[#This Row],[point]],Table8[point],0),L$49)</f>
        <v>218</v>
      </c>
      <c r="M2" cm="1">
        <f t="array" aca="1" ref="M2" ca="1">INDEX(Table8[[1]:[12]],MATCH(Table9[[#This Row],[point]],Table8[point],0),M$49)</f>
        <v>330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165</v>
      </c>
      <c r="C3" cm="1">
        <f t="array" aca="1" ref="C3" ca="1">INDEX(Table8[[1]:[12]],MATCH(Table9[[#This Row],[point]],Table8[point],0),C$49)</f>
        <v>-2372</v>
      </c>
      <c r="D3" cm="1">
        <f t="array" aca="1" ref="D3" ca="1">INDEX(Table8[[1]:[12]],MATCH(Table9[[#This Row],[point]],Table8[point],0),D$49)</f>
        <v>342</v>
      </c>
      <c r="E3" cm="1">
        <f t="array" aca="1" ref="E3" ca="1">INDEX(Table8[[1]:[12]],MATCH(Table9[[#This Row],[point]],Table8[point],0),E$49)</f>
        <v>7</v>
      </c>
      <c r="F3" cm="1">
        <f t="array" aca="1" ref="F3" ca="1">INDEX(Table8[[1]:[12]],MATCH(Table9[[#This Row],[point]],Table8[point],0),F$49)</f>
        <v>73</v>
      </c>
      <c r="G3" cm="1">
        <f t="array" aca="1" ref="G3" ca="1">INDEX(Table8[[1]:[12]],MATCH(Table9[[#This Row],[point]],Table8[point],0),G$49)</f>
        <v>155</v>
      </c>
      <c r="H3" cm="1">
        <f t="array" aca="1" ref="H3" ca="1">INDEX(Table8[[1]:[12]],MATCH(Table9[[#This Row],[point]],Table8[point],0),H$49)</f>
        <v>2079</v>
      </c>
      <c r="I3" cm="1">
        <f t="array" aca="1" ref="I3" ca="1">INDEX(Table8[[1]:[12]],MATCH(Table9[[#This Row],[point]],Table8[point],0),I$49)</f>
        <v>193</v>
      </c>
      <c r="J3" cm="1">
        <f t="array" aca="1" ref="J3" ca="1">INDEX(Table8[[1]:[12]],MATCH(Table9[[#This Row],[point]],Table8[point],0),J$49)</f>
        <v>71</v>
      </c>
      <c r="K3" cm="1">
        <f t="array" aca="1" ref="K3" ca="1">INDEX(Table8[[1]:[12]],MATCH(Table9[[#This Row],[point]],Table8[point],0),K$49)</f>
        <v>353</v>
      </c>
      <c r="L3" cm="1">
        <f t="array" aca="1" ref="L3" ca="1">INDEX(Table8[[1]:[12]],MATCH(Table9[[#This Row],[point]],Table8[point],0),L$49)</f>
        <v>47</v>
      </c>
      <c r="M3" cm="1">
        <f t="array" aca="1" ref="M3" ca="1">INDEX(Table8[[1]:[12]],MATCH(Table9[[#This Row],[point]],Table8[point],0),M$49)</f>
        <v>176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54</v>
      </c>
      <c r="C4" cm="1">
        <f t="array" aca="1" ref="C4" ca="1">INDEX(Table8[[1]:[12]],MATCH(Table9[[#This Row],[point]],Table8[point],0),C$49)</f>
        <v>-6232</v>
      </c>
      <c r="D4" cm="1">
        <f t="array" aca="1" ref="D4" ca="1">INDEX(Table8[[1]:[12]],MATCH(Table9[[#This Row],[point]],Table8[point],0),D$49)</f>
        <v>334</v>
      </c>
      <c r="E4" cm="1">
        <f t="array" aca="1" ref="E4" ca="1">INDEX(Table8[[1]:[12]],MATCH(Table9[[#This Row],[point]],Table8[point],0),E$49)</f>
        <v>-139</v>
      </c>
      <c r="F4" cm="1">
        <f t="array" aca="1" ref="F4" ca="1">INDEX(Table8[[1]:[12]],MATCH(Table9[[#This Row],[point]],Table8[point],0),F$49)</f>
        <v>-8</v>
      </c>
      <c r="G4" cm="1">
        <f t="array" aca="1" ref="G4" ca="1">INDEX(Table8[[1]:[12]],MATCH(Table9[[#This Row],[point]],Table8[point],0),G$49)</f>
        <v>530</v>
      </c>
      <c r="H4" cm="1">
        <f t="array" aca="1" ref="H4" ca="1">INDEX(Table8[[1]:[12]],MATCH(Table9[[#This Row],[point]],Table8[point],0),H$49)</f>
        <v>1501</v>
      </c>
      <c r="I4" cm="1">
        <f t="array" aca="1" ref="I4" ca="1">INDEX(Table8[[1]:[12]],MATCH(Table9[[#This Row],[point]],Table8[point],0),I$49)</f>
        <v>450</v>
      </c>
      <c r="J4" cm="1">
        <f t="array" aca="1" ref="J4" ca="1">INDEX(Table8[[1]:[12]],MATCH(Table9[[#This Row],[point]],Table8[point],0),J$49)</f>
        <v>551</v>
      </c>
      <c r="K4" cm="1">
        <f t="array" aca="1" ref="K4" ca="1">INDEX(Table8[[1]:[12]],MATCH(Table9[[#This Row],[point]],Table8[point],0),K$49)</f>
        <v>767</v>
      </c>
      <c r="L4" cm="1">
        <f t="array" aca="1" ref="L4" ca="1">INDEX(Table8[[1]:[12]],MATCH(Table9[[#This Row],[point]],Table8[point],0),L$49)</f>
        <v>195</v>
      </c>
      <c r="M4" cm="1">
        <f t="array" aca="1" ref="M4" ca="1">INDEX(Table8[[1]:[12]],MATCH(Table9[[#This Row],[point]],Table8[point],0),M$49)</f>
        <v>898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886</v>
      </c>
      <c r="C5" cm="1">
        <f t="array" aca="1" ref="C5" ca="1">INDEX(Table8[[1]:[12]],MATCH(Table9[[#This Row],[point]],Table8[point],0),C$49)</f>
        <v>-834</v>
      </c>
      <c r="D5" cm="1">
        <f t="array" aca="1" ref="D5" ca="1">INDEX(Table8[[1]:[12]],MATCH(Table9[[#This Row],[point]],Table8[point],0),D$49)</f>
        <v>74</v>
      </c>
      <c r="E5" cm="1">
        <f t="array" aca="1" ref="E5" ca="1">INDEX(Table8[[1]:[12]],MATCH(Table9[[#This Row],[point]],Table8[point],0),E$49)</f>
        <v>22</v>
      </c>
      <c r="F5" cm="1">
        <f t="array" aca="1" ref="F5" ca="1">INDEX(Table8[[1]:[12]],MATCH(Table9[[#This Row],[point]],Table8[point],0),F$49)</f>
        <v>2</v>
      </c>
      <c r="G5" cm="1">
        <f t="array" aca="1" ref="G5" ca="1">INDEX(Table8[[1]:[12]],MATCH(Table9[[#This Row],[point]],Table8[point],0),G$49)</f>
        <v>5</v>
      </c>
      <c r="H5" cm="1">
        <f t="array" aca="1" ref="H5" ca="1">INDEX(Table8[[1]:[12]],MATCH(Table9[[#This Row],[point]],Table8[point],0),H$49)</f>
        <v>909</v>
      </c>
      <c r="I5" cm="1">
        <f t="array" aca="1" ref="I5" ca="1">INDEX(Table8[[1]:[12]],MATCH(Table9[[#This Row],[point]],Table8[point],0),I$49)</f>
        <v>346</v>
      </c>
      <c r="J5" cm="1">
        <f t="array" aca="1" ref="J5" ca="1">INDEX(Table8[[1]:[12]],MATCH(Table9[[#This Row],[point]],Table8[point],0),J$49)</f>
        <v>213</v>
      </c>
      <c r="K5" cm="1">
        <f t="array" aca="1" ref="K5" ca="1">INDEX(Table8[[1]:[12]],MATCH(Table9[[#This Row],[point]],Table8[point],0),K$49)</f>
        <v>1516</v>
      </c>
      <c r="L5" cm="1">
        <f t="array" aca="1" ref="L5" ca="1">INDEX(Table8[[1]:[12]],MATCH(Table9[[#This Row],[point]],Table8[point],0),L$49)</f>
        <v>307</v>
      </c>
      <c r="M5" cm="1">
        <f t="array" aca="1" ref="M5" ca="1">INDEX(Table8[[1]:[12]],MATCH(Table9[[#This Row],[point]],Table8[point],0),M$49)</f>
        <v>484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535</v>
      </c>
      <c r="C6" cm="1">
        <f t="array" aca="1" ref="C6" ca="1">INDEX(Table8[[1]:[12]],MATCH(Table9[[#This Row],[point]],Table8[point],0),C$49)</f>
        <v>-603</v>
      </c>
      <c r="D6" cm="1">
        <f t="array" aca="1" ref="D6" ca="1">INDEX(Table8[[1]:[12]],MATCH(Table9[[#This Row],[point]],Table8[point],0),D$49)</f>
        <v>684</v>
      </c>
      <c r="E6" cm="1">
        <f t="array" aca="1" ref="E6" ca="1">INDEX(Table8[[1]:[12]],MATCH(Table9[[#This Row],[point]],Table8[point],0),E$49)</f>
        <v>173</v>
      </c>
      <c r="F6" cm="1">
        <f t="array" aca="1" ref="F6" ca="1">INDEX(Table8[[1]:[12]],MATCH(Table9[[#This Row],[point]],Table8[point],0),F$49)</f>
        <v>198</v>
      </c>
      <c r="G6" cm="1">
        <f t="array" aca="1" ref="G6" ca="1">INDEX(Table8[[1]:[12]],MATCH(Table9[[#This Row],[point]],Table8[point],0),G$49)</f>
        <v>733</v>
      </c>
      <c r="H6" cm="1">
        <f t="array" aca="1" ref="H6" ca="1">INDEX(Table8[[1]:[12]],MATCH(Table9[[#This Row],[point]],Table8[point],0),H$49)</f>
        <v>2756</v>
      </c>
      <c r="I6" cm="1">
        <f t="array" aca="1" ref="I6" ca="1">INDEX(Table8[[1]:[12]],MATCH(Table9[[#This Row],[point]],Table8[point],0),I$49)</f>
        <v>437</v>
      </c>
      <c r="J6" cm="1">
        <f t="array" aca="1" ref="J6" ca="1">INDEX(Table8[[1]:[12]],MATCH(Table9[[#This Row],[point]],Table8[point],0),J$49)</f>
        <v>20</v>
      </c>
      <c r="K6" cm="1">
        <f t="array" aca="1" ref="K6" ca="1">INDEX(Table8[[1]:[12]],MATCH(Table9[[#This Row],[point]],Table8[point],0),K$49)</f>
        <v>236</v>
      </c>
      <c r="L6" cm="1">
        <f t="array" aca="1" ref="L6" ca="1">INDEX(Table8[[1]:[12]],MATCH(Table9[[#This Row],[point]],Table8[point],0),L$49)</f>
        <v>133</v>
      </c>
      <c r="M6" cm="1">
        <f t="array" aca="1" ref="M6" ca="1">INDEX(Table8[[1]:[12]],MATCH(Table9[[#This Row],[point]],Table8[point],0),M$49)</f>
        <v>537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241</v>
      </c>
      <c r="C7" cm="1">
        <f t="array" aca="1" ref="C7" ca="1">INDEX(Table8[[1]:[12]],MATCH(Table9[[#This Row],[point]],Table8[point],0),C$49)</f>
        <v>-1091</v>
      </c>
      <c r="D7" cm="1">
        <f t="array" aca="1" ref="D7" ca="1">INDEX(Table8[[1]:[12]],MATCH(Table9[[#This Row],[point]],Table8[point],0),D$49)</f>
        <v>47</v>
      </c>
      <c r="E7" cm="1">
        <f t="array" aca="1" ref="E7" ca="1">INDEX(Table8[[1]:[12]],MATCH(Table9[[#This Row],[point]],Table8[point],0),E$49)</f>
        <v>-279</v>
      </c>
      <c r="F7" cm="1">
        <f t="array" aca="1" ref="F7" ca="1">INDEX(Table8[[1]:[12]],MATCH(Table9[[#This Row],[point]],Table8[point],0),F$49)</f>
        <v>100</v>
      </c>
      <c r="G7" cm="1">
        <f t="array" aca="1" ref="G7" ca="1">INDEX(Table8[[1]:[12]],MATCH(Table9[[#This Row],[point]],Table8[point],0),G$49)</f>
        <v>312</v>
      </c>
      <c r="H7" cm="1">
        <f t="array" aca="1" ref="H7" ca="1">INDEX(Table8[[1]:[12]],MATCH(Table9[[#This Row],[point]],Table8[point],0),H$49)</f>
        <v>7097</v>
      </c>
      <c r="I7" cm="1">
        <f t="array" aca="1" ref="I7" ca="1">INDEX(Table8[[1]:[12]],MATCH(Table9[[#This Row],[point]],Table8[point],0),I$49)</f>
        <v>45</v>
      </c>
      <c r="J7" cm="1">
        <f t="array" aca="1" ref="J7" ca="1">INDEX(Table8[[1]:[12]],MATCH(Table9[[#This Row],[point]],Table8[point],0),J$49)</f>
        <v>303</v>
      </c>
      <c r="K7" cm="1">
        <f t="array" aca="1" ref="K7" ca="1">INDEX(Table8[[1]:[12]],MATCH(Table9[[#This Row],[point]],Table8[point],0),K$49)</f>
        <v>924</v>
      </c>
      <c r="L7" cm="1">
        <f t="array" aca="1" ref="L7" ca="1">INDEX(Table8[[1]:[12]],MATCH(Table9[[#This Row],[point]],Table8[point],0),L$49)</f>
        <v>-411</v>
      </c>
      <c r="M7" cm="1">
        <f t="array" aca="1" ref="M7" ca="1">INDEX(Table8[[1]:[12]],MATCH(Table9[[#This Row],[point]],Table8[point],0),M$49)</f>
        <v>-104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377</v>
      </c>
      <c r="C8" cm="1">
        <f t="array" aca="1" ref="C8" ca="1">INDEX(Table8[[1]:[12]],MATCH(Table9[[#This Row],[point]],Table8[point],0),C$49)</f>
        <v>-4457</v>
      </c>
      <c r="D8" cm="1">
        <f t="array" aca="1" ref="D8" ca="1">INDEX(Table8[[1]:[12]],MATCH(Table9[[#This Row],[point]],Table8[point],0),D$49)</f>
        <v>932</v>
      </c>
      <c r="E8" cm="1">
        <f t="array" aca="1" ref="E8" ca="1">INDEX(Table8[[1]:[12]],MATCH(Table9[[#This Row],[point]],Table8[point],0),E$49)</f>
        <v>-549</v>
      </c>
      <c r="F8" cm="1">
        <f t="array" aca="1" ref="F8" ca="1">INDEX(Table8[[1]:[12]],MATCH(Table9[[#This Row],[point]],Table8[point],0),F$49)</f>
        <v>215</v>
      </c>
      <c r="G8" cm="1">
        <f t="array" aca="1" ref="G8" ca="1">INDEX(Table8[[1]:[12]],MATCH(Table9[[#This Row],[point]],Table8[point],0),G$49)</f>
        <v>1144</v>
      </c>
      <c r="H8" cm="1">
        <f t="array" aca="1" ref="H8" ca="1">INDEX(Table8[[1]:[12]],MATCH(Table9[[#This Row],[point]],Table8[point],0),H$49)</f>
        <v>2024</v>
      </c>
      <c r="I8" cm="1">
        <f t="array" aca="1" ref="I8" ca="1">INDEX(Table8[[1]:[12]],MATCH(Table9[[#This Row],[point]],Table8[point],0),I$49)</f>
        <v>395</v>
      </c>
      <c r="J8" cm="1">
        <f t="array" aca="1" ref="J8" ca="1">INDEX(Table8[[1]:[12]],MATCH(Table9[[#This Row],[point]],Table8[point],0),J$49)</f>
        <v>796</v>
      </c>
      <c r="K8" cm="1">
        <f t="array" aca="1" ref="K8" ca="1">INDEX(Table8[[1]:[12]],MATCH(Table9[[#This Row],[point]],Table8[point],0),K$49)</f>
        <v>702</v>
      </c>
      <c r="L8" cm="1">
        <f t="array" aca="1" ref="L8" ca="1">INDEX(Table8[[1]:[12]],MATCH(Table9[[#This Row],[point]],Table8[point],0),L$49)</f>
        <v>-157</v>
      </c>
      <c r="M8" cm="1">
        <f t="array" aca="1" ref="M8" ca="1">INDEX(Table8[[1]:[12]],MATCH(Table9[[#This Row],[point]],Table8[point],0),M$49)</f>
        <v>93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462</v>
      </c>
      <c r="C9" cm="1">
        <f t="array" aca="1" ref="C9" ca="1">INDEX(Table8[[1]:[12]],MATCH(Table9[[#This Row],[point]],Table8[point],0),C$49)</f>
        <v>-967</v>
      </c>
      <c r="D9" cm="1">
        <f t="array" aca="1" ref="D9" ca="1">INDEX(Table8[[1]:[12]],MATCH(Table9[[#This Row],[point]],Table8[point],0),D$49)</f>
        <v>106</v>
      </c>
      <c r="E9" cm="1">
        <f t="array" aca="1" ref="E9" ca="1">INDEX(Table8[[1]:[12]],MATCH(Table9[[#This Row],[point]],Table8[point],0),E$49)</f>
        <v>26</v>
      </c>
      <c r="F9" cm="1">
        <f t="array" aca="1" ref="F9" ca="1">INDEX(Table8[[1]:[12]],MATCH(Table9[[#This Row],[point]],Table8[point],0),F$49)</f>
        <v>43</v>
      </c>
      <c r="G9" cm="1">
        <f t="array" aca="1" ref="G9" ca="1">INDEX(Table8[[1]:[12]],MATCH(Table9[[#This Row],[point]],Table8[point],0),G$49)</f>
        <v>43</v>
      </c>
      <c r="H9" cm="1">
        <f t="array" aca="1" ref="H9" ca="1">INDEX(Table8[[1]:[12]],MATCH(Table9[[#This Row],[point]],Table8[point],0),H$49)</f>
        <v>2427</v>
      </c>
      <c r="I9" cm="1">
        <f t="array" aca="1" ref="I9" ca="1">INDEX(Table8[[1]:[12]],MATCH(Table9[[#This Row],[point]],Table8[point],0),I$49)</f>
        <v>315</v>
      </c>
      <c r="J9" cm="1">
        <f t="array" aca="1" ref="J9" ca="1">INDEX(Table8[[1]:[12]],MATCH(Table9[[#This Row],[point]],Table8[point],0),J$49)</f>
        <v>104</v>
      </c>
      <c r="K9" cm="1">
        <f t="array" aca="1" ref="K9" ca="1">INDEX(Table8[[1]:[12]],MATCH(Table9[[#This Row],[point]],Table8[point],0),K$49)</f>
        <v>522</v>
      </c>
      <c r="L9" cm="1">
        <f t="array" aca="1" ref="L9" ca="1">INDEX(Table8[[1]:[12]],MATCH(Table9[[#This Row],[point]],Table8[point],0),L$49)</f>
        <v>22</v>
      </c>
      <c r="M9" cm="1">
        <f t="array" aca="1" ref="M9" ca="1">INDEX(Table8[[1]:[12]],MATCH(Table9[[#This Row],[point]],Table8[point],0),M$49)</f>
        <v>303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75</v>
      </c>
      <c r="C10" cm="1">
        <f t="array" aca="1" ref="C10" ca="1">INDEX(Table8[[1]:[12]],MATCH(Table9[[#This Row],[point]],Table8[point],0),C$49)</f>
        <v>-604</v>
      </c>
      <c r="D10" cm="1">
        <f t="array" aca="1" ref="D10" ca="1">INDEX(Table8[[1]:[12]],MATCH(Table9[[#This Row],[point]],Table8[point],0),D$49)</f>
        <v>517</v>
      </c>
      <c r="E10" cm="1">
        <f t="array" aca="1" ref="E10" ca="1">INDEX(Table8[[1]:[12]],MATCH(Table9[[#This Row],[point]],Table8[point],0),E$49)</f>
        <v>-12</v>
      </c>
      <c r="F10" cm="1">
        <f t="array" aca="1" ref="F10" ca="1">INDEX(Table8[[1]:[12]],MATCH(Table9[[#This Row],[point]],Table8[point],0),F$49)</f>
        <v>369</v>
      </c>
      <c r="G10" cm="1">
        <f t="array" aca="1" ref="G10" ca="1">INDEX(Table8[[1]:[12]],MATCH(Table9[[#This Row],[point]],Table8[point],0),G$49)</f>
        <v>17</v>
      </c>
      <c r="H10" cm="1">
        <f t="array" aca="1" ref="H10" ca="1">INDEX(Table8[[1]:[12]],MATCH(Table9[[#This Row],[point]],Table8[point],0),H$49)</f>
        <v>2802</v>
      </c>
      <c r="I10" cm="1">
        <f t="array" aca="1" ref="I10" ca="1">INDEX(Table8[[1]:[12]],MATCH(Table9[[#This Row],[point]],Table8[point],0),I$49)</f>
        <v>176</v>
      </c>
      <c r="J10" cm="1">
        <f t="array" aca="1" ref="J10" ca="1">INDEX(Table8[[1]:[12]],MATCH(Table9[[#This Row],[point]],Table8[point],0),J$49)</f>
        <v>809</v>
      </c>
      <c r="K10" cm="1">
        <f t="array" aca="1" ref="K10" ca="1">INDEX(Table8[[1]:[12]],MATCH(Table9[[#This Row],[point]],Table8[point],0),K$49)</f>
        <v>624</v>
      </c>
      <c r="L10" cm="1">
        <f t="array" aca="1" ref="L10" ca="1">INDEX(Table8[[1]:[12]],MATCH(Table9[[#This Row],[point]],Table8[point],0),L$49)</f>
        <v>202</v>
      </c>
      <c r="M10" cm="1">
        <f t="array" aca="1" ref="M10" ca="1">INDEX(Table8[[1]:[12]],MATCH(Table9[[#This Row],[point]],Table8[point],0),M$49)</f>
        <v>145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649</v>
      </c>
      <c r="C11" cm="1">
        <f t="array" aca="1" ref="C11" ca="1">INDEX(Table8[[1]:[12]],MATCH(Table9[[#This Row],[point]],Table8[point],0),C$49)</f>
        <v>-822</v>
      </c>
      <c r="D11" cm="1">
        <f t="array" aca="1" ref="D11" ca="1">INDEX(Table8[[1]:[12]],MATCH(Table9[[#This Row],[point]],Table8[point],0),D$49)</f>
        <v>489</v>
      </c>
      <c r="E11" cm="1">
        <f t="array" aca="1" ref="E11" ca="1">INDEX(Table8[[1]:[12]],MATCH(Table9[[#This Row],[point]],Table8[point],0),E$49)</f>
        <v>-107</v>
      </c>
      <c r="F11" cm="1">
        <f t="array" aca="1" ref="F11" ca="1">INDEX(Table8[[1]:[12]],MATCH(Table9[[#This Row],[point]],Table8[point],0),F$49)</f>
        <v>105</v>
      </c>
      <c r="G11" cm="1">
        <f t="array" aca="1" ref="G11" ca="1">INDEX(Table8[[1]:[12]],MATCH(Table9[[#This Row],[point]],Table8[point],0),G$49)</f>
        <v>805</v>
      </c>
      <c r="H11" cm="1">
        <f t="array" aca="1" ref="H11" ca="1">INDEX(Table8[[1]:[12]],MATCH(Table9[[#This Row],[point]],Table8[point],0),H$49)</f>
        <v>440</v>
      </c>
      <c r="I11" cm="1">
        <f t="array" aca="1" ref="I11" ca="1">INDEX(Table8[[1]:[12]],MATCH(Table9[[#This Row],[point]],Table8[point],0),I$49)</f>
        <v>810</v>
      </c>
      <c r="J11" cm="1">
        <f t="array" aca="1" ref="J11" ca="1">INDEX(Table8[[1]:[12]],MATCH(Table9[[#This Row],[point]],Table8[point],0),J$49)</f>
        <v>504</v>
      </c>
      <c r="K11" cm="1">
        <f t="array" aca="1" ref="K11" ca="1">INDEX(Table8[[1]:[12]],MATCH(Table9[[#This Row],[point]],Table8[point],0),K$49)</f>
        <v>1331</v>
      </c>
      <c r="L11" cm="1">
        <f t="array" aca="1" ref="L11" ca="1">INDEX(Table8[[1]:[12]],MATCH(Table9[[#This Row],[point]],Table8[point],0),L$49)</f>
        <v>76</v>
      </c>
      <c r="M11" cm="1">
        <f t="array" aca="1" ref="M11" ca="1">INDEX(Table8[[1]:[12]],MATCH(Table9[[#This Row],[point]],Table8[point],0),M$49)</f>
        <v>352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1825</v>
      </c>
      <c r="C12" cm="1">
        <f t="array" aca="1" ref="C12" ca="1">INDEX(Table8[[1]:[12]],MATCH(Table9[[#This Row],[point]],Table8[point],0),C$49)</f>
        <v>-4712</v>
      </c>
      <c r="D12" cm="1">
        <f t="array" aca="1" ref="D12" ca="1">INDEX(Table8[[1]:[12]],MATCH(Table9[[#This Row],[point]],Table8[point],0),D$49)</f>
        <v>929</v>
      </c>
      <c r="E12" cm="1">
        <f t="array" aca="1" ref="E12" ca="1">INDEX(Table8[[1]:[12]],MATCH(Table9[[#This Row],[point]],Table8[point],0),E$49)</f>
        <v>-33</v>
      </c>
      <c r="F12" cm="1">
        <f t="array" aca="1" ref="F12" ca="1">INDEX(Table8[[1]:[12]],MATCH(Table9[[#This Row],[point]],Table8[point],0),F$49)</f>
        <v>671</v>
      </c>
      <c r="G12" cm="1">
        <f t="array" aca="1" ref="G12" ca="1">INDEX(Table8[[1]:[12]],MATCH(Table9[[#This Row],[point]],Table8[point],0),G$49)</f>
        <v>485</v>
      </c>
      <c r="H12" cm="1">
        <f t="array" aca="1" ref="H12" ca="1">INDEX(Table8[[1]:[12]],MATCH(Table9[[#This Row],[point]],Table8[point],0),H$49)</f>
        <v>8013</v>
      </c>
      <c r="I12" cm="1">
        <f t="array" aca="1" ref="I12" ca="1">INDEX(Table8[[1]:[12]],MATCH(Table9[[#This Row],[point]],Table8[point],0),I$49)</f>
        <v>877</v>
      </c>
      <c r="J12" cm="1">
        <f t="array" aca="1" ref="J12" ca="1">INDEX(Table8[[1]:[12]],MATCH(Table9[[#This Row],[point]],Table8[point],0),J$49)</f>
        <v>1892</v>
      </c>
      <c r="K12" cm="1">
        <f t="array" aca="1" ref="K12" ca="1">INDEX(Table8[[1]:[12]],MATCH(Table9[[#This Row],[point]],Table8[point],0),K$49)</f>
        <v>684</v>
      </c>
      <c r="L12" cm="1">
        <f t="array" aca="1" ref="L12" ca="1">INDEX(Table8[[1]:[12]],MATCH(Table9[[#This Row],[point]],Table8[point],0),L$49)</f>
        <v>578</v>
      </c>
      <c r="M12" cm="1">
        <f t="array" aca="1" ref="M12" ca="1">INDEX(Table8[[1]:[12]],MATCH(Table9[[#This Row],[point]],Table8[point],0),M$49)</f>
        <v>362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120</v>
      </c>
      <c r="C13" cm="1">
        <f t="array" aca="1" ref="C13" ca="1">INDEX(Table8[[1]:[12]],MATCH(Table9[[#This Row],[point]],Table8[point],0),C$49)</f>
        <v>-3047</v>
      </c>
      <c r="D13" cm="1">
        <f t="array" aca="1" ref="D13" ca="1">INDEX(Table8[[1]:[12]],MATCH(Table9[[#This Row],[point]],Table8[point],0),D$49)</f>
        <v>56</v>
      </c>
      <c r="E13" cm="1">
        <f t="array" aca="1" ref="E13" ca="1">INDEX(Table8[[1]:[12]],MATCH(Table9[[#This Row],[point]],Table8[point],0),E$49)</f>
        <v>130</v>
      </c>
      <c r="F13" cm="1">
        <f t="array" aca="1" ref="F13" ca="1">INDEX(Table8[[1]:[12]],MATCH(Table9[[#This Row],[point]],Table8[point],0),F$49)</f>
        <v>303</v>
      </c>
      <c r="G13" cm="1">
        <f t="array" aca="1" ref="G13" ca="1">INDEX(Table8[[1]:[12]],MATCH(Table9[[#This Row],[point]],Table8[point],0),G$49)</f>
        <v>606</v>
      </c>
      <c r="H13" cm="1">
        <f t="array" aca="1" ref="H13" ca="1">INDEX(Table8[[1]:[12]],MATCH(Table9[[#This Row],[point]],Table8[point],0),H$49)</f>
        <v>977</v>
      </c>
      <c r="I13" cm="1">
        <f t="array" aca="1" ref="I13" ca="1">INDEX(Table8[[1]:[12]],MATCH(Table9[[#This Row],[point]],Table8[point],0),I$49)</f>
        <v>209</v>
      </c>
      <c r="J13" cm="1">
        <f t="array" aca="1" ref="J13" ca="1">INDEX(Table8[[1]:[12]],MATCH(Table9[[#This Row],[point]],Table8[point],0),J$49)</f>
        <v>153</v>
      </c>
      <c r="K13" cm="1">
        <f t="array" aca="1" ref="K13" ca="1">INDEX(Table8[[1]:[12]],MATCH(Table9[[#This Row],[point]],Table8[point],0),K$49)</f>
        <v>892</v>
      </c>
      <c r="L13" cm="1">
        <f t="array" aca="1" ref="L13" ca="1">INDEX(Table8[[1]:[12]],MATCH(Table9[[#This Row],[point]],Table8[point],0),L$49)</f>
        <v>196</v>
      </c>
      <c r="M13" cm="1">
        <f t="array" aca="1" ref="M13" ca="1">INDEX(Table8[[1]:[12]],MATCH(Table9[[#This Row],[point]],Table8[point],0),M$49)</f>
        <v>366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18</v>
      </c>
      <c r="C14" cm="1">
        <f t="array" aca="1" ref="C14" ca="1">INDEX(Table8[[1]:[12]],MATCH(Table9[[#This Row],[point]],Table8[point],0),C$49)</f>
        <v>-1121</v>
      </c>
      <c r="D14" cm="1">
        <f t="array" aca="1" ref="D14" ca="1">INDEX(Table8[[1]:[12]],MATCH(Table9[[#This Row],[point]],Table8[point],0),D$49)</f>
        <v>420</v>
      </c>
      <c r="E14" cm="1">
        <f t="array" aca="1" ref="E14" ca="1">INDEX(Table8[[1]:[12]],MATCH(Table9[[#This Row],[point]],Table8[point],0),E$49)</f>
        <v>-265</v>
      </c>
      <c r="F14" cm="1">
        <f t="array" aca="1" ref="F14" ca="1">INDEX(Table8[[1]:[12]],MATCH(Table9[[#This Row],[point]],Table8[point],0),F$49)</f>
        <v>262</v>
      </c>
      <c r="G14" cm="1">
        <f t="array" aca="1" ref="G14" ca="1">INDEX(Table8[[1]:[12]],MATCH(Table9[[#This Row],[point]],Table8[point],0),G$49)</f>
        <v>7</v>
      </c>
      <c r="H14" cm="1">
        <f t="array" aca="1" ref="H14" ca="1">INDEX(Table8[[1]:[12]],MATCH(Table9[[#This Row],[point]],Table8[point],0),H$49)</f>
        <v>1362</v>
      </c>
      <c r="I14" cm="1">
        <f t="array" aca="1" ref="I14" ca="1">INDEX(Table8[[1]:[12]],MATCH(Table9[[#This Row],[point]],Table8[point],0),I$49)</f>
        <v>-21</v>
      </c>
      <c r="J14" cm="1">
        <f t="array" aca="1" ref="J14" ca="1">INDEX(Table8[[1]:[12]],MATCH(Table9[[#This Row],[point]],Table8[point],0),J$49)</f>
        <v>111</v>
      </c>
      <c r="K14" cm="1">
        <f t="array" aca="1" ref="K14" ca="1">INDEX(Table8[[1]:[12]],MATCH(Table9[[#This Row],[point]],Table8[point],0),K$49)</f>
        <v>41</v>
      </c>
      <c r="L14" cm="1">
        <f t="array" aca="1" ref="L14" ca="1">INDEX(Table8[[1]:[12]],MATCH(Table9[[#This Row],[point]],Table8[point],0),L$49)</f>
        <v>472</v>
      </c>
      <c r="M14" cm="1">
        <f t="array" aca="1" ref="M14" ca="1">INDEX(Table8[[1]:[12]],MATCH(Table9[[#This Row],[point]],Table8[point],0),M$49)</f>
        <v>-73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139</v>
      </c>
      <c r="C15" cm="1">
        <f t="array" aca="1" ref="C15" ca="1">INDEX(Table8[[1]:[12]],MATCH(Table9[[#This Row],[point]],Table8[point],0),C$49)</f>
        <v>-837</v>
      </c>
      <c r="D15" cm="1">
        <f t="array" aca="1" ref="D15" ca="1">INDEX(Table8[[1]:[12]],MATCH(Table9[[#This Row],[point]],Table8[point],0),D$49)</f>
        <v>249</v>
      </c>
      <c r="E15" cm="1">
        <f t="array" aca="1" ref="E15" ca="1">INDEX(Table8[[1]:[12]],MATCH(Table9[[#This Row],[point]],Table8[point],0),E$49)</f>
        <v>345</v>
      </c>
      <c r="F15" cm="1">
        <f t="array" aca="1" ref="F15" ca="1">INDEX(Table8[[1]:[12]],MATCH(Table9[[#This Row],[point]],Table8[point],0),F$49)</f>
        <v>194</v>
      </c>
      <c r="G15" cm="1">
        <f t="array" aca="1" ref="G15" ca="1">INDEX(Table8[[1]:[12]],MATCH(Table9[[#This Row],[point]],Table8[point],0),G$49)</f>
        <v>319</v>
      </c>
      <c r="H15" cm="1">
        <f t="array" aca="1" ref="H15" ca="1">INDEX(Table8[[1]:[12]],MATCH(Table9[[#This Row],[point]],Table8[point],0),H$49)</f>
        <v>97</v>
      </c>
      <c r="I15" cm="1">
        <f t="array" aca="1" ref="I15" ca="1">INDEX(Table8[[1]:[12]],MATCH(Table9[[#This Row],[point]],Table8[point],0),I$49)</f>
        <v>211</v>
      </c>
      <c r="J15" cm="1">
        <f t="array" aca="1" ref="J15" ca="1">INDEX(Table8[[1]:[12]],MATCH(Table9[[#This Row],[point]],Table8[point],0),J$49)</f>
        <v>4</v>
      </c>
      <c r="K15" cm="1">
        <f t="array" aca="1" ref="K15" ca="1">INDEX(Table8[[1]:[12]],MATCH(Table9[[#This Row],[point]],Table8[point],0),K$49)</f>
        <v>435</v>
      </c>
      <c r="L15" cm="1">
        <f t="array" aca="1" ref="L15" ca="1">INDEX(Table8[[1]:[12]],MATCH(Table9[[#This Row],[point]],Table8[point],0),L$49)</f>
        <v>143</v>
      </c>
      <c r="M15" cm="1">
        <f t="array" aca="1" ref="M15" ca="1">INDEX(Table8[[1]:[12]],MATCH(Table9[[#This Row],[point]],Table8[point],0),M$49)</f>
        <v>49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1361</v>
      </c>
      <c r="C17" cm="1">
        <f t="array" aca="1" ref="C17" ca="1">INDEX(Table8[[1]:[12]],MATCH(Table9[[#This Row],[point]],Table8[point],0),C$49)</f>
        <v>-4529</v>
      </c>
      <c r="D17" cm="1">
        <f t="array" aca="1" ref="D17" ca="1">INDEX(Table8[[1]:[12]],MATCH(Table9[[#This Row],[point]],Table8[point],0),D$49)</f>
        <v>1777</v>
      </c>
      <c r="E17" cm="1">
        <f t="array" aca="1" ref="E17" ca="1">INDEX(Table8[[1]:[12]],MATCH(Table9[[#This Row],[point]],Table8[point],0),E$49)</f>
        <v>185</v>
      </c>
      <c r="F17" cm="1">
        <f t="array" aca="1" ref="F17" ca="1">INDEX(Table8[[1]:[12]],MATCH(Table9[[#This Row],[point]],Table8[point],0),F$49)</f>
        <v>931</v>
      </c>
      <c r="G17" cm="1">
        <f t="array" aca="1" ref="G17" ca="1">INDEX(Table8[[1]:[12]],MATCH(Table9[[#This Row],[point]],Table8[point],0),G$49)</f>
        <v>186</v>
      </c>
      <c r="H17" cm="1">
        <f t="array" aca="1" ref="H17" ca="1">INDEX(Table8[[1]:[12]],MATCH(Table9[[#This Row],[point]],Table8[point],0),H$49)</f>
        <v>8265</v>
      </c>
      <c r="I17" cm="1">
        <f t="array" aca="1" ref="I17" ca="1">INDEX(Table8[[1]:[12]],MATCH(Table9[[#This Row],[point]],Table8[point],0),I$49)</f>
        <v>162</v>
      </c>
      <c r="J17" cm="1">
        <f t="array" aca="1" ref="J17" ca="1">INDEX(Table8[[1]:[12]],MATCH(Table9[[#This Row],[point]],Table8[point],0),J$49)</f>
        <v>1629</v>
      </c>
      <c r="K17" cm="1">
        <f t="array" aca="1" ref="K17" ca="1">INDEX(Table8[[1]:[12]],MATCH(Table9[[#This Row],[point]],Table8[point],0),K$49)</f>
        <v>2542</v>
      </c>
      <c r="L17" cm="1">
        <f t="array" aca="1" ref="L17" ca="1">INDEX(Table8[[1]:[12]],MATCH(Table9[[#This Row],[point]],Table8[point],0),L$49)</f>
        <v>-1462</v>
      </c>
      <c r="M17" cm="1">
        <f t="array" aca="1" ref="M17" ca="1">INDEX(Table8[[1]:[12]],MATCH(Table9[[#This Row],[point]],Table8[point],0),M$49)</f>
        <v>584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-9</v>
      </c>
      <c r="C18" cm="1">
        <f t="array" aca="1" ref="C18" ca="1">INDEX(Table8[[1]:[12]],MATCH(Table9[[#This Row],[point]],Table8[point],0),C$49)</f>
        <v>-1516</v>
      </c>
      <c r="D18" cm="1">
        <f t="array" aca="1" ref="D18" ca="1">INDEX(Table8[[1]:[12]],MATCH(Table9[[#This Row],[point]],Table8[point],0),D$49)</f>
        <v>130</v>
      </c>
      <c r="E18" cm="1">
        <f t="array" aca="1" ref="E18" ca="1">INDEX(Table8[[1]:[12]],MATCH(Table9[[#This Row],[point]],Table8[point],0),E$49)</f>
        <v>646</v>
      </c>
      <c r="F18" cm="1">
        <f t="array" aca="1" ref="F18" ca="1">INDEX(Table8[[1]:[12]],MATCH(Table9[[#This Row],[point]],Table8[point],0),F$49)</f>
        <v>101</v>
      </c>
      <c r="G18" cm="1">
        <f t="array" aca="1" ref="G18" ca="1">INDEX(Table8[[1]:[12]],MATCH(Table9[[#This Row],[point]],Table8[point],0),G$49)</f>
        <v>-206</v>
      </c>
      <c r="H18" cm="1">
        <f t="array" aca="1" ref="H18" ca="1">INDEX(Table8[[1]:[12]],MATCH(Table9[[#This Row],[point]],Table8[point],0),H$49)</f>
        <v>1938</v>
      </c>
      <c r="I18" cm="1">
        <f t="array" aca="1" ref="I18" ca="1">INDEX(Table8[[1]:[12]],MATCH(Table9[[#This Row],[point]],Table8[point],0),I$49)</f>
        <v>36</v>
      </c>
      <c r="J18" cm="1">
        <f t="array" aca="1" ref="J18" ca="1">INDEX(Table8[[1]:[12]],MATCH(Table9[[#This Row],[point]],Table8[point],0),J$49)</f>
        <v>204</v>
      </c>
      <c r="K18" cm="1">
        <f t="array" aca="1" ref="K18" ca="1">INDEX(Table8[[1]:[12]],MATCH(Table9[[#This Row],[point]],Table8[point],0),K$49)</f>
        <v>75</v>
      </c>
      <c r="L18" cm="1">
        <f t="array" aca="1" ref="L18" ca="1">INDEX(Table8[[1]:[12]],MATCH(Table9[[#This Row],[point]],Table8[point],0),L$49)</f>
        <v>-123</v>
      </c>
      <c r="M18" cm="1">
        <f t="array" aca="1" ref="M18" ca="1">INDEX(Table8[[1]:[12]],MATCH(Table9[[#This Row],[point]],Table8[point],0),M$49)</f>
        <v>-126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309</v>
      </c>
      <c r="C19" cm="1">
        <f t="array" aca="1" ref="C19" ca="1">INDEX(Table8[[1]:[12]],MATCH(Table9[[#This Row],[point]],Table8[point],0),C$49)</f>
        <v>-308</v>
      </c>
      <c r="D19" cm="1">
        <f t="array" aca="1" ref="D19" ca="1">INDEX(Table8[[1]:[12]],MATCH(Table9[[#This Row],[point]],Table8[point],0),D$49)</f>
        <v>254</v>
      </c>
      <c r="E19" cm="1">
        <f t="array" aca="1" ref="E19" ca="1">INDEX(Table8[[1]:[12]],MATCH(Table9[[#This Row],[point]],Table8[point],0),E$49)</f>
        <v>-244</v>
      </c>
      <c r="F19" cm="1">
        <f t="array" aca="1" ref="F19" ca="1">INDEX(Table8[[1]:[12]],MATCH(Table9[[#This Row],[point]],Table8[point],0),F$49)</f>
        <v>178</v>
      </c>
      <c r="G19" cm="1">
        <f t="array" aca="1" ref="G19" ca="1">INDEX(Table8[[1]:[12]],MATCH(Table9[[#This Row],[point]],Table8[point],0),G$49)</f>
        <v>14</v>
      </c>
      <c r="H19" cm="1">
        <f t="array" aca="1" ref="H19" ca="1">INDEX(Table8[[1]:[12]],MATCH(Table9[[#This Row],[point]],Table8[point],0),H$49)</f>
        <v>3380</v>
      </c>
      <c r="I19" cm="1">
        <f t="array" aca="1" ref="I19" ca="1">INDEX(Table8[[1]:[12]],MATCH(Table9[[#This Row],[point]],Table8[point],0),I$49)</f>
        <v>-6</v>
      </c>
      <c r="J19" cm="1">
        <f t="array" aca="1" ref="J19" ca="1">INDEX(Table8[[1]:[12]],MATCH(Table9[[#This Row],[point]],Table8[point],0),J$49)</f>
        <v>1407</v>
      </c>
      <c r="K19" cm="1">
        <f t="array" aca="1" ref="K19" ca="1">INDEX(Table8[[1]:[12]],MATCH(Table9[[#This Row],[point]],Table8[point],0),K$49)</f>
        <v>107</v>
      </c>
      <c r="L19" cm="1">
        <f t="array" aca="1" ref="L19" ca="1">INDEX(Table8[[1]:[12]],MATCH(Table9[[#This Row],[point]],Table8[point],0),L$49)</f>
        <v>-180</v>
      </c>
      <c r="M19" cm="1">
        <f t="array" aca="1" ref="M19" ca="1">INDEX(Table8[[1]:[12]],MATCH(Table9[[#This Row],[point]],Table8[point],0),M$49)</f>
        <v>-48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217</v>
      </c>
      <c r="C20" cm="1">
        <f t="array" aca="1" ref="C20" ca="1">INDEX(Table8[[1]:[12]],MATCH(Table9[[#This Row],[point]],Table8[point],0),C$49)</f>
        <v>-2409</v>
      </c>
      <c r="D20" cm="1">
        <f t="array" aca="1" ref="D20" ca="1">INDEX(Table8[[1]:[12]],MATCH(Table9[[#This Row],[point]],Table8[point],0),D$49)</f>
        <v>35</v>
      </c>
      <c r="E20" cm="1">
        <f t="array" aca="1" ref="E20" ca="1">INDEX(Table8[[1]:[12]],MATCH(Table9[[#This Row],[point]],Table8[point],0),E$49)</f>
        <v>-151</v>
      </c>
      <c r="F20" cm="1">
        <f t="array" aca="1" ref="F20" ca="1">INDEX(Table8[[1]:[12]],MATCH(Table9[[#This Row],[point]],Table8[point],0),F$49)</f>
        <v>211</v>
      </c>
      <c r="G20" cm="1">
        <f t="array" aca="1" ref="G20" ca="1">INDEX(Table8[[1]:[12]],MATCH(Table9[[#This Row],[point]],Table8[point],0),G$49)</f>
        <v>904</v>
      </c>
      <c r="H20" cm="1">
        <f t="array" aca="1" ref="H20" ca="1">INDEX(Table8[[1]:[12]],MATCH(Table9[[#This Row],[point]],Table8[point],0),H$49)</f>
        <v>2231</v>
      </c>
      <c r="I20" cm="1">
        <f t="array" aca="1" ref="I20" ca="1">INDEX(Table8[[1]:[12]],MATCH(Table9[[#This Row],[point]],Table8[point],0),I$49)</f>
        <v>101</v>
      </c>
      <c r="J20" cm="1">
        <f t="array" aca="1" ref="J20" ca="1">INDEX(Table8[[1]:[12]],MATCH(Table9[[#This Row],[point]],Table8[point],0),J$49)</f>
        <v>1185</v>
      </c>
      <c r="K20" cm="1">
        <f t="array" aca="1" ref="K20" ca="1">INDEX(Table8[[1]:[12]],MATCH(Table9[[#This Row],[point]],Table8[point],0),K$49)</f>
        <v>453</v>
      </c>
      <c r="L20" cm="1">
        <f t="array" aca="1" ref="L20" ca="1">INDEX(Table8[[1]:[12]],MATCH(Table9[[#This Row],[point]],Table8[point],0),L$49)</f>
        <v>85</v>
      </c>
      <c r="M20" cm="1">
        <f t="array" aca="1" ref="M20" ca="1">INDEX(Table8[[1]:[12]],MATCH(Table9[[#This Row],[point]],Table8[point],0),M$49)</f>
        <v>226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-119</v>
      </c>
      <c r="C21" cm="1">
        <f t="array" aca="1" ref="C21" ca="1">INDEX(Table8[[1]:[12]],MATCH(Table9[[#This Row],[point]],Table8[point],0),C$49)</f>
        <v>-2994</v>
      </c>
      <c r="D21" cm="1">
        <f t="array" aca="1" ref="D21" ca="1">INDEX(Table8[[1]:[12]],MATCH(Table9[[#This Row],[point]],Table8[point],0),D$49)</f>
        <v>102</v>
      </c>
      <c r="E21" cm="1">
        <f t="array" aca="1" ref="E21" ca="1">INDEX(Table8[[1]:[12]],MATCH(Table9[[#This Row],[point]],Table8[point],0),E$49)</f>
        <v>-1016</v>
      </c>
      <c r="F21" cm="1">
        <f t="array" aca="1" ref="F21" ca="1">INDEX(Table8[[1]:[12]],MATCH(Table9[[#This Row],[point]],Table8[point],0),F$49)</f>
        <v>-168</v>
      </c>
      <c r="G21" cm="1">
        <f t="array" aca="1" ref="G21" ca="1">INDEX(Table8[[1]:[12]],MATCH(Table9[[#This Row],[point]],Table8[point],0),G$49)</f>
        <v>-33</v>
      </c>
      <c r="H21" cm="1">
        <f t="array" aca="1" ref="H21" ca="1">INDEX(Table8[[1]:[12]],MATCH(Table9[[#This Row],[point]],Table8[point],0),H$49)</f>
        <v>718</v>
      </c>
      <c r="I21" cm="1">
        <f t="array" aca="1" ref="I21" ca="1">INDEX(Table8[[1]:[12]],MATCH(Table9[[#This Row],[point]],Table8[point],0),I$49)</f>
        <v>-93</v>
      </c>
      <c r="J21" cm="1">
        <f t="array" aca="1" ref="J21" ca="1">INDEX(Table8[[1]:[12]],MATCH(Table9[[#This Row],[point]],Table8[point],0),J$49)</f>
        <v>283</v>
      </c>
      <c r="K21" cm="1">
        <f t="array" aca="1" ref="K21" ca="1">INDEX(Table8[[1]:[12]],MATCH(Table9[[#This Row],[point]],Table8[point],0),K$49)</f>
        <v>54</v>
      </c>
      <c r="L21" cm="1">
        <f t="array" aca="1" ref="L21" ca="1">INDEX(Table8[[1]:[12]],MATCH(Table9[[#This Row],[point]],Table8[point],0),L$49)</f>
        <v>-768</v>
      </c>
      <c r="M21" cm="1">
        <f t="array" aca="1" ref="M21" ca="1">INDEX(Table8[[1]:[12]],MATCH(Table9[[#This Row],[point]],Table8[point],0),M$49)</f>
        <v>-54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124</v>
      </c>
      <c r="C22" cm="1">
        <f t="array" aca="1" ref="C22" ca="1">INDEX(Table8[[1]:[12]],MATCH(Table9[[#This Row],[point]],Table8[point],0),C$49)</f>
        <v>-307</v>
      </c>
      <c r="D22" cm="1">
        <f t="array" aca="1" ref="D22" ca="1">INDEX(Table8[[1]:[12]],MATCH(Table9[[#This Row],[point]],Table8[point],0),D$49)</f>
        <v>227</v>
      </c>
      <c r="E22" cm="1">
        <f t="array" aca="1" ref="E22" ca="1">INDEX(Table8[[1]:[12]],MATCH(Table9[[#This Row],[point]],Table8[point],0),E$49)</f>
        <v>146</v>
      </c>
      <c r="F22" cm="1">
        <f t="array" aca="1" ref="F22" ca="1">INDEX(Table8[[1]:[12]],MATCH(Table9[[#This Row],[point]],Table8[point],0),F$49)</f>
        <v>127</v>
      </c>
      <c r="G22" cm="1">
        <f t="array" aca="1" ref="G22" ca="1">INDEX(Table8[[1]:[12]],MATCH(Table9[[#This Row],[point]],Table8[point],0),G$49)</f>
        <v>437</v>
      </c>
      <c r="H22" cm="1">
        <f t="array" aca="1" ref="H22" ca="1">INDEX(Table8[[1]:[12]],MATCH(Table9[[#This Row],[point]],Table8[point],0),H$49)</f>
        <v>206</v>
      </c>
      <c r="I22" cm="1">
        <f t="array" aca="1" ref="I22" ca="1">INDEX(Table8[[1]:[12]],MATCH(Table9[[#This Row],[point]],Table8[point],0),I$49)</f>
        <v>160</v>
      </c>
      <c r="J22" cm="1">
        <f t="array" aca="1" ref="J22" ca="1">INDEX(Table8[[1]:[12]],MATCH(Table9[[#This Row],[point]],Table8[point],0),J$49)</f>
        <v>42</v>
      </c>
      <c r="K22" cm="1">
        <f t="array" aca="1" ref="K22" ca="1">INDEX(Table8[[1]:[12]],MATCH(Table9[[#This Row],[point]],Table8[point],0),K$49)</f>
        <v>921</v>
      </c>
      <c r="L22" cm="1">
        <f t="array" aca="1" ref="L22" ca="1">INDEX(Table8[[1]:[12]],MATCH(Table9[[#This Row],[point]],Table8[point],0),L$49)</f>
        <v>62</v>
      </c>
      <c r="M22" cm="1">
        <f t="array" aca="1" ref="M22" ca="1">INDEX(Table8[[1]:[12]],MATCH(Table9[[#This Row],[point]],Table8[point],0),M$49)</f>
        <v>116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1819</v>
      </c>
      <c r="C23" cm="1">
        <f t="array" aca="1" ref="C23" ca="1">INDEX(Table8[[1]:[12]],MATCH(Table9[[#This Row],[point]],Table8[point],0),C$49)</f>
        <v>-5159</v>
      </c>
      <c r="D23" cm="1">
        <f t="array" aca="1" ref="D23" ca="1">INDEX(Table8[[1]:[12]],MATCH(Table9[[#This Row],[point]],Table8[point],0),D$49)</f>
        <v>632</v>
      </c>
      <c r="E23" cm="1">
        <f t="array" aca="1" ref="E23" ca="1">INDEX(Table8[[1]:[12]],MATCH(Table9[[#This Row],[point]],Table8[point],0),E$49)</f>
        <v>-484</v>
      </c>
      <c r="F23" cm="1">
        <f t="array" aca="1" ref="F23" ca="1">INDEX(Table8[[1]:[12]],MATCH(Table9[[#This Row],[point]],Table8[point],0),F$49)</f>
        <v>163</v>
      </c>
      <c r="G23" cm="1">
        <f t="array" aca="1" ref="G23" ca="1">INDEX(Table8[[1]:[12]],MATCH(Table9[[#This Row],[point]],Table8[point],0),G$49)</f>
        <v>235</v>
      </c>
      <c r="H23" cm="1">
        <f t="array" aca="1" ref="H23" ca="1">INDEX(Table8[[1]:[12]],MATCH(Table9[[#This Row],[point]],Table8[point],0),H$49)</f>
        <v>2943</v>
      </c>
      <c r="I23" cm="1">
        <f t="array" aca="1" ref="I23" ca="1">INDEX(Table8[[1]:[12]],MATCH(Table9[[#This Row],[point]],Table8[point],0),I$49)</f>
        <v>133</v>
      </c>
      <c r="J23" cm="1">
        <f t="array" aca="1" ref="J23" ca="1">INDEX(Table8[[1]:[12]],MATCH(Table9[[#This Row],[point]],Table8[point],0),J$49)</f>
        <v>1218</v>
      </c>
      <c r="K23" cm="1">
        <f t="array" aca="1" ref="K23" ca="1">INDEX(Table8[[1]:[12]],MATCH(Table9[[#This Row],[point]],Table8[point],0),K$49)</f>
        <v>738</v>
      </c>
      <c r="L23" cm="1">
        <f t="array" aca="1" ref="L23" ca="1">INDEX(Table8[[1]:[12]],MATCH(Table9[[#This Row],[point]],Table8[point],0),L$49)</f>
        <v>-242</v>
      </c>
      <c r="M23" cm="1">
        <f t="array" aca="1" ref="M23" ca="1">INDEX(Table8[[1]:[12]],MATCH(Table9[[#This Row],[point]],Table8[point],0),M$49)</f>
        <v>246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693</v>
      </c>
      <c r="C24" cm="1">
        <f t="array" aca="1" ref="C24" ca="1">INDEX(Table8[[1]:[12]],MATCH(Table9[[#This Row],[point]],Table8[point],0),C$49)</f>
        <v>-8967</v>
      </c>
      <c r="D24" cm="1">
        <f t="array" aca="1" ref="D24" ca="1">INDEX(Table8[[1]:[12]],MATCH(Table9[[#This Row],[point]],Table8[point],0),D$49)</f>
        <v>186</v>
      </c>
      <c r="E24" cm="1">
        <f t="array" aca="1" ref="E24" ca="1">INDEX(Table8[[1]:[12]],MATCH(Table9[[#This Row],[point]],Table8[point],0),E$49)</f>
        <v>-4158</v>
      </c>
      <c r="F24" cm="1">
        <f t="array" aca="1" ref="F24" ca="1">INDEX(Table8[[1]:[12]],MATCH(Table9[[#This Row],[point]],Table8[point],0),F$49)</f>
        <v>176</v>
      </c>
      <c r="G24" cm="1">
        <f t="array" aca="1" ref="G24" ca="1">INDEX(Table8[[1]:[12]],MATCH(Table9[[#This Row],[point]],Table8[point],0),G$49)</f>
        <v>803</v>
      </c>
      <c r="H24" cm="1">
        <f t="array" aca="1" ref="H24" ca="1">INDEX(Table8[[1]:[12]],MATCH(Table9[[#This Row],[point]],Table8[point],0),H$49)</f>
        <v>780</v>
      </c>
      <c r="I24" cm="1">
        <f t="array" aca="1" ref="I24" ca="1">INDEX(Table8[[1]:[12]],MATCH(Table9[[#This Row],[point]],Table8[point],0),I$49)</f>
        <v>503</v>
      </c>
      <c r="J24" cm="1">
        <f t="array" aca="1" ref="J24" ca="1">INDEX(Table8[[1]:[12]],MATCH(Table9[[#This Row],[point]],Table8[point],0),J$49)</f>
        <v>4620</v>
      </c>
      <c r="K24" cm="1">
        <f t="array" aca="1" ref="K24" ca="1">INDEX(Table8[[1]:[12]],MATCH(Table9[[#This Row],[point]],Table8[point],0),K$49)</f>
        <v>152</v>
      </c>
      <c r="L24" cm="1">
        <f t="array" aca="1" ref="L24" ca="1">INDEX(Table8[[1]:[12]],MATCH(Table9[[#This Row],[point]],Table8[point],0),L$49)</f>
        <v>573</v>
      </c>
      <c r="M24" cm="1">
        <f t="array" aca="1" ref="M24" ca="1">INDEX(Table8[[1]:[12]],MATCH(Table9[[#This Row],[point]],Table8[point],0),M$49)</f>
        <v>84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-1</v>
      </c>
      <c r="C25" cm="1">
        <f t="array" aca="1" ref="C25" ca="1">INDEX(Table8[[1]:[12]],MATCH(Table9[[#This Row],[point]],Table8[point],0),C$49)</f>
        <v>-4109</v>
      </c>
      <c r="D25" cm="1">
        <f t="array" aca="1" ref="D25" ca="1">INDEX(Table8[[1]:[12]],MATCH(Table9[[#This Row],[point]],Table8[point],0),D$49)</f>
        <v>719</v>
      </c>
      <c r="E25" cm="1">
        <f t="array" aca="1" ref="E25" ca="1">INDEX(Table8[[1]:[12]],MATCH(Table9[[#This Row],[point]],Table8[point],0),E$49)</f>
        <v>-1368</v>
      </c>
      <c r="F25" cm="1">
        <f t="array" aca="1" ref="F25" ca="1">INDEX(Table8[[1]:[12]],MATCH(Table9[[#This Row],[point]],Table8[point],0),F$49)</f>
        <v>69</v>
      </c>
      <c r="G25" cm="1">
        <f t="array" aca="1" ref="G25" ca="1">INDEX(Table8[[1]:[12]],MATCH(Table9[[#This Row],[point]],Table8[point],0),G$49)</f>
        <v>-299</v>
      </c>
      <c r="H25" cm="1">
        <f t="array" aca="1" ref="H25" ca="1">INDEX(Table8[[1]:[12]],MATCH(Table9[[#This Row],[point]],Table8[point],0),H$49)</f>
        <v>1722</v>
      </c>
      <c r="I25" cm="1">
        <f t="array" aca="1" ref="I25" ca="1">INDEX(Table8[[1]:[12]],MATCH(Table9[[#This Row],[point]],Table8[point],0),I$49)</f>
        <v>-224</v>
      </c>
      <c r="J25" cm="1">
        <f t="array" aca="1" ref="J25" ca="1">INDEX(Table8[[1]:[12]],MATCH(Table9[[#This Row],[point]],Table8[point],0),J$49)</f>
        <v>972</v>
      </c>
      <c r="K25" cm="1">
        <f t="array" aca="1" ref="K25" ca="1">INDEX(Table8[[1]:[12]],MATCH(Table9[[#This Row],[point]],Table8[point],0),K$49)</f>
        <v>784</v>
      </c>
      <c r="L25" cm="1">
        <f t="array" aca="1" ref="L25" ca="1">INDEX(Table8[[1]:[12]],MATCH(Table9[[#This Row],[point]],Table8[point],0),L$49)</f>
        <v>-40</v>
      </c>
      <c r="M25" cm="1">
        <f t="array" aca="1" ref="M25" ca="1">INDEX(Table8[[1]:[12]],MATCH(Table9[[#This Row],[point]],Table8[point],0),M$49)</f>
        <v>-44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428</v>
      </c>
      <c r="C26" cm="1">
        <f t="array" aca="1" ref="C26" ca="1">INDEX(Table8[[1]:[12]],MATCH(Table9[[#This Row],[point]],Table8[point],0),C$49)</f>
        <v>-5700</v>
      </c>
      <c r="D26" cm="1">
        <f t="array" aca="1" ref="D26" ca="1">INDEX(Table8[[1]:[12]],MATCH(Table9[[#This Row],[point]],Table8[point],0),D$49)</f>
        <v>235</v>
      </c>
      <c r="E26" cm="1">
        <f t="array" aca="1" ref="E26" ca="1">INDEX(Table8[[1]:[12]],MATCH(Table9[[#This Row],[point]],Table8[point],0),E$49)</f>
        <v>111</v>
      </c>
      <c r="F26" cm="1">
        <f t="array" aca="1" ref="F26" ca="1">INDEX(Table8[[1]:[12]],MATCH(Table9[[#This Row],[point]],Table8[point],0),F$49)</f>
        <v>-21</v>
      </c>
      <c r="G26" cm="1">
        <f t="array" aca="1" ref="G26" ca="1">INDEX(Table8[[1]:[12]],MATCH(Table9[[#This Row],[point]],Table8[point],0),G$49)</f>
        <v>101</v>
      </c>
      <c r="H26" cm="1">
        <f t="array" aca="1" ref="H26" ca="1">INDEX(Table8[[1]:[12]],MATCH(Table9[[#This Row],[point]],Table8[point],0),H$49)</f>
        <v>821</v>
      </c>
      <c r="I26" cm="1">
        <f t="array" aca="1" ref="I26" ca="1">INDEX(Table8[[1]:[12]],MATCH(Table9[[#This Row],[point]],Table8[point],0),I$49)</f>
        <v>122</v>
      </c>
      <c r="J26" cm="1">
        <f t="array" aca="1" ref="J26" ca="1">INDEX(Table8[[1]:[12]],MATCH(Table9[[#This Row],[point]],Table8[point],0),J$49)</f>
        <v>238</v>
      </c>
      <c r="K26" cm="1">
        <f t="array" aca="1" ref="K26" ca="1">INDEX(Table8[[1]:[12]],MATCH(Table9[[#This Row],[point]],Table8[point],0),K$49)</f>
        <v>1409</v>
      </c>
      <c r="L26" cm="1">
        <f t="array" aca="1" ref="L26" ca="1">INDEX(Table8[[1]:[12]],MATCH(Table9[[#This Row],[point]],Table8[point],0),L$49)</f>
        <v>-209</v>
      </c>
      <c r="M26" cm="1">
        <f t="array" aca="1" ref="M26" ca="1">INDEX(Table8[[1]:[12]],MATCH(Table9[[#This Row],[point]],Table8[point],0),M$49)</f>
        <v>-140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212</v>
      </c>
      <c r="C27" cm="1">
        <f t="array" aca="1" ref="C27" ca="1">INDEX(Table8[[1]:[12]],MATCH(Table9[[#This Row],[point]],Table8[point],0),C$49)</f>
        <v>-1381</v>
      </c>
      <c r="D27" cm="1">
        <f t="array" aca="1" ref="D27" ca="1">INDEX(Table8[[1]:[12]],MATCH(Table9[[#This Row],[point]],Table8[point],0),D$49)</f>
        <v>179</v>
      </c>
      <c r="E27" cm="1">
        <f t="array" aca="1" ref="E27" ca="1">INDEX(Table8[[1]:[12]],MATCH(Table9[[#This Row],[point]],Table8[point],0),E$49)</f>
        <v>-289</v>
      </c>
      <c r="F27" cm="1">
        <f t="array" aca="1" ref="F27" ca="1">INDEX(Table8[[1]:[12]],MATCH(Table9[[#This Row],[point]],Table8[point],0),F$49)</f>
        <v>-3</v>
      </c>
      <c r="G27" cm="1">
        <f t="array" aca="1" ref="G27" ca="1">INDEX(Table8[[1]:[12]],MATCH(Table9[[#This Row],[point]],Table8[point],0),G$49)</f>
        <v>100</v>
      </c>
      <c r="H27" cm="1">
        <f t="array" aca="1" ref="H27" ca="1">INDEX(Table8[[1]:[12]],MATCH(Table9[[#This Row],[point]],Table8[point],0),H$49)</f>
        <v>2711</v>
      </c>
      <c r="I27" cm="1">
        <f t="array" aca="1" ref="I27" ca="1">INDEX(Table8[[1]:[12]],MATCH(Table9[[#This Row],[point]],Table8[point],0),I$49)</f>
        <v>86</v>
      </c>
      <c r="J27" cm="1">
        <f t="array" aca="1" ref="J27" ca="1">INDEX(Table8[[1]:[12]],MATCH(Table9[[#This Row],[point]],Table8[point],0),J$49)</f>
        <v>853</v>
      </c>
      <c r="K27" cm="1">
        <f t="array" aca="1" ref="K27" ca="1">INDEX(Table8[[1]:[12]],MATCH(Table9[[#This Row],[point]],Table8[point],0),K$49)</f>
        <v>651</v>
      </c>
      <c r="L27" cm="1">
        <f t="array" aca="1" ref="L27" ca="1">INDEX(Table8[[1]:[12]],MATCH(Table9[[#This Row],[point]],Table8[point],0),L$49)</f>
        <v>-32</v>
      </c>
      <c r="M27" cm="1">
        <f t="array" aca="1" ref="M27" ca="1">INDEX(Table8[[1]:[12]],MATCH(Table9[[#This Row],[point]],Table8[point],0),M$49)</f>
        <v>-15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746</v>
      </c>
      <c r="C28" cm="1">
        <f t="array" aca="1" ref="C28" ca="1">INDEX(Table8[[1]:[12]],MATCH(Table9[[#This Row],[point]],Table8[point],0),C$49)</f>
        <v>-10508</v>
      </c>
      <c r="D28" cm="1">
        <f t="array" aca="1" ref="D28" ca="1">INDEX(Table8[[1]:[12]],MATCH(Table9[[#This Row],[point]],Table8[point],0),D$49)</f>
        <v>2535</v>
      </c>
      <c r="E28" cm="1">
        <f t="array" aca="1" ref="E28" ca="1">INDEX(Table8[[1]:[12]],MATCH(Table9[[#This Row],[point]],Table8[point],0),E$49)</f>
        <v>-2898</v>
      </c>
      <c r="F28" cm="1">
        <f t="array" aca="1" ref="F28" ca="1">INDEX(Table8[[1]:[12]],MATCH(Table9[[#This Row],[point]],Table8[point],0),F$49)</f>
        <v>764</v>
      </c>
      <c r="G28" cm="1">
        <f t="array" aca="1" ref="G28" ca="1">INDEX(Table8[[1]:[12]],MATCH(Table9[[#This Row],[point]],Table8[point],0),G$49)</f>
        <v>1327</v>
      </c>
      <c r="H28" cm="1">
        <f t="array" aca="1" ref="H28" ca="1">INDEX(Table8[[1]:[12]],MATCH(Table9[[#This Row],[point]],Table8[point],0),H$49)</f>
        <v>21068</v>
      </c>
      <c r="I28" cm="1">
        <f t="array" aca="1" ref="I28" ca="1">INDEX(Table8[[1]:[12]],MATCH(Table9[[#This Row],[point]],Table8[point],0),I$49)</f>
        <v>686</v>
      </c>
      <c r="J28" cm="1">
        <f t="array" aca="1" ref="J28" ca="1">INDEX(Table8[[1]:[12]],MATCH(Table9[[#This Row],[point]],Table8[point],0),J$49)</f>
        <v>3039</v>
      </c>
      <c r="K28" cm="1">
        <f t="array" aca="1" ref="K28" ca="1">INDEX(Table8[[1]:[12]],MATCH(Table9[[#This Row],[point]],Table8[point],0),K$49)</f>
        <v>4552</v>
      </c>
      <c r="L28" cm="1">
        <f t="array" aca="1" ref="L28" ca="1">INDEX(Table8[[1]:[12]],MATCH(Table9[[#This Row],[point]],Table8[point],0),L$49)</f>
        <v>-1169</v>
      </c>
      <c r="M28" cm="1">
        <f t="array" aca="1" ref="M28" ca="1">INDEX(Table8[[1]:[12]],MATCH(Table9[[#This Row],[point]],Table8[point],0),M$49)</f>
        <v>1885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678</v>
      </c>
      <c r="C29" cm="1">
        <f t="array" aca="1" ref="C29" ca="1">INDEX(Table8[[1]:[12]],MATCH(Table9[[#This Row],[point]],Table8[point],0),C$49)</f>
        <v>-667</v>
      </c>
      <c r="D29" cm="1">
        <f t="array" aca="1" ref="D29" ca="1">INDEX(Table8[[1]:[12]],MATCH(Table9[[#This Row],[point]],Table8[point],0),D$49)</f>
        <v>460</v>
      </c>
      <c r="E29" cm="1">
        <f t="array" aca="1" ref="E29" ca="1">INDEX(Table8[[1]:[12]],MATCH(Table9[[#This Row],[point]],Table8[point],0),E$49)</f>
        <v>-418</v>
      </c>
      <c r="F29" cm="1">
        <f t="array" aca="1" ref="F29" ca="1">INDEX(Table8[[1]:[12]],MATCH(Table9[[#This Row],[point]],Table8[point],0),F$49)</f>
        <v>113</v>
      </c>
      <c r="G29" cm="1">
        <f t="array" aca="1" ref="G29" ca="1">INDEX(Table8[[1]:[12]],MATCH(Table9[[#This Row],[point]],Table8[point],0),G$49)</f>
        <v>8</v>
      </c>
      <c r="H29" cm="1">
        <f t="array" aca="1" ref="H29" ca="1">INDEX(Table8[[1]:[12]],MATCH(Table9[[#This Row],[point]],Table8[point],0),H$49)</f>
        <v>1951</v>
      </c>
      <c r="I29" cm="1">
        <f t="array" aca="1" ref="I29" ca="1">INDEX(Table8[[1]:[12]],MATCH(Table9[[#This Row],[point]],Table8[point],0),I$49)</f>
        <v>527</v>
      </c>
      <c r="J29" cm="1">
        <f t="array" aca="1" ref="J29" ca="1">INDEX(Table8[[1]:[12]],MATCH(Table9[[#This Row],[point]],Table8[point],0),J$49)</f>
        <v>2003</v>
      </c>
      <c r="K29" cm="1">
        <f t="array" aca="1" ref="K29" ca="1">INDEX(Table8[[1]:[12]],MATCH(Table9[[#This Row],[point]],Table8[point],0),K$49)</f>
        <v>485</v>
      </c>
      <c r="L29" cm="1">
        <f t="array" aca="1" ref="L29" ca="1">INDEX(Table8[[1]:[12]],MATCH(Table9[[#This Row],[point]],Table8[point],0),L$49)</f>
        <v>6</v>
      </c>
      <c r="M29" cm="1">
        <f t="array" aca="1" ref="M29" ca="1">INDEX(Table8[[1]:[12]],MATCH(Table9[[#This Row],[point]],Table8[point],0),M$49)</f>
        <v>213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187</v>
      </c>
      <c r="C30" cm="1">
        <f t="array" aca="1" ref="C30" ca="1">INDEX(Table8[[1]:[12]],MATCH(Table9[[#This Row],[point]],Table8[point],0),C$49)</f>
        <v>-998</v>
      </c>
      <c r="D30" cm="1">
        <f t="array" aca="1" ref="D30" ca="1">INDEX(Table8[[1]:[12]],MATCH(Table9[[#This Row],[point]],Table8[point],0),D$49)</f>
        <v>520</v>
      </c>
      <c r="E30" cm="1">
        <f t="array" aca="1" ref="E30" ca="1">INDEX(Table8[[1]:[12]],MATCH(Table9[[#This Row],[point]],Table8[point],0),E$49)</f>
        <v>188</v>
      </c>
      <c r="F30" cm="1">
        <f t="array" aca="1" ref="F30" ca="1">INDEX(Table8[[1]:[12]],MATCH(Table9[[#This Row],[point]],Table8[point],0),F$49)</f>
        <v>66</v>
      </c>
      <c r="G30" cm="1">
        <f t="array" aca="1" ref="G30" ca="1">INDEX(Table8[[1]:[12]],MATCH(Table9[[#This Row],[point]],Table8[point],0),G$49)</f>
        <v>326</v>
      </c>
      <c r="H30" cm="1">
        <f t="array" aca="1" ref="H30" ca="1">INDEX(Table8[[1]:[12]],MATCH(Table9[[#This Row],[point]],Table8[point],0),H$49)</f>
        <v>2120</v>
      </c>
      <c r="I30" cm="1">
        <f t="array" aca="1" ref="I30" ca="1">INDEX(Table8[[1]:[12]],MATCH(Table9[[#This Row],[point]],Table8[point],0),I$49)</f>
        <v>555</v>
      </c>
      <c r="J30" cm="1">
        <f t="array" aca="1" ref="J30" ca="1">INDEX(Table8[[1]:[12]],MATCH(Table9[[#This Row],[point]],Table8[point],0),J$49)</f>
        <v>468</v>
      </c>
      <c r="K30" cm="1">
        <f t="array" aca="1" ref="K30" ca="1">INDEX(Table8[[1]:[12]],MATCH(Table9[[#This Row],[point]],Table8[point],0),K$49)</f>
        <v>909</v>
      </c>
      <c r="L30" cm="1">
        <f t="array" aca="1" ref="L30" ca="1">INDEX(Table8[[1]:[12]],MATCH(Table9[[#This Row],[point]],Table8[point],0),L$49)</f>
        <v>334</v>
      </c>
      <c r="M30" cm="1">
        <f t="array" aca="1" ref="M30" ca="1">INDEX(Table8[[1]:[12]],MATCH(Table9[[#This Row],[point]],Table8[point],0),M$49)</f>
        <v>302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180</v>
      </c>
      <c r="C31" cm="1">
        <f t="array" aca="1" ref="C31" ca="1">INDEX(Table8[[1]:[12]],MATCH(Table9[[#This Row],[point]],Table8[point],0),C$49)</f>
        <v>-839</v>
      </c>
      <c r="D31" cm="1">
        <f t="array" aca="1" ref="D31" ca="1">INDEX(Table8[[1]:[12]],MATCH(Table9[[#This Row],[point]],Table8[point],0),D$49)</f>
        <v>383</v>
      </c>
      <c r="E31" cm="1">
        <f t="array" aca="1" ref="E31" ca="1">INDEX(Table8[[1]:[12]],MATCH(Table9[[#This Row],[point]],Table8[point],0),E$49)</f>
        <v>-89</v>
      </c>
      <c r="F31" cm="1">
        <f t="array" aca="1" ref="F31" ca="1">INDEX(Table8[[1]:[12]],MATCH(Table9[[#This Row],[point]],Table8[point],0),F$49)</f>
        <v>67</v>
      </c>
      <c r="G31" cm="1">
        <f t="array" aca="1" ref="G31" ca="1">INDEX(Table8[[1]:[12]],MATCH(Table9[[#This Row],[point]],Table8[point],0),G$49)</f>
        <v>20</v>
      </c>
      <c r="H31" cm="1">
        <f t="array" aca="1" ref="H31" ca="1">INDEX(Table8[[1]:[12]],MATCH(Table9[[#This Row],[point]],Table8[point],0),H$49)</f>
        <v>731</v>
      </c>
      <c r="I31" cm="1">
        <f t="array" aca="1" ref="I31" ca="1">INDEX(Table8[[1]:[12]],MATCH(Table9[[#This Row],[point]],Table8[point],0),I$49)</f>
        <v>202</v>
      </c>
      <c r="J31" cm="1">
        <f t="array" aca="1" ref="J31" ca="1">INDEX(Table8[[1]:[12]],MATCH(Table9[[#This Row],[point]],Table8[point],0),J$49)</f>
        <v>123</v>
      </c>
      <c r="K31" cm="1">
        <f t="array" aca="1" ref="K31" ca="1">INDEX(Table8[[1]:[12]],MATCH(Table9[[#This Row],[point]],Table8[point],0),K$49)</f>
        <v>299</v>
      </c>
      <c r="L31" cm="1">
        <f t="array" aca="1" ref="L31" ca="1">INDEX(Table8[[1]:[12]],MATCH(Table9[[#This Row],[point]],Table8[point],0),L$49)</f>
        <v>98</v>
      </c>
      <c r="M31" cm="1">
        <f t="array" aca="1" ref="M31" ca="1">INDEX(Table8[[1]:[12]],MATCH(Table9[[#This Row],[point]],Table8[point],0),M$49)</f>
        <v>182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994</v>
      </c>
      <c r="C32" cm="1">
        <f t="array" aca="1" ref="C32" ca="1">INDEX(Table8[[1]:[12]],MATCH(Table9[[#This Row],[point]],Table8[point],0),C$49)</f>
        <v>-3648</v>
      </c>
      <c r="D32" cm="1">
        <f t="array" aca="1" ref="D32" ca="1">INDEX(Table8[[1]:[12]],MATCH(Table9[[#This Row],[point]],Table8[point],0),D$49)</f>
        <v>165</v>
      </c>
      <c r="E32" cm="1">
        <f t="array" aca="1" ref="E32" ca="1">INDEX(Table8[[1]:[12]],MATCH(Table9[[#This Row],[point]],Table8[point],0),E$49)</f>
        <v>66</v>
      </c>
      <c r="F32" cm="1">
        <f t="array" aca="1" ref="F32" ca="1">INDEX(Table8[[1]:[12]],MATCH(Table9[[#This Row],[point]],Table8[point],0),F$49)</f>
        <v>1235</v>
      </c>
      <c r="G32" cm="1">
        <f t="array" aca="1" ref="G32" ca="1">INDEX(Table8[[1]:[12]],MATCH(Table9[[#This Row],[point]],Table8[point],0),G$49)</f>
        <v>1836</v>
      </c>
      <c r="H32" cm="1">
        <f t="array" aca="1" ref="H32" ca="1">INDEX(Table8[[1]:[12]],MATCH(Table9[[#This Row],[point]],Table8[point],0),H$49)</f>
        <v>521</v>
      </c>
      <c r="I32" cm="1">
        <f t="array" aca="1" ref="I32" ca="1">INDEX(Table8[[1]:[12]],MATCH(Table9[[#This Row],[point]],Table8[point],0),I$49)</f>
        <v>1917</v>
      </c>
      <c r="J32" cm="1">
        <f t="array" aca="1" ref="J32" ca="1">INDEX(Table8[[1]:[12]],MATCH(Table9[[#This Row],[point]],Table8[point],0),J$49)</f>
        <v>1279</v>
      </c>
      <c r="K32" cm="1">
        <f t="array" aca="1" ref="K32" ca="1">INDEX(Table8[[1]:[12]],MATCH(Table9[[#This Row],[point]],Table8[point],0),K$49)</f>
        <v>2441</v>
      </c>
      <c r="L32" cm="1">
        <f t="array" aca="1" ref="L32" ca="1">INDEX(Table8[[1]:[12]],MATCH(Table9[[#This Row],[point]],Table8[point],0),L$49)</f>
        <v>766</v>
      </c>
      <c r="M32" cm="1">
        <f t="array" aca="1" ref="M32" ca="1">INDEX(Table8[[1]:[12]],MATCH(Table9[[#This Row],[point]],Table8[point],0),M$49)</f>
        <v>377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546</v>
      </c>
      <c r="C33" cm="1">
        <f t="array" aca="1" ref="C33" ca="1">INDEX(Table8[[1]:[12]],MATCH(Table9[[#This Row],[point]],Table8[point],0),C$49)</f>
        <v>-1616</v>
      </c>
      <c r="D33" cm="1">
        <f t="array" aca="1" ref="D33" ca="1">INDEX(Table8[[1]:[12]],MATCH(Table9[[#This Row],[point]],Table8[point],0),D$49)</f>
        <v>396</v>
      </c>
      <c r="E33" cm="1">
        <f t="array" aca="1" ref="E33" ca="1">INDEX(Table8[[1]:[12]],MATCH(Table9[[#This Row],[point]],Table8[point],0),E$49)</f>
        <v>-95</v>
      </c>
      <c r="F33" cm="1">
        <f t="array" aca="1" ref="F33" ca="1">INDEX(Table8[[1]:[12]],MATCH(Table9[[#This Row],[point]],Table8[point],0),F$49)</f>
        <v>-18</v>
      </c>
      <c r="G33" cm="1">
        <f t="array" aca="1" ref="G33" ca="1">INDEX(Table8[[1]:[12]],MATCH(Table9[[#This Row],[point]],Table8[point],0),G$49)</f>
        <v>23</v>
      </c>
      <c r="H33" cm="1">
        <f t="array" aca="1" ref="H33" ca="1">INDEX(Table8[[1]:[12]],MATCH(Table9[[#This Row],[point]],Table8[point],0),H$49)</f>
        <v>3045</v>
      </c>
      <c r="I33" cm="1">
        <f t="array" aca="1" ref="I33" ca="1">INDEX(Table8[[1]:[12]],MATCH(Table9[[#This Row],[point]],Table8[point],0),I$49)</f>
        <v>385</v>
      </c>
      <c r="J33" cm="1">
        <f t="array" aca="1" ref="J33" ca="1">INDEX(Table8[[1]:[12]],MATCH(Table9[[#This Row],[point]],Table8[point],0),J$49)</f>
        <v>467</v>
      </c>
      <c r="K33" cm="1">
        <f t="array" aca="1" ref="K33" ca="1">INDEX(Table8[[1]:[12]],MATCH(Table9[[#This Row],[point]],Table8[point],0),K$49)</f>
        <v>485</v>
      </c>
      <c r="L33" cm="1">
        <f t="array" aca="1" ref="L33" ca="1">INDEX(Table8[[1]:[12]],MATCH(Table9[[#This Row],[point]],Table8[point],0),L$49)</f>
        <v>5</v>
      </c>
      <c r="M33" cm="1">
        <f t="array" aca="1" ref="M33" ca="1">INDEX(Table8[[1]:[12]],MATCH(Table9[[#This Row],[point]],Table8[point],0),M$49)</f>
        <v>156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276</v>
      </c>
      <c r="C34" cm="1">
        <f t="array" aca="1" ref="C34" ca="1">INDEX(Table8[[1]:[12]],MATCH(Table9[[#This Row],[point]],Table8[point],0),C$49)</f>
        <v>-440</v>
      </c>
      <c r="D34" cm="1">
        <f t="array" aca="1" ref="D34" ca="1">INDEX(Table8[[1]:[12]],MATCH(Table9[[#This Row],[point]],Table8[point],0),D$49)</f>
        <v>366</v>
      </c>
      <c r="E34" cm="1">
        <f t="array" aca="1" ref="E34" ca="1">INDEX(Table8[[1]:[12]],MATCH(Table9[[#This Row],[point]],Table8[point],0),E$49)</f>
        <v>-4</v>
      </c>
      <c r="F34" cm="1">
        <f t="array" aca="1" ref="F34" ca="1">INDEX(Table8[[1]:[12]],MATCH(Table9[[#This Row],[point]],Table8[point],0),F$49)</f>
        <v>27</v>
      </c>
      <c r="G34" cm="1">
        <f t="array" aca="1" ref="G34" ca="1">INDEX(Table8[[1]:[12]],MATCH(Table9[[#This Row],[point]],Table8[point],0),G$49)</f>
        <v>52</v>
      </c>
      <c r="H34" cm="1">
        <f t="array" aca="1" ref="H34" ca="1">INDEX(Table8[[1]:[12]],MATCH(Table9[[#This Row],[point]],Table8[point],0),H$49)</f>
        <v>2466</v>
      </c>
      <c r="I34" cm="1">
        <f t="array" aca="1" ref="I34" ca="1">INDEX(Table8[[1]:[12]],MATCH(Table9[[#This Row],[point]],Table8[point],0),I$49)</f>
        <v>145</v>
      </c>
      <c r="J34" cm="1">
        <f t="array" aca="1" ref="J34" ca="1">INDEX(Table8[[1]:[12]],MATCH(Table9[[#This Row],[point]],Table8[point],0),J$49)</f>
        <v>102</v>
      </c>
      <c r="K34" cm="1">
        <f t="array" aca="1" ref="K34" ca="1">INDEX(Table8[[1]:[12]],MATCH(Table9[[#This Row],[point]],Table8[point],0),K$49)</f>
        <v>545</v>
      </c>
      <c r="L34" cm="1">
        <f t="array" aca="1" ref="L34" ca="1">INDEX(Table8[[1]:[12]],MATCH(Table9[[#This Row],[point]],Table8[point],0),L$49)</f>
        <v>117</v>
      </c>
      <c r="M34" cm="1">
        <f t="array" aca="1" ref="M34" ca="1">INDEX(Table8[[1]:[12]],MATCH(Table9[[#This Row],[point]],Table8[point],0),M$49)</f>
        <v>209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320</v>
      </c>
      <c r="C35" cm="1">
        <f t="array" aca="1" ref="C35" ca="1">INDEX(Table8[[1]:[12]],MATCH(Table9[[#This Row],[point]],Table8[point],0),C$49)</f>
        <v>-611</v>
      </c>
      <c r="D35" cm="1">
        <f t="array" aca="1" ref="D35" ca="1">INDEX(Table8[[1]:[12]],MATCH(Table9[[#This Row],[point]],Table8[point],0),D$49)</f>
        <v>588</v>
      </c>
      <c r="E35" cm="1">
        <f t="array" aca="1" ref="E35" ca="1">INDEX(Table8[[1]:[12]],MATCH(Table9[[#This Row],[point]],Table8[point],0),E$49)</f>
        <v>-81</v>
      </c>
      <c r="F35" cm="1">
        <f t="array" aca="1" ref="F35" ca="1">INDEX(Table8[[1]:[12]],MATCH(Table9[[#This Row],[point]],Table8[point],0),F$49)</f>
        <v>58</v>
      </c>
      <c r="G35" cm="1">
        <f t="array" aca="1" ref="G35" ca="1">INDEX(Table8[[1]:[12]],MATCH(Table9[[#This Row],[point]],Table8[point],0),G$49)</f>
        <v>609</v>
      </c>
      <c r="H35" cm="1">
        <f t="array" aca="1" ref="H35" ca="1">INDEX(Table8[[1]:[12]],MATCH(Table9[[#This Row],[point]],Table8[point],0),H$49)</f>
        <v>2232</v>
      </c>
      <c r="I35" cm="1">
        <f t="array" aca="1" ref="I35" ca="1">INDEX(Table8[[1]:[12]],MATCH(Table9[[#This Row],[point]],Table8[point],0),I$49)</f>
        <v>229</v>
      </c>
      <c r="J35" cm="1">
        <f t="array" aca="1" ref="J35" ca="1">INDEX(Table8[[1]:[12]],MATCH(Table9[[#This Row],[point]],Table8[point],0),J$49)</f>
        <v>768</v>
      </c>
      <c r="K35" cm="1">
        <f t="array" aca="1" ref="K35" ca="1">INDEX(Table8[[1]:[12]],MATCH(Table9[[#This Row],[point]],Table8[point],0),K$49)</f>
        <v>224</v>
      </c>
      <c r="L35" cm="1">
        <f t="array" aca="1" ref="L35" ca="1">INDEX(Table8[[1]:[12]],MATCH(Table9[[#This Row],[point]],Table8[point],0),L$49)</f>
        <v>614</v>
      </c>
      <c r="M35" cm="1">
        <f t="array" aca="1" ref="M35" ca="1">INDEX(Table8[[1]:[12]],MATCH(Table9[[#This Row],[point]],Table8[point],0),M$49)</f>
        <v>476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121</v>
      </c>
      <c r="C36" cm="1">
        <f t="array" aca="1" ref="C36" ca="1">INDEX(Table8[[1]:[12]],MATCH(Table9[[#This Row],[point]],Table8[point],0),C$49)</f>
        <v>-259</v>
      </c>
      <c r="D36" cm="1">
        <f t="array" aca="1" ref="D36" ca="1">INDEX(Table8[[1]:[12]],MATCH(Table9[[#This Row],[point]],Table8[point],0),D$49)</f>
        <v>94</v>
      </c>
      <c r="E36" cm="1">
        <f t="array" aca="1" ref="E36" ca="1">INDEX(Table8[[1]:[12]],MATCH(Table9[[#This Row],[point]],Table8[point],0),E$49)</f>
        <v>-4</v>
      </c>
      <c r="F36" cm="1">
        <f t="array" aca="1" ref="F36" ca="1">INDEX(Table8[[1]:[12]],MATCH(Table9[[#This Row],[point]],Table8[point],0),F$49)</f>
        <v>49</v>
      </c>
      <c r="G36" cm="1">
        <f t="array" aca="1" ref="G36" ca="1">INDEX(Table8[[1]:[12]],MATCH(Table9[[#This Row],[point]],Table8[point],0),G$49)</f>
        <v>88</v>
      </c>
      <c r="H36" cm="1">
        <f t="array" aca="1" ref="H36" ca="1">INDEX(Table8[[1]:[12]],MATCH(Table9[[#This Row],[point]],Table8[point],0),H$49)</f>
        <v>1258</v>
      </c>
      <c r="I36" cm="1">
        <f t="array" aca="1" ref="I36" ca="1">INDEX(Table8[[1]:[12]],MATCH(Table9[[#This Row],[point]],Table8[point],0),I$49)</f>
        <v>53</v>
      </c>
      <c r="J36" cm="1">
        <f t="array" aca="1" ref="J36" ca="1">INDEX(Table8[[1]:[12]],MATCH(Table9[[#This Row],[point]],Table8[point],0),J$49)</f>
        <v>356</v>
      </c>
      <c r="K36" cm="1">
        <f t="array" aca="1" ref="K36" ca="1">INDEX(Table8[[1]:[12]],MATCH(Table9[[#This Row],[point]],Table8[point],0),K$49)</f>
        <v>59</v>
      </c>
      <c r="L36" cm="1">
        <f t="array" aca="1" ref="L36" ca="1">INDEX(Table8[[1]:[12]],MATCH(Table9[[#This Row],[point]],Table8[point],0),L$49)</f>
        <v>7</v>
      </c>
      <c r="M36" cm="1">
        <f t="array" aca="1" ref="M36" ca="1">INDEX(Table8[[1]:[12]],MATCH(Table9[[#This Row],[point]],Table8[point],0),M$49)</f>
        <v>45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45</v>
      </c>
      <c r="C37" cm="1">
        <f t="array" aca="1" ref="C37" ca="1">INDEX(Table8[[1]:[12]],MATCH(Table9[[#This Row],[point]],Table8[point],0),C$49)</f>
        <v>-6</v>
      </c>
      <c r="D37" cm="1">
        <f t="array" aca="1" ref="D37" ca="1">INDEX(Table8[[1]:[12]],MATCH(Table9[[#This Row],[point]],Table8[point],0),D$49)</f>
        <v>178</v>
      </c>
      <c r="E37" cm="1">
        <f t="array" aca="1" ref="E37" ca="1">INDEX(Table8[[1]:[12]],MATCH(Table9[[#This Row],[point]],Table8[point],0),E$49)</f>
        <v>178</v>
      </c>
      <c r="F37" cm="1">
        <f t="array" aca="1" ref="F37" ca="1">INDEX(Table8[[1]:[12]],MATCH(Table9[[#This Row],[point]],Table8[point],0),F$49)</f>
        <v>176</v>
      </c>
      <c r="G37" cm="1">
        <f t="array" aca="1" ref="G37" ca="1">INDEX(Table8[[1]:[12]],MATCH(Table9[[#This Row],[point]],Table8[point],0),G$49)</f>
        <v>139</v>
      </c>
      <c r="H37" cm="1">
        <f t="array" aca="1" ref="H37" ca="1">INDEX(Table8[[1]:[12]],MATCH(Table9[[#This Row],[point]],Table8[point],0),H$49)</f>
        <v>109</v>
      </c>
      <c r="I37" cm="1">
        <f t="array" aca="1" ref="I37" ca="1">INDEX(Table8[[1]:[12]],MATCH(Table9[[#This Row],[point]],Table8[point],0),I$49)</f>
        <v>116</v>
      </c>
      <c r="J37" cm="1">
        <f t="array" aca="1" ref="J37" ca="1">INDEX(Table8[[1]:[12]],MATCH(Table9[[#This Row],[point]],Table8[point],0),J$49)</f>
        <v>49</v>
      </c>
      <c r="K37" cm="1">
        <f t="array" aca="1" ref="K37" ca="1">INDEX(Table8[[1]:[12]],MATCH(Table9[[#This Row],[point]],Table8[point],0),K$49)</f>
        <v>181</v>
      </c>
      <c r="L37" cm="1">
        <f t="array" aca="1" ref="L37" ca="1">INDEX(Table8[[1]:[12]],MATCH(Table9[[#This Row],[point]],Table8[point],0),L$49)</f>
        <v>-195</v>
      </c>
      <c r="M37" cm="1">
        <f t="array" aca="1" ref="M37" ca="1">INDEX(Table8[[1]:[12]],MATCH(Table9[[#This Row],[point]],Table8[point],0),M$49)</f>
        <v>44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862</v>
      </c>
      <c r="C38" cm="1">
        <f t="array" aca="1" ref="C38" ca="1">INDEX(Table8[[1]:[12]],MATCH(Table9[[#This Row],[point]],Table8[point],0),C$49)</f>
        <v>-8220</v>
      </c>
      <c r="D38" cm="1">
        <f t="array" aca="1" ref="D38" ca="1">INDEX(Table8[[1]:[12]],MATCH(Table9[[#This Row],[point]],Table8[point],0),D$49)</f>
        <v>401</v>
      </c>
      <c r="E38" cm="1">
        <f t="array" aca="1" ref="E38" ca="1">INDEX(Table8[[1]:[12]],MATCH(Table9[[#This Row],[point]],Table8[point],0),E$49)</f>
        <v>-328</v>
      </c>
      <c r="F38" cm="1">
        <f t="array" aca="1" ref="F38" ca="1">INDEX(Table8[[1]:[12]],MATCH(Table9[[#This Row],[point]],Table8[point],0),F$49)</f>
        <v>66</v>
      </c>
      <c r="G38" cm="1">
        <f t="array" aca="1" ref="G38" ca="1">INDEX(Table8[[1]:[12]],MATCH(Table9[[#This Row],[point]],Table8[point],0),G$49)</f>
        <v>50</v>
      </c>
      <c r="H38" cm="1">
        <f t="array" aca="1" ref="H38" ca="1">INDEX(Table8[[1]:[12]],MATCH(Table9[[#This Row],[point]],Table8[point],0),H$49)</f>
        <v>2670</v>
      </c>
      <c r="I38" cm="1">
        <f t="array" aca="1" ref="I38" ca="1">INDEX(Table8[[1]:[12]],MATCH(Table9[[#This Row],[point]],Table8[point],0),I$49)</f>
        <v>300</v>
      </c>
      <c r="J38" cm="1">
        <f t="array" aca="1" ref="J38" ca="1">INDEX(Table8[[1]:[12]],MATCH(Table9[[#This Row],[point]],Table8[point],0),J$49)</f>
        <v>598</v>
      </c>
      <c r="K38" cm="1">
        <f t="array" aca="1" ref="K38" ca="1">INDEX(Table8[[1]:[12]],MATCH(Table9[[#This Row],[point]],Table8[point],0),K$49)</f>
        <v>1039</v>
      </c>
      <c r="L38" cm="1">
        <f t="array" aca="1" ref="L38" ca="1">INDEX(Table8[[1]:[12]],MATCH(Table9[[#This Row],[point]],Table8[point],0),L$49)</f>
        <v>1</v>
      </c>
      <c r="M38" cm="1">
        <f t="array" aca="1" ref="M38" ca="1">INDEX(Table8[[1]:[12]],MATCH(Table9[[#This Row],[point]],Table8[point],0),M$49)</f>
        <v>108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581</v>
      </c>
      <c r="C39" cm="1">
        <f t="array" aca="1" ref="C39" ca="1">INDEX(Table8[[1]:[12]],MATCH(Table9[[#This Row],[point]],Table8[point],0),C$49)</f>
        <v>-304</v>
      </c>
      <c r="D39" cm="1">
        <f t="array" aca="1" ref="D39" ca="1">INDEX(Table8[[1]:[12]],MATCH(Table9[[#This Row],[point]],Table8[point],0),D$49)</f>
        <v>61</v>
      </c>
      <c r="E39" cm="1">
        <f t="array" aca="1" ref="E39" ca="1">INDEX(Table8[[1]:[12]],MATCH(Table9[[#This Row],[point]],Table8[point],0),E$49)</f>
        <v>-39</v>
      </c>
      <c r="F39" cm="1">
        <f t="array" aca="1" ref="F39" ca="1">INDEX(Table8[[1]:[12]],MATCH(Table9[[#This Row],[point]],Table8[point],0),F$49)</f>
        <v>31</v>
      </c>
      <c r="G39" cm="1">
        <f t="array" aca="1" ref="G39" ca="1">INDEX(Table8[[1]:[12]],MATCH(Table9[[#This Row],[point]],Table8[point],0),G$49)</f>
        <v>75</v>
      </c>
      <c r="H39" cm="1">
        <f t="array" aca="1" ref="H39" ca="1">INDEX(Table8[[1]:[12]],MATCH(Table9[[#This Row],[point]],Table8[point],0),H$49)</f>
        <v>1763</v>
      </c>
      <c r="I39" cm="1">
        <f t="array" aca="1" ref="I39" ca="1">INDEX(Table8[[1]:[12]],MATCH(Table9[[#This Row],[point]],Table8[point],0),I$49)</f>
        <v>96</v>
      </c>
      <c r="J39" cm="1">
        <f t="array" aca="1" ref="J39" ca="1">INDEX(Table8[[1]:[12]],MATCH(Table9[[#This Row],[point]],Table8[point],0),J$49)</f>
        <v>148</v>
      </c>
      <c r="K39" cm="1">
        <f t="array" aca="1" ref="K39" ca="1">INDEX(Table8[[1]:[12]],MATCH(Table9[[#This Row],[point]],Table8[point],0),K$49)</f>
        <v>324</v>
      </c>
      <c r="L39" cm="1">
        <f t="array" aca="1" ref="L39" ca="1">INDEX(Table8[[1]:[12]],MATCH(Table9[[#This Row],[point]],Table8[point],0),L$49)</f>
        <v>-40</v>
      </c>
      <c r="M39" cm="1">
        <f t="array" aca="1" ref="M39" ca="1">INDEX(Table8[[1]:[12]],MATCH(Table9[[#This Row],[point]],Table8[point],0),M$49)</f>
        <v>144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225</v>
      </c>
      <c r="C40" cm="1">
        <f t="array" aca="1" ref="C40" ca="1">INDEX(Table8[[1]:[12]],MATCH(Table9[[#This Row],[point]],Table8[point],0),C$49)</f>
        <v>-253</v>
      </c>
      <c r="D40" cm="1">
        <f t="array" aca="1" ref="D40" ca="1">INDEX(Table8[[1]:[12]],MATCH(Table9[[#This Row],[point]],Table8[point],0),D$49)</f>
        <v>149</v>
      </c>
      <c r="E40" cm="1">
        <f t="array" aca="1" ref="E40" ca="1">INDEX(Table8[[1]:[12]],MATCH(Table9[[#This Row],[point]],Table8[point],0),E$49)</f>
        <v>136</v>
      </c>
      <c r="F40" cm="1">
        <f t="array" aca="1" ref="F40" ca="1">INDEX(Table8[[1]:[12]],MATCH(Table9[[#This Row],[point]],Table8[point],0),F$49)</f>
        <v>10</v>
      </c>
      <c r="G40" cm="1">
        <f t="array" aca="1" ref="G40" ca="1">INDEX(Table8[[1]:[12]],MATCH(Table9[[#This Row],[point]],Table8[point],0),G$49)</f>
        <v>440</v>
      </c>
      <c r="H40" cm="1">
        <f t="array" aca="1" ref="H40" ca="1">INDEX(Table8[[1]:[12]],MATCH(Table9[[#This Row],[point]],Table8[point],0),H$49)</f>
        <v>1177</v>
      </c>
      <c r="I40" cm="1">
        <f t="array" aca="1" ref="I40" ca="1">INDEX(Table8[[1]:[12]],MATCH(Table9[[#This Row],[point]],Table8[point],0),I$49)</f>
        <v>141</v>
      </c>
      <c r="J40" cm="1">
        <f t="array" aca="1" ref="J40" ca="1">INDEX(Table8[[1]:[12]],MATCH(Table9[[#This Row],[point]],Table8[point],0),J$49)</f>
        <v>88</v>
      </c>
      <c r="K40" cm="1">
        <f t="array" aca="1" ref="K40" ca="1">INDEX(Table8[[1]:[12]],MATCH(Table9[[#This Row],[point]],Table8[point],0),K$49)</f>
        <v>710</v>
      </c>
      <c r="L40" cm="1">
        <f t="array" aca="1" ref="L40" ca="1">INDEX(Table8[[1]:[12]],MATCH(Table9[[#This Row],[point]],Table8[point],0),L$49)</f>
        <v>36</v>
      </c>
      <c r="M40" cm="1">
        <f t="array" aca="1" ref="M40" ca="1">INDEX(Table8[[1]:[12]],MATCH(Table9[[#This Row],[point]],Table8[point],0),M$49)</f>
        <v>61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18</v>
      </c>
      <c r="C41" cm="1">
        <f t="array" aca="1" ref="C41" ca="1">INDEX(Table8[[1]:[12]],MATCH(Table9[[#This Row],[point]],Table8[point],0),C$49)</f>
        <v>-728</v>
      </c>
      <c r="D41" cm="1">
        <f t="array" aca="1" ref="D41" ca="1">INDEX(Table8[[1]:[12]],MATCH(Table9[[#This Row],[point]],Table8[point],0),D$49)</f>
        <v>59</v>
      </c>
      <c r="E41" cm="1">
        <f t="array" aca="1" ref="E41" ca="1">INDEX(Table8[[1]:[12]],MATCH(Table9[[#This Row],[point]],Table8[point],0),E$49)</f>
        <v>1</v>
      </c>
      <c r="F41" cm="1">
        <f t="array" aca="1" ref="F41" ca="1">INDEX(Table8[[1]:[12]],MATCH(Table9[[#This Row],[point]],Table8[point],0),F$49)</f>
        <v>-16</v>
      </c>
      <c r="G41" cm="1">
        <f t="array" aca="1" ref="G41" ca="1">INDEX(Table8[[1]:[12]],MATCH(Table9[[#This Row],[point]],Table8[point],0),G$49)</f>
        <v>16</v>
      </c>
      <c r="H41" cm="1">
        <f t="array" aca="1" ref="H41" ca="1">INDEX(Table8[[1]:[12]],MATCH(Table9[[#This Row],[point]],Table8[point],0),H$49)</f>
        <v>111</v>
      </c>
      <c r="I41" cm="1">
        <f t="array" aca="1" ref="I41" ca="1">INDEX(Table8[[1]:[12]],MATCH(Table9[[#This Row],[point]],Table8[point],0),I$49)</f>
        <v>28</v>
      </c>
      <c r="J41" cm="1">
        <f t="array" aca="1" ref="J41" ca="1">INDEX(Table8[[1]:[12]],MATCH(Table9[[#This Row],[point]],Table8[point],0),J$49)</f>
        <v>13</v>
      </c>
      <c r="K41" cm="1">
        <f t="array" aca="1" ref="K41" ca="1">INDEX(Table8[[1]:[12]],MATCH(Table9[[#This Row],[point]],Table8[point],0),K$49)</f>
        <v>142</v>
      </c>
      <c r="L41" cm="1">
        <f t="array" aca="1" ref="L41" ca="1">INDEX(Table8[[1]:[12]],MATCH(Table9[[#This Row],[point]],Table8[point],0),L$49)</f>
        <v>26</v>
      </c>
      <c r="M41" cm="1">
        <f t="array" aca="1" ref="M41" ca="1">INDEX(Table8[[1]:[12]],MATCH(Table9[[#This Row],[point]],Table8[point],0),M$49)</f>
        <v>45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400</v>
      </c>
      <c r="C42" cm="1">
        <f t="array" aca="1" ref="C42" ca="1">INDEX(Table8[[1]:[12]],MATCH(Table9[[#This Row],[point]],Table8[point],0),C$49)</f>
        <v>-2193</v>
      </c>
      <c r="D42" cm="1">
        <f t="array" aca="1" ref="D42" ca="1">INDEX(Table8[[1]:[12]],MATCH(Table9[[#This Row],[point]],Table8[point],0),D$49)</f>
        <v>76</v>
      </c>
      <c r="E42" cm="1">
        <f t="array" aca="1" ref="E42" ca="1">INDEX(Table8[[1]:[12]],MATCH(Table9[[#This Row],[point]],Table8[point],0),E$49)</f>
        <v>281</v>
      </c>
      <c r="F42" cm="1">
        <f t="array" aca="1" ref="F42" ca="1">INDEX(Table8[[1]:[12]],MATCH(Table9[[#This Row],[point]],Table8[point],0),F$49)</f>
        <v>-232</v>
      </c>
      <c r="G42" cm="1">
        <f t="array" aca="1" ref="G42" ca="1">INDEX(Table8[[1]:[12]],MATCH(Table9[[#This Row],[point]],Table8[point],0),G$49)</f>
        <v>662</v>
      </c>
      <c r="H42" cm="1">
        <f t="array" aca="1" ref="H42" ca="1">INDEX(Table8[[1]:[12]],MATCH(Table9[[#This Row],[point]],Table8[point],0),H$49)</f>
        <v>185</v>
      </c>
      <c r="I42" cm="1">
        <f t="array" aca="1" ref="I42" ca="1">INDEX(Table8[[1]:[12]],MATCH(Table9[[#This Row],[point]],Table8[point],0),I$49)</f>
        <v>101</v>
      </c>
      <c r="J42" cm="1">
        <f t="array" aca="1" ref="J42" ca="1">INDEX(Table8[[1]:[12]],MATCH(Table9[[#This Row],[point]],Table8[point],0),J$49)</f>
        <v>29</v>
      </c>
      <c r="K42" cm="1">
        <f t="array" aca="1" ref="K42" ca="1">INDEX(Table8[[1]:[12]],MATCH(Table9[[#This Row],[point]],Table8[point],0),K$49)</f>
        <v>924</v>
      </c>
      <c r="L42" cm="1">
        <f t="array" aca="1" ref="L42" ca="1">INDEX(Table8[[1]:[12]],MATCH(Table9[[#This Row],[point]],Table8[point],0),L$49)</f>
        <v>48</v>
      </c>
      <c r="M42" cm="1">
        <f t="array" aca="1" ref="M42" ca="1">INDEX(Table8[[1]:[12]],MATCH(Table9[[#This Row],[point]],Table8[point],0),M$49)</f>
        <v>110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219</v>
      </c>
      <c r="C43" cm="1">
        <f t="array" aca="1" ref="C43" ca="1">INDEX(Table8[[1]:[12]],MATCH(Table9[[#This Row],[point]],Table8[point],0),C$49)</f>
        <v>-5900</v>
      </c>
      <c r="D43" cm="1">
        <f t="array" aca="1" ref="D43" ca="1">INDEX(Table8[[1]:[12]],MATCH(Table9[[#This Row],[point]],Table8[point],0),D$49)</f>
        <v>188</v>
      </c>
      <c r="E43" cm="1">
        <f t="array" aca="1" ref="E43" ca="1">INDEX(Table8[[1]:[12]],MATCH(Table9[[#This Row],[point]],Table8[point],0),E$49)</f>
        <v>61</v>
      </c>
      <c r="F43" cm="1">
        <f t="array" aca="1" ref="F43" ca="1">INDEX(Table8[[1]:[12]],MATCH(Table9[[#This Row],[point]],Table8[point],0),F$49)</f>
        <v>17</v>
      </c>
      <c r="G43" cm="1">
        <f t="array" aca="1" ref="G43" ca="1">INDEX(Table8[[1]:[12]],MATCH(Table9[[#This Row],[point]],Table8[point],0),G$49)</f>
        <v>290</v>
      </c>
      <c r="H43" cm="1">
        <f t="array" aca="1" ref="H43" ca="1">INDEX(Table8[[1]:[12]],MATCH(Table9[[#This Row],[point]],Table8[point],0),H$49)</f>
        <v>1525</v>
      </c>
      <c r="I43" cm="1">
        <f t="array" aca="1" ref="I43" ca="1">INDEX(Table8[[1]:[12]],MATCH(Table9[[#This Row],[point]],Table8[point],0),I$49)</f>
        <v>32</v>
      </c>
      <c r="J43" cm="1">
        <f t="array" aca="1" ref="J43" ca="1">INDEX(Table8[[1]:[12]],MATCH(Table9[[#This Row],[point]],Table8[point],0),J$49)</f>
        <v>322</v>
      </c>
      <c r="K43" cm="1">
        <f t="array" aca="1" ref="K43" ca="1">INDEX(Table8[[1]:[12]],MATCH(Table9[[#This Row],[point]],Table8[point],0),K$49)</f>
        <v>1335</v>
      </c>
      <c r="L43" cm="1">
        <f t="array" aca="1" ref="L43" ca="1">INDEX(Table8[[1]:[12]],MATCH(Table9[[#This Row],[point]],Table8[point],0),L$49)</f>
        <v>75</v>
      </c>
      <c r="M43" cm="1">
        <f t="array" aca="1" ref="M43" ca="1">INDEX(Table8[[1]:[12]],MATCH(Table9[[#This Row],[point]],Table8[point],0),M$49)</f>
        <v>80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134</v>
      </c>
      <c r="C44" cm="1">
        <f t="array" aca="1" ref="C44" ca="1">INDEX(Table8[[1]:[12]],MATCH(Table9[[#This Row],[point]],Table8[point],0),C$49)</f>
        <v>-1591</v>
      </c>
      <c r="D44" cm="1">
        <f t="array" aca="1" ref="D44" ca="1">INDEX(Table8[[1]:[12]],MATCH(Table9[[#This Row],[point]],Table8[point],0),D$49)</f>
        <v>39</v>
      </c>
      <c r="E44" cm="1">
        <f t="array" aca="1" ref="E44" ca="1">INDEX(Table8[[1]:[12]],MATCH(Table9[[#This Row],[point]],Table8[point],0),E$49)</f>
        <v>5</v>
      </c>
      <c r="F44" cm="1">
        <f t="array" aca="1" ref="F44" ca="1">INDEX(Table8[[1]:[12]],MATCH(Table9[[#This Row],[point]],Table8[point],0),F$49)</f>
        <v>107</v>
      </c>
      <c r="G44" cm="1">
        <f t="array" aca="1" ref="G44" ca="1">INDEX(Table8[[1]:[12]],MATCH(Table9[[#This Row],[point]],Table8[point],0),G$49)</f>
        <v>191</v>
      </c>
      <c r="H44" cm="1">
        <f t="array" aca="1" ref="H44" ca="1">INDEX(Table8[[1]:[12]],MATCH(Table9[[#This Row],[point]],Table8[point],0),H$49)</f>
        <v>476</v>
      </c>
      <c r="I44" cm="1">
        <f t="array" aca="1" ref="I44" ca="1">INDEX(Table8[[1]:[12]],MATCH(Table9[[#This Row],[point]],Table8[point],0),I$49)</f>
        <v>245</v>
      </c>
      <c r="J44" cm="1">
        <f t="array" aca="1" ref="J44" ca="1">INDEX(Table8[[1]:[12]],MATCH(Table9[[#This Row],[point]],Table8[point],0),J$49)</f>
        <v>37</v>
      </c>
      <c r="K44" cm="1">
        <f t="array" aca="1" ref="K44" ca="1">INDEX(Table8[[1]:[12]],MATCH(Table9[[#This Row],[point]],Table8[point],0),K$49)</f>
        <v>332</v>
      </c>
      <c r="L44" cm="1">
        <f t="array" aca="1" ref="L44" ca="1">INDEX(Table8[[1]:[12]],MATCH(Table9[[#This Row],[point]],Table8[point],0),L$49)</f>
        <v>385</v>
      </c>
      <c r="M44" cm="1">
        <f t="array" aca="1" ref="M44" ca="1">INDEX(Table8[[1]:[12]],MATCH(Table9[[#This Row],[point]],Table8[point],0),M$49)</f>
        <v>128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162</v>
      </c>
      <c r="C45" cm="1">
        <f t="array" aca="1" ref="C45" ca="1">INDEX(Table8[[1]:[12]],MATCH(Table9[[#This Row],[point]],Table8[point],0),C$49)</f>
        <v>-713</v>
      </c>
      <c r="D45" cm="1">
        <f t="array" aca="1" ref="D45" ca="1">INDEX(Table8[[1]:[12]],MATCH(Table9[[#This Row],[point]],Table8[point],0),D$49)</f>
        <v>3</v>
      </c>
      <c r="E45" cm="1">
        <f t="array" aca="1" ref="E45" ca="1">INDEX(Table8[[1]:[12]],MATCH(Table9[[#This Row],[point]],Table8[point],0),E$49)</f>
        <v>109</v>
      </c>
      <c r="F45" cm="1">
        <f t="array" aca="1" ref="F45" ca="1">INDEX(Table8[[1]:[12]],MATCH(Table9[[#This Row],[point]],Table8[point],0),F$49)</f>
        <v>-18</v>
      </c>
      <c r="G45" cm="1">
        <f t="array" aca="1" ref="G45" ca="1">INDEX(Table8[[1]:[12]],MATCH(Table9[[#This Row],[point]],Table8[point],0),G$49)</f>
        <v>301</v>
      </c>
      <c r="H45" cm="1">
        <f t="array" aca="1" ref="H45" ca="1">INDEX(Table8[[1]:[12]],MATCH(Table9[[#This Row],[point]],Table8[point],0),H$49)</f>
        <v>102</v>
      </c>
      <c r="I45" cm="1">
        <f t="array" aca="1" ref="I45" ca="1">INDEX(Table8[[1]:[12]],MATCH(Table9[[#This Row],[point]],Table8[point],0),I$49)</f>
        <v>397</v>
      </c>
      <c r="J45" cm="1">
        <f t="array" aca="1" ref="J45" ca="1">INDEX(Table8[[1]:[12]],MATCH(Table9[[#This Row],[point]],Table8[point],0),J$49)</f>
        <v>254</v>
      </c>
      <c r="K45" cm="1">
        <f t="array" aca="1" ref="K45" ca="1">INDEX(Table8[[1]:[12]],MATCH(Table9[[#This Row],[point]],Table8[point],0),K$49)</f>
        <v>247</v>
      </c>
      <c r="L45" cm="1">
        <f t="array" aca="1" ref="L45" ca="1">INDEX(Table8[[1]:[12]],MATCH(Table9[[#This Row],[point]],Table8[point],0),L$49)</f>
        <v>243</v>
      </c>
      <c r="M45" cm="1">
        <f t="array" aca="1" ref="M45" ca="1">INDEX(Table8[[1]:[12]],MATCH(Table9[[#This Row],[point]],Table8[point],0),M$49)</f>
        <v>173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41</v>
      </c>
      <c r="C46" cm="1">
        <f t="array" aca="1" ref="C46" ca="1">INDEX(Table8[[1]:[12]],MATCH(Table9[[#This Row],[point]],Table8[point],0),C$49)</f>
        <v>-182</v>
      </c>
      <c r="D46" cm="1">
        <f t="array" aca="1" ref="D46" ca="1">INDEX(Table8[[1]:[12]],MATCH(Table9[[#This Row],[point]],Table8[point],0),D$49)</f>
        <v>16</v>
      </c>
      <c r="E46" cm="1">
        <f t="array" aca="1" ref="E46" ca="1">INDEX(Table8[[1]:[12]],MATCH(Table9[[#This Row],[point]],Table8[point],0),E$49)</f>
        <v>4</v>
      </c>
      <c r="F46" cm="1">
        <f t="array" aca="1" ref="F46" ca="1">INDEX(Table8[[1]:[12]],MATCH(Table9[[#This Row],[point]],Table8[point],0),F$49)</f>
        <v>-17</v>
      </c>
      <c r="G46" cm="1">
        <f t="array" aca="1" ref="G46" ca="1">INDEX(Table8[[1]:[12]],MATCH(Table9[[#This Row],[point]],Table8[point],0),G$49)</f>
        <v>26</v>
      </c>
      <c r="H46" cm="1">
        <f t="array" aca="1" ref="H46" ca="1">INDEX(Table8[[1]:[12]],MATCH(Table9[[#This Row],[point]],Table8[point],0),H$49)</f>
        <v>276</v>
      </c>
      <c r="I46" cm="1">
        <f t="array" aca="1" ref="I46" ca="1">INDEX(Table8[[1]:[12]],MATCH(Table9[[#This Row],[point]],Table8[point],0),I$49)</f>
        <v>57</v>
      </c>
      <c r="J46" cm="1">
        <f t="array" aca="1" ref="J46" ca="1">INDEX(Table8[[1]:[12]],MATCH(Table9[[#This Row],[point]],Table8[point],0),J$49)</f>
        <v>122</v>
      </c>
      <c r="K46" cm="1">
        <f t="array" aca="1" ref="K46" ca="1">INDEX(Table8[[1]:[12]],MATCH(Table9[[#This Row],[point]],Table8[point],0),K$49)</f>
        <v>520</v>
      </c>
      <c r="L46" cm="1">
        <f t="array" aca="1" ref="L46" ca="1">INDEX(Table8[[1]:[12]],MATCH(Table9[[#This Row],[point]],Table8[point],0),L$49)</f>
        <v>103</v>
      </c>
      <c r="M46" cm="1">
        <f t="array" aca="1" ref="M46" ca="1">INDEX(Table8[[1]:[12]],MATCH(Table9[[#This Row],[point]],Table8[point],0),M$49)</f>
        <v>74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139</v>
      </c>
      <c r="C47" cm="1">
        <f t="array" aca="1" ref="C47" ca="1">INDEX(Table8[[1]:[12]],MATCH(Table9[[#This Row],[point]],Table8[point],0),C$49)</f>
        <v>-3283</v>
      </c>
      <c r="D47" cm="1">
        <f t="array" aca="1" ref="D47" ca="1">INDEX(Table8[[1]:[12]],MATCH(Table9[[#This Row],[point]],Table8[point],0),D$49)</f>
        <v>162</v>
      </c>
      <c r="E47" cm="1">
        <f t="array" aca="1" ref="E47" ca="1">INDEX(Table8[[1]:[12]],MATCH(Table9[[#This Row],[point]],Table8[point],0),E$49)</f>
        <v>275</v>
      </c>
      <c r="F47" cm="1">
        <f t="array" aca="1" ref="F47" ca="1">INDEX(Table8[[1]:[12]],MATCH(Table9[[#This Row],[point]],Table8[point],0),F$49)</f>
        <v>416</v>
      </c>
      <c r="G47" cm="1">
        <f t="array" aca="1" ref="G47" ca="1">INDEX(Table8[[1]:[12]],MATCH(Table9[[#This Row],[point]],Table8[point],0),G$49)</f>
        <v>35</v>
      </c>
      <c r="H47" cm="1">
        <f t="array" aca="1" ref="H47" ca="1">INDEX(Table8[[1]:[12]],MATCH(Table9[[#This Row],[point]],Table8[point],0),H$49)</f>
        <v>1502</v>
      </c>
      <c r="I47" cm="1">
        <f t="array" aca="1" ref="I47" ca="1">INDEX(Table8[[1]:[12]],MATCH(Table9[[#This Row],[point]],Table8[point],0),I$49)</f>
        <v>191</v>
      </c>
      <c r="J47" cm="1">
        <f t="array" aca="1" ref="J47" ca="1">INDEX(Table8[[1]:[12]],MATCH(Table9[[#This Row],[point]],Table8[point],0),J$49)</f>
        <v>460</v>
      </c>
      <c r="K47" cm="1">
        <f t="array" aca="1" ref="K47" ca="1">INDEX(Table8[[1]:[12]],MATCH(Table9[[#This Row],[point]],Table8[point],0),K$49)</f>
        <v>413</v>
      </c>
      <c r="L47" cm="1">
        <f t="array" aca="1" ref="L47" ca="1">INDEX(Table8[[1]:[12]],MATCH(Table9[[#This Row],[point]],Table8[point],0),L$49)</f>
        <v>226</v>
      </c>
      <c r="M47" cm="1">
        <f t="array" aca="1" ref="M47" ca="1">INDEX(Table8[[1]:[12]],MATCH(Table9[[#This Row],[point]],Table8[point],0),M$49)</f>
        <v>551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11</v>
      </c>
      <c r="C49">
        <f ca="1"/>
        <v>1</v>
      </c>
      <c r="D49">
        <f ca="1"/>
        <v>3</v>
      </c>
      <c r="E49">
        <f ca="1"/>
        <v>6</v>
      </c>
      <c r="F49">
        <f ca="1"/>
        <v>2</v>
      </c>
      <c r="G49">
        <f ca="1"/>
        <v>10</v>
      </c>
      <c r="H49">
        <f ca="1"/>
        <v>5</v>
      </c>
      <c r="I49">
        <f ca="1"/>
        <v>9</v>
      </c>
      <c r="J49">
        <f ca="1"/>
        <v>4</v>
      </c>
      <c r="K49">
        <f ca="1"/>
        <v>12</v>
      </c>
      <c r="L49">
        <f ca="1"/>
        <v>7</v>
      </c>
      <c r="M49">
        <f ca="1"/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2021-05-24T11:53:30Z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