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acrosExcelProject\"/>
    </mc:Choice>
  </mc:AlternateContent>
  <bookViews>
    <workbookView xWindow="0" yWindow="0" windowWidth="28800" windowHeight="12330" tabRatio="811" firstSheet="1" activeTab="1"/>
  </bookViews>
  <sheets>
    <sheet name="Лист1" sheetId="7" state="hidden" r:id="rId1"/>
    <sheet name="опись к АО" sheetId="4" r:id="rId2"/>
    <sheet name="lov" sheetId="5" r:id="rId3"/>
    <sheet name="ФОРМА АВАНСОВОГО ОТЧЕТА &quot;АО-1&quot;" sheetId="1" state="hidden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E19" i="4"/>
  <c r="E20" i="4"/>
  <c r="E21" i="4"/>
  <c r="E22" i="4"/>
  <c r="E23" i="4"/>
  <c r="E24" i="4"/>
  <c r="C4" i="4" l="1"/>
  <c r="E13" i="4" l="1"/>
</calcChain>
</file>

<file path=xl/sharedStrings.xml><?xml version="1.0" encoding="utf-8"?>
<sst xmlns="http://schemas.openxmlformats.org/spreadsheetml/2006/main" count="200" uniqueCount="89">
  <si>
    <t>Итого</t>
  </si>
  <si>
    <t>в валюте</t>
  </si>
  <si>
    <t>в руб. 
коп</t>
  </si>
  <si>
    <t>в руб.
коп</t>
  </si>
  <si>
    <t>дата</t>
  </si>
  <si>
    <t>номер</t>
  </si>
  <si>
    <t>Наименование документа (расхода)</t>
  </si>
  <si>
    <t>Сумма расхода</t>
  </si>
  <si>
    <t>к отчету</t>
  </si>
  <si>
    <t>принятая к учету</t>
  </si>
  <si>
    <t>Дебет счета, субсчета</t>
  </si>
  <si>
    <t>Документ подтверждающий производственные расходы</t>
  </si>
  <si>
    <t>Номер по порядку</t>
  </si>
  <si>
    <t>подпись</t>
  </si>
  <si>
    <t>Подотчетное
лицо</t>
  </si>
  <si>
    <t>расшифровка подписи</t>
  </si>
  <si>
    <t>Согласовано</t>
  </si>
  <si>
    <t>ФОРМА АВАНСОВОГО ОТЧЕТА "АО-1"</t>
  </si>
  <si>
    <t>№ п/п</t>
  </si>
  <si>
    <t>Сумма</t>
  </si>
  <si>
    <t>Тип расходов</t>
  </si>
  <si>
    <t>Дата чека</t>
  </si>
  <si>
    <t>Представительские - мероприятие</t>
  </si>
  <si>
    <t>Представительские - подарки</t>
  </si>
  <si>
    <t>Место встречи</t>
  </si>
  <si>
    <t>Иванов И.А.</t>
  </si>
  <si>
    <t>Кафе Барикадная</t>
  </si>
  <si>
    <t>Обсуждение условий сотрудничества</t>
  </si>
  <si>
    <t>Сотрудник</t>
  </si>
  <si>
    <t>ФИО</t>
  </si>
  <si>
    <t>Отчетный месяц</t>
  </si>
  <si>
    <t>Менеджер</t>
  </si>
  <si>
    <t>Должность</t>
  </si>
  <si>
    <t>Региональный менеджер</t>
  </si>
  <si>
    <t>Заполнять для Представительские-мероприятие</t>
  </si>
  <si>
    <t>Номер чека</t>
  </si>
  <si>
    <t>Контрагент</t>
  </si>
  <si>
    <t>Контрагент должность</t>
  </si>
  <si>
    <t>Корень</t>
  </si>
  <si>
    <t>ООО Василек</t>
  </si>
  <si>
    <t>ИП Гаврилов</t>
  </si>
  <si>
    <t>Круглый стол/Дискуссионный клуб</t>
  </si>
  <si>
    <t>Суточные</t>
  </si>
  <si>
    <t>Канцелярия</t>
  </si>
  <si>
    <t>Служебные совещания</t>
  </si>
  <si>
    <t>Расходы на автомобиль</t>
  </si>
  <si>
    <t>ГСМ</t>
  </si>
  <si>
    <t>Прочие командировочные</t>
  </si>
  <si>
    <t>Комментарии</t>
  </si>
  <si>
    <t>Командировка Воронеж 02.02.2025-07.02.2025</t>
  </si>
  <si>
    <t>Реквизиты чека</t>
  </si>
  <si>
    <t>да</t>
  </si>
  <si>
    <t>Заполнение доп.информации</t>
  </si>
  <si>
    <t>нет</t>
  </si>
  <si>
    <t>2 файла</t>
  </si>
  <si>
    <t>1 файл</t>
  </si>
  <si>
    <t>Указание в комменатрия города и периода</t>
  </si>
  <si>
    <t>Дата отчета</t>
  </si>
  <si>
    <t>Тип документа</t>
  </si>
  <si>
    <t>Чек ККТ</t>
  </si>
  <si>
    <t>Отчет о парковке</t>
  </si>
  <si>
    <t>Накладная</t>
  </si>
  <si>
    <t>Кассовый чек ГСМ</t>
  </si>
  <si>
    <t>Участник контрагента</t>
  </si>
  <si>
    <t>Указываем кол-во если подарки</t>
  </si>
  <si>
    <t>Указываем ФИО, если представительские расходы</t>
  </si>
  <si>
    <t>ООО Аспирин</t>
  </si>
  <si>
    <t>Тема / Мероприятие</t>
  </si>
  <si>
    <t>День конной авиации</t>
  </si>
  <si>
    <t>Альфа Нормикс</t>
  </si>
  <si>
    <t>Альфазокс</t>
  </si>
  <si>
    <t>Цистифлюкс</t>
  </si>
  <si>
    <t>Энтеролактис</t>
  </si>
  <si>
    <t>Фибраксин</t>
  </si>
  <si>
    <t>Флюксум</t>
  </si>
  <si>
    <t>Неотон</t>
  </si>
  <si>
    <t>Вессел</t>
  </si>
  <si>
    <t>Препарат</t>
  </si>
  <si>
    <t>Наименование подарка</t>
  </si>
  <si>
    <t>Китайская ваза 17 века династии Цинь</t>
  </si>
  <si>
    <t>ООО Таблетка</t>
  </si>
  <si>
    <t>Кафе Вареник</t>
  </si>
  <si>
    <t>Региональное подразделение</t>
  </si>
  <si>
    <t>Название вносит сотрудник</t>
  </si>
  <si>
    <t>Бойко А.А.</t>
  </si>
  <si>
    <t>456-Ю</t>
  </si>
  <si>
    <t>4 вазы купил недорого</t>
  </si>
  <si>
    <t>Кассовый чек Суточные</t>
  </si>
  <si>
    <t xml:space="preserve">Кассовый чек Представительские расходы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</si>
</sst>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[$-419]mmmm\ yyyy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i/>
      <u/>
      <sz val="14"/>
      <color rgb="FFC00000"/>
      <name val="Arial"/>
      <family val="2"/>
      <charset val="204"/>
    </font>
    <font>
      <sz val="11"/>
      <color rgb="FFD9D9D9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8A0000"/>
      <name val="Arial"/>
      <family val="2"/>
      <charset val="204"/>
    </font>
    <font>
      <sz val="8"/>
      <color rgb="FF33333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medium">
        <color rgb="FF969696"/>
      </left>
      <right style="medium">
        <color rgb="FF969696"/>
      </right>
      <top/>
      <bottom style="medium">
        <color rgb="FF969696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0" xfId="1" applyFont="1"/>
    <xf numFmtId="0" fontId="4" fillId="0" borderId="0" xfId="0" applyFont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6" fillId="4" borderId="0" xfId="0" applyFont="1" applyFill="1"/>
    <xf numFmtId="0" fontId="0" fillId="4" borderId="0" xfId="0" applyFill="1"/>
    <xf numFmtId="0" fontId="7" fillId="4" borderId="1" xfId="0" applyFont="1" applyFill="1" applyBorder="1" applyAlignment="1">
      <alignment horizontal="right" indent="1"/>
    </xf>
    <xf numFmtId="49" fontId="8" fillId="5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4" fontId="3" fillId="2" borderId="5" xfId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9" fillId="7" borderId="8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8" borderId="0" xfId="0" applyFill="1" applyAlignment="1">
      <alignment wrapText="1"/>
    </xf>
    <xf numFmtId="14" fontId="0" fillId="9" borderId="0" xfId="0" applyNumberFormat="1" applyFill="1"/>
    <xf numFmtId="0" fontId="0" fillId="8" borderId="0" xfId="0" applyFill="1"/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241300</xdr:colOff>
      <xdr:row>2</xdr:row>
      <xdr:rowOff>12700</xdr:rowOff>
    </xdr:from>
    <xdr:to>
      <xdr:col>12</xdr:col>
      <xdr:colOff>152400</xdr:colOff>
      <xdr:row>3</xdr:row>
      <xdr:rowOff>76200</xdr:rowOff>
    </xdr:to>
    <xdr:sp macro="[0]!OpenKonstruktor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C11800E-3D50-42D9-B42E-459BDEC19402}"/>
            </a:ext>
          </a:extLst>
        </xdr:cNvPr>
        <xdr:cNvSpPr/>
      </xdr:nvSpPr>
      <xdr:spPr>
        <a:xfrm>
          <a:off x="9067800" y="419100"/>
          <a:ext cx="1758950" cy="29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Создать шаблон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1058333</xdr:colOff>
      <xdr:row>0</xdr:row>
      <xdr:rowOff>112889</xdr:rowOff>
    </xdr:from>
    <xdr:to>
      <xdr:col>7</xdr:col>
      <xdr:colOff>719667</xdr:colOff>
      <xdr:row>1</xdr:row>
      <xdr:rowOff>176389</xdr:rowOff>
    </xdr:to>
    <xdr:sp macro="[0]!DoDocument" textlink="">
      <xdr:nvSpPr>
        <xdr:cNvPr id="2" name="Овал 1">
          <a:extLst>
            <a:ext uri="{FF2B5EF4-FFF2-40B4-BE49-F238E27FC236}">
              <a16:creationId xmlns:a16="http://schemas.microsoft.com/office/drawing/2014/main" id="{70C81CB8-1D7C-4632-B311-936C54A95140}"/>
            </a:ext>
          </a:extLst>
        </xdr:cNvPr>
        <xdr:cNvSpPr/>
      </xdr:nvSpPr>
      <xdr:spPr>
        <a:xfrm>
          <a:off x="8431389" y="112889"/>
          <a:ext cx="2681111" cy="416278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Сформировать документы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21"/>
  <sheetViews>
    <sheetView workbookViewId="0">
      <selection activeCell="E11" sqref="E11"/>
    </sheetView>
  </sheetViews>
  <sheetFormatPr defaultColWidth="8.85546875" defaultRowHeight="15" x14ac:dyDescent="0.25"/>
  <cols>
    <col min="1" max="1" width="29" style="17" bestFit="1" customWidth="1"/>
    <col min="2" max="2" width="35.7109375" style="17" customWidth="1"/>
    <col min="3" max="4" width="8.85546875" style="16"/>
    <col min="5" max="16384" width="8.85546875" style="17"/>
  </cols>
  <sheetData>
    <row r="1" spans="1:4" ht="18.75" x14ac:dyDescent="0.3">
      <c r="A1" s="37"/>
      <c r="B1" s="38"/>
    </row>
    <row r="2" spans="1:4" x14ac:dyDescent="0.25">
      <c r="D2" s="16">
        <v>2</v>
      </c>
    </row>
    <row r="3" spans="1:4" ht="18" customHeight="1" x14ac:dyDescent="0.25">
      <c r="A3" s="18"/>
      <c r="B3" s="19"/>
    </row>
    <row r="4" spans="1:4" ht="18" customHeight="1" x14ac:dyDescent="0.25">
      <c r="A4" s="18"/>
      <c r="B4" s="20"/>
    </row>
    <row r="5" spans="1:4" ht="18" customHeight="1" x14ac:dyDescent="0.25">
      <c r="A5" s="18"/>
      <c r="B5" s="20"/>
    </row>
    <row r="6" spans="1:4" ht="18" customHeight="1" x14ac:dyDescent="0.25">
      <c r="A6" s="18"/>
      <c r="B6" s="20"/>
    </row>
    <row r="7" spans="1:4" ht="18" customHeight="1" x14ac:dyDescent="0.25">
      <c r="A7" s="18"/>
      <c r="B7" s="20"/>
    </row>
    <row r="8" spans="1:4" ht="18" customHeight="1" x14ac:dyDescent="0.25">
      <c r="A8" s="18"/>
      <c r="B8" s="20"/>
    </row>
    <row r="9" spans="1:4" ht="18" customHeight="1" x14ac:dyDescent="0.25">
      <c r="A9" s="18"/>
      <c r="B9" s="20"/>
    </row>
    <row r="10" spans="1:4" ht="18" customHeight="1" x14ac:dyDescent="0.25">
      <c r="A10" s="18"/>
      <c r="B10" s="20"/>
    </row>
    <row r="11" spans="1:4" ht="18" customHeight="1" x14ac:dyDescent="0.25">
      <c r="A11" s="18"/>
      <c r="B11" s="20"/>
    </row>
    <row r="12" spans="1:4" ht="18" customHeight="1" x14ac:dyDescent="0.25">
      <c r="A12" s="18"/>
      <c r="B12" s="20"/>
    </row>
    <row r="13" spans="1:4" ht="18" customHeight="1" x14ac:dyDescent="0.25">
      <c r="A13" s="18"/>
      <c r="B13" s="20"/>
    </row>
    <row r="14" spans="1:4" ht="18" customHeight="1" x14ac:dyDescent="0.25">
      <c r="A14" s="18"/>
      <c r="B14" s="20"/>
    </row>
    <row r="15" spans="1:4" ht="18" customHeight="1" x14ac:dyDescent="0.25">
      <c r="A15" s="18"/>
      <c r="B15" s="20"/>
    </row>
    <row r="16" spans="1:4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27"/>
  <sheetViews>
    <sheetView tabSelected="1" zoomScale="70" zoomScaleNormal="70" workbookViewId="0">
      <selection activeCell="H15" sqref="H15"/>
    </sheetView>
  </sheetViews>
  <sheetFormatPr defaultRowHeight="15" x14ac:dyDescent="0.25"/>
  <cols>
    <col min="1" max="1" width="6.42578125" customWidth="1"/>
    <col min="2" max="2" width="51.7109375" customWidth="1"/>
    <col min="3" max="3" width="31.7109375" customWidth="1"/>
    <col min="4" max="4" width="18.7109375" style="12" customWidth="1"/>
    <col min="5" max="5" width="33.5703125" customWidth="1"/>
    <col min="6" max="6" width="32.28515625" bestFit="1" customWidth="1"/>
    <col min="7" max="8" width="18.28515625" customWidth="1"/>
    <col min="9" max="9" width="24.85546875" customWidth="1"/>
    <col min="10" max="11" width="34.7109375" customWidth="1"/>
    <col min="12" max="13" width="44" customWidth="1"/>
    <col min="14" max="14" width="53.7109375" customWidth="1"/>
  </cols>
  <sheetData>
    <row r="1" spans="1:14" ht="28.15" customHeight="1" x14ac:dyDescent="0.25">
      <c r="A1" s="11"/>
      <c r="B1" s="11" t="s">
        <v>28</v>
      </c>
      <c r="C1" s="33" t="s">
        <v>84</v>
      </c>
      <c r="D1" s="11"/>
      <c r="E1" s="33" t="s">
        <v>33</v>
      </c>
      <c r="F1" s="11"/>
      <c r="G1" s="11"/>
      <c r="H1" s="11"/>
      <c r="I1" s="11"/>
      <c r="J1" s="11"/>
      <c r="K1" s="11"/>
    </row>
    <row r="2" spans="1:14" x14ac:dyDescent="0.25">
      <c r="C2" s="13" t="s">
        <v>29</v>
      </c>
      <c r="E2" s="13" t="s">
        <v>32</v>
      </c>
    </row>
    <row r="3" spans="1:14" x14ac:dyDescent="0.25">
      <c r="B3" t="s">
        <v>30</v>
      </c>
      <c r="C3" s="15">
        <v>45689</v>
      </c>
      <c r="E3" s="35" t="s">
        <v>82</v>
      </c>
    </row>
    <row r="4" spans="1:14" x14ac:dyDescent="0.25">
      <c r="B4" t="s">
        <v>57</v>
      </c>
      <c r="C4" s="34">
        <f ca="1">TODAY()</f>
        <v>45706</v>
      </c>
      <c r="E4" t="s">
        <v>83</v>
      </c>
    </row>
    <row r="5" spans="1:14" x14ac:dyDescent="0.25">
      <c r="I5" s="39" t="s">
        <v>34</v>
      </c>
      <c r="J5" s="39"/>
      <c r="K5" s="32"/>
    </row>
    <row r="6" spans="1:14" s="25" customFormat="1" ht="30" x14ac:dyDescent="0.25">
      <c r="A6" s="21" t="s">
        <v>18</v>
      </c>
      <c r="B6" s="22" t="s">
        <v>58</v>
      </c>
      <c r="C6" s="22" t="s">
        <v>35</v>
      </c>
      <c r="D6" s="22" t="s">
        <v>21</v>
      </c>
      <c r="E6" s="23" t="s">
        <v>19</v>
      </c>
      <c r="F6" s="22" t="s">
        <v>20</v>
      </c>
      <c r="G6" s="22" t="s">
        <v>36</v>
      </c>
      <c r="H6" s="22" t="s">
        <v>63</v>
      </c>
      <c r="I6" s="22" t="s">
        <v>37</v>
      </c>
      <c r="J6" s="22" t="s">
        <v>24</v>
      </c>
      <c r="K6" s="22" t="s">
        <v>77</v>
      </c>
      <c r="L6" s="24" t="s">
        <v>67</v>
      </c>
      <c r="M6" s="24" t="s">
        <v>78</v>
      </c>
      <c r="N6" s="24" t="s">
        <v>48</v>
      </c>
    </row>
    <row r="7" spans="1:14" x14ac:dyDescent="0.25">
      <c r="A7" s="26">
        <v>1</v>
      </c>
      <c r="B7" s="26" t="s">
        <v>88</v>
      </c>
      <c r="C7" s="26">
        <v>1579</v>
      </c>
      <c r="D7" s="29">
        <v>45689</v>
      </c>
      <c r="E7" s="27">
        <v>5000.2</v>
      </c>
      <c r="F7" s="1" t="s">
        <v>22</v>
      </c>
      <c r="G7" s="1" t="s">
        <v>80</v>
      </c>
      <c r="H7" s="1" t="s">
        <v>25</v>
      </c>
      <c r="I7" s="1" t="s">
        <v>31</v>
      </c>
      <c r="J7" s="1" t="s">
        <v>81</v>
      </c>
      <c r="K7" s="1" t="s">
        <v>70</v>
      </c>
      <c r="L7" s="1" t="s">
        <v>27</v>
      </c>
      <c r="M7" s="1"/>
      <c r="N7" s="1"/>
    </row>
    <row r="8" spans="1:14" x14ac:dyDescent="0.25">
      <c r="A8" s="26">
        <v>2</v>
      </c>
      <c r="B8" s="26" t="s">
        <v>88</v>
      </c>
      <c r="C8" s="26">
        <v>23</v>
      </c>
      <c r="D8" s="29">
        <v>45690</v>
      </c>
      <c r="E8" s="27">
        <v>789</v>
      </c>
      <c r="F8" s="1" t="s">
        <v>23</v>
      </c>
      <c r="G8" s="1" t="s">
        <v>38</v>
      </c>
      <c r="H8" s="1">
        <v>4</v>
      </c>
      <c r="I8" s="1"/>
      <c r="J8" s="1"/>
      <c r="K8" s="1"/>
      <c r="L8" s="1" t="s">
        <v>68</v>
      </c>
      <c r="M8" s="1" t="s">
        <v>79</v>
      </c>
      <c r="N8" s="1" t="s">
        <v>86</v>
      </c>
    </row>
    <row r="9" spans="1:14" x14ac:dyDescent="0.25">
      <c r="A9" s="26">
        <v>3</v>
      </c>
      <c r="B9" s="26" t="s">
        <v>59</v>
      </c>
      <c r="C9" s="26">
        <v>43</v>
      </c>
      <c r="D9" s="29">
        <v>45691</v>
      </c>
      <c r="E9" s="27">
        <v>300</v>
      </c>
      <c r="F9" s="1" t="s">
        <v>43</v>
      </c>
      <c r="G9" s="1" t="s">
        <v>40</v>
      </c>
      <c r="H9" s="1" t="s">
        <v>25</v>
      </c>
      <c r="I9" s="1" t="s">
        <v>31</v>
      </c>
      <c r="J9" s="1" t="s">
        <v>26</v>
      </c>
      <c r="K9" s="1"/>
      <c r="L9" s="1" t="s">
        <v>27</v>
      </c>
      <c r="M9" s="1"/>
      <c r="N9" s="1"/>
    </row>
    <row r="10" spans="1:14" x14ac:dyDescent="0.25">
      <c r="A10" s="26">
        <v>4</v>
      </c>
      <c r="B10" s="26" t="s">
        <v>62</v>
      </c>
      <c r="C10" s="26">
        <v>7678678</v>
      </c>
      <c r="D10" s="29">
        <v>45693</v>
      </c>
      <c r="E10" s="27">
        <v>4000</v>
      </c>
      <c r="F10" s="1" t="s">
        <v>46</v>
      </c>
      <c r="G10" s="1" t="s">
        <v>39</v>
      </c>
      <c r="H10" s="1" t="s">
        <v>25</v>
      </c>
      <c r="I10" s="1" t="s">
        <v>31</v>
      </c>
      <c r="J10" s="1" t="s">
        <v>26</v>
      </c>
      <c r="K10" s="1" t="s">
        <v>70</v>
      </c>
      <c r="L10" s="1" t="s">
        <v>27</v>
      </c>
      <c r="M10" s="1"/>
      <c r="N10" s="1"/>
    </row>
    <row r="11" spans="1:14" x14ac:dyDescent="0.25">
      <c r="A11" s="26">
        <v>5</v>
      </c>
      <c r="B11" s="26" t="s">
        <v>88</v>
      </c>
      <c r="C11" s="26">
        <v>456</v>
      </c>
      <c r="D11" s="29">
        <v>45696</v>
      </c>
      <c r="E11" s="27">
        <v>15234</v>
      </c>
      <c r="F11" s="1" t="s">
        <v>41</v>
      </c>
      <c r="G11" s="1"/>
      <c r="H11" s="1" t="s">
        <v>25</v>
      </c>
      <c r="I11" s="1" t="s">
        <v>31</v>
      </c>
      <c r="J11" s="1" t="s">
        <v>26</v>
      </c>
      <c r="K11" s="1" t="s">
        <v>70</v>
      </c>
      <c r="L11" s="1" t="s">
        <v>27</v>
      </c>
      <c r="M11" s="1"/>
      <c r="N11" s="1"/>
    </row>
    <row r="12" spans="1:14" x14ac:dyDescent="0.25">
      <c r="A12" s="26">
        <v>6</v>
      </c>
      <c r="B12" s="26" t="s">
        <v>88</v>
      </c>
      <c r="C12" s="26" t="s">
        <v>85</v>
      </c>
      <c r="D12" s="29">
        <v>45698</v>
      </c>
      <c r="E12" s="27">
        <v>17000</v>
      </c>
      <c r="F12" s="1" t="s">
        <v>23</v>
      </c>
      <c r="G12" s="1" t="s">
        <v>66</v>
      </c>
      <c r="H12" s="1">
        <v>4</v>
      </c>
      <c r="I12" s="1"/>
      <c r="J12" s="1"/>
      <c r="K12" s="1"/>
      <c r="L12" s="1" t="s">
        <v>68</v>
      </c>
      <c r="M12" s="1" t="s">
        <v>79</v>
      </c>
      <c r="N12" s="1" t="s">
        <v>86</v>
      </c>
    </row>
    <row r="13" spans="1:14" x14ac:dyDescent="0.25">
      <c r="A13" s="26">
        <v>7</v>
      </c>
      <c r="B13" s="26" t="s">
        <v>87</v>
      </c>
      <c r="C13" s="26">
        <v>954322</v>
      </c>
      <c r="D13" s="29">
        <v>45700</v>
      </c>
      <c r="E13" s="27">
        <f>5*1445</f>
        <v>7225</v>
      </c>
      <c r="F13" s="1" t="s">
        <v>42</v>
      </c>
      <c r="G13" s="1"/>
      <c r="H13" s="1"/>
      <c r="I13" s="1"/>
      <c r="J13" s="1"/>
      <c r="K13" s="1"/>
      <c r="L13" s="1"/>
      <c r="M13" s="1"/>
      <c r="N13" s="1" t="s">
        <v>49</v>
      </c>
    </row>
    <row r="14" spans="1:14" x14ac:dyDescent="0.25">
      <c r="A14" s="26">
        <v>8</v>
      </c>
      <c r="B14" s="26" t="s">
        <v>59</v>
      </c>
      <c r="C14" s="26">
        <v>34563</v>
      </c>
      <c r="D14" s="29">
        <v>45701</v>
      </c>
      <c r="E14" s="27">
        <f t="shared" ref="E14:E24" si="0">5*1445</f>
        <v>7225</v>
      </c>
      <c r="F14" s="1" t="s">
        <v>44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26">
        <v>9</v>
      </c>
      <c r="B15" s="36" t="s">
        <v>88</v>
      </c>
      <c r="C15" s="36">
        <v>34563</v>
      </c>
      <c r="D15" s="29">
        <v>45702</v>
      </c>
      <c r="E15" s="27">
        <f t="shared" si="0"/>
        <v>7225</v>
      </c>
      <c r="F15" s="1" t="s">
        <v>22</v>
      </c>
      <c r="G15" s="1" t="s">
        <v>80</v>
      </c>
      <c r="H15" s="1" t="s">
        <v>25</v>
      </c>
      <c r="I15" s="1" t="s">
        <v>31</v>
      </c>
      <c r="J15" s="1" t="s">
        <v>26</v>
      </c>
      <c r="K15" s="1"/>
      <c r="L15" s="1"/>
      <c r="M15" s="1"/>
      <c r="N15" s="1"/>
    </row>
    <row r="16" spans="1:14" x14ac:dyDescent="0.25">
      <c r="A16" s="26">
        <v>10</v>
      </c>
      <c r="B16" s="36" t="s">
        <v>88</v>
      </c>
      <c r="C16" s="36">
        <v>34563</v>
      </c>
      <c r="D16" s="29">
        <v>45703</v>
      </c>
      <c r="E16" s="27">
        <f t="shared" si="0"/>
        <v>7225</v>
      </c>
      <c r="F16" s="1" t="s">
        <v>22</v>
      </c>
      <c r="G16" s="1" t="s">
        <v>80</v>
      </c>
      <c r="H16" s="1" t="s">
        <v>25</v>
      </c>
      <c r="I16" s="1" t="s">
        <v>31</v>
      </c>
      <c r="J16" s="1" t="s">
        <v>26</v>
      </c>
      <c r="K16" s="1"/>
      <c r="L16" s="1"/>
      <c r="M16" s="1"/>
      <c r="N16" s="1"/>
    </row>
    <row r="17" spans="1:14" x14ac:dyDescent="0.25">
      <c r="A17" s="26">
        <v>11</v>
      </c>
      <c r="B17" s="36" t="s">
        <v>88</v>
      </c>
      <c r="C17" s="36">
        <v>34563</v>
      </c>
      <c r="D17" s="29">
        <v>45704</v>
      </c>
      <c r="E17" s="27">
        <f t="shared" si="0"/>
        <v>7225</v>
      </c>
      <c r="F17" s="1" t="s">
        <v>22</v>
      </c>
      <c r="G17" s="1" t="s">
        <v>80</v>
      </c>
      <c r="H17" s="1" t="s">
        <v>25</v>
      </c>
      <c r="I17" s="1" t="s">
        <v>31</v>
      </c>
      <c r="J17" s="1" t="s">
        <v>26</v>
      </c>
      <c r="K17" s="1"/>
      <c r="L17" s="1"/>
      <c r="M17" s="1"/>
      <c r="N17" s="1"/>
    </row>
    <row r="18" spans="1:14" x14ac:dyDescent="0.25">
      <c r="A18" s="26">
        <v>12</v>
      </c>
      <c r="B18" s="36" t="s">
        <v>88</v>
      </c>
      <c r="C18" s="36">
        <v>34563</v>
      </c>
      <c r="D18" s="29">
        <v>45705</v>
      </c>
      <c r="E18" s="27">
        <f t="shared" si="0"/>
        <v>7225</v>
      </c>
      <c r="F18" s="1" t="s">
        <v>22</v>
      </c>
      <c r="G18" s="1" t="s">
        <v>80</v>
      </c>
      <c r="H18" s="1" t="s">
        <v>25</v>
      </c>
      <c r="I18" s="1" t="s">
        <v>31</v>
      </c>
      <c r="J18" s="1" t="s">
        <v>26</v>
      </c>
      <c r="K18" s="1"/>
      <c r="L18" s="1"/>
      <c r="M18" s="1"/>
      <c r="N18" s="1"/>
    </row>
    <row r="19" spans="1:14" x14ac:dyDescent="0.25">
      <c r="A19" s="26">
        <v>13</v>
      </c>
      <c r="B19" s="36" t="s">
        <v>88</v>
      </c>
      <c r="C19" s="36">
        <v>34563</v>
      </c>
      <c r="D19" s="29">
        <v>45706</v>
      </c>
      <c r="E19" s="27">
        <f t="shared" si="0"/>
        <v>7225</v>
      </c>
      <c r="F19" s="1" t="s">
        <v>22</v>
      </c>
      <c r="G19" s="1" t="s">
        <v>80</v>
      </c>
      <c r="H19" s="1" t="s">
        <v>25</v>
      </c>
      <c r="I19" s="1" t="s">
        <v>31</v>
      </c>
      <c r="J19" s="1" t="s">
        <v>26</v>
      </c>
      <c r="K19" s="1"/>
      <c r="L19" s="1"/>
      <c r="M19" s="1"/>
      <c r="N19" s="1"/>
    </row>
    <row r="20" spans="1:14" x14ac:dyDescent="0.25">
      <c r="A20" s="26">
        <v>14</v>
      </c>
      <c r="B20" s="36" t="s">
        <v>88</v>
      </c>
      <c r="C20" s="36">
        <v>34563</v>
      </c>
      <c r="D20" s="29">
        <v>45707</v>
      </c>
      <c r="E20" s="27">
        <f t="shared" si="0"/>
        <v>7225</v>
      </c>
      <c r="F20" s="1" t="s">
        <v>22</v>
      </c>
      <c r="G20" s="1" t="s">
        <v>80</v>
      </c>
      <c r="H20" s="1" t="s">
        <v>25</v>
      </c>
      <c r="I20" s="1" t="s">
        <v>31</v>
      </c>
      <c r="J20" s="1" t="s">
        <v>26</v>
      </c>
      <c r="K20" s="1"/>
      <c r="L20" s="1"/>
      <c r="M20" s="1"/>
      <c r="N20" s="1"/>
    </row>
    <row r="21" spans="1:14" x14ac:dyDescent="0.25">
      <c r="A21" s="26">
        <v>15</v>
      </c>
      <c r="B21" s="36" t="s">
        <v>88</v>
      </c>
      <c r="C21" s="36">
        <v>34563</v>
      </c>
      <c r="D21" s="29">
        <v>45708</v>
      </c>
      <c r="E21" s="27">
        <f t="shared" si="0"/>
        <v>7225</v>
      </c>
      <c r="F21" s="1" t="s">
        <v>22</v>
      </c>
      <c r="G21" s="1" t="s">
        <v>80</v>
      </c>
      <c r="H21" s="1" t="s">
        <v>25</v>
      </c>
      <c r="I21" s="1" t="s">
        <v>31</v>
      </c>
      <c r="J21" s="1" t="s">
        <v>26</v>
      </c>
      <c r="K21" s="1"/>
      <c r="L21" s="1"/>
      <c r="M21" s="1"/>
      <c r="N21" s="1"/>
    </row>
    <row r="22" spans="1:14" x14ac:dyDescent="0.25">
      <c r="A22" s="26">
        <v>16</v>
      </c>
      <c r="B22" s="36" t="s">
        <v>88</v>
      </c>
      <c r="C22" s="36">
        <v>34563</v>
      </c>
      <c r="D22" s="29">
        <v>45709</v>
      </c>
      <c r="E22" s="27">
        <f t="shared" si="0"/>
        <v>7225</v>
      </c>
      <c r="F22" s="1" t="s">
        <v>22</v>
      </c>
      <c r="G22" s="1" t="s">
        <v>80</v>
      </c>
      <c r="H22" s="1" t="s">
        <v>25</v>
      </c>
      <c r="I22" s="1" t="s">
        <v>31</v>
      </c>
      <c r="J22" s="1" t="s">
        <v>26</v>
      </c>
      <c r="K22" s="1"/>
      <c r="L22" s="1"/>
      <c r="M22" s="1"/>
      <c r="N22" s="1"/>
    </row>
    <row r="23" spans="1:14" x14ac:dyDescent="0.25">
      <c r="A23" s="26">
        <v>17</v>
      </c>
      <c r="B23" s="36" t="s">
        <v>88</v>
      </c>
      <c r="C23" s="36">
        <v>34563</v>
      </c>
      <c r="D23" s="29">
        <v>45710</v>
      </c>
      <c r="E23" s="27">
        <f t="shared" si="0"/>
        <v>7225</v>
      </c>
      <c r="F23" s="1" t="s">
        <v>22</v>
      </c>
      <c r="G23" s="1" t="s">
        <v>80</v>
      </c>
      <c r="H23" s="1" t="s">
        <v>25</v>
      </c>
      <c r="I23" s="1" t="s">
        <v>31</v>
      </c>
      <c r="J23" s="1" t="s">
        <v>26</v>
      </c>
      <c r="K23" s="1"/>
      <c r="L23" s="1"/>
      <c r="M23" s="1"/>
      <c r="N23" s="1"/>
    </row>
    <row r="24" spans="1:14" x14ac:dyDescent="0.25">
      <c r="A24" s="26">
        <v>18</v>
      </c>
      <c r="B24" s="36" t="s">
        <v>88</v>
      </c>
      <c r="C24" s="36">
        <v>34563</v>
      </c>
      <c r="D24" s="29">
        <v>45711</v>
      </c>
      <c r="E24" s="27">
        <f t="shared" si="0"/>
        <v>7225</v>
      </c>
      <c r="F24" s="1" t="s">
        <v>22</v>
      </c>
      <c r="G24" s="1" t="s">
        <v>80</v>
      </c>
      <c r="H24" s="1" t="s">
        <v>25</v>
      </c>
      <c r="I24" s="1" t="s">
        <v>31</v>
      </c>
      <c r="J24" s="1" t="s">
        <v>26</v>
      </c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28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H26" t="s">
        <v>64</v>
      </c>
    </row>
    <row r="27" spans="1:14" x14ac:dyDescent="0.25">
      <c r="H27" t="s">
        <v>65</v>
      </c>
    </row>
  </sheetData>
  <mergeCells count="1">
    <mergeCell ref="I5:J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lov!$A:$A</xm:f>
          </x14:formula1>
          <xm:sqref>F7:F25</xm:sqref>
        </x14:dataValidation>
        <x14:dataValidation type="list" allowBlank="1" showInputMessage="1" showErrorMessage="1">
          <x14:formula1>
            <xm:f>lov!$E:$E</xm:f>
          </x14:formula1>
          <xm:sqref>C3</xm:sqref>
        </x14:dataValidation>
        <x14:dataValidation type="list" allowBlank="1" showInputMessage="1" showErrorMessage="1">
          <x14:formula1>
            <xm:f>lov!$F$2:$F$25</xm:f>
          </x14:formula1>
          <xm:sqref>B7:B25</xm:sqref>
        </x14:dataValidation>
        <x14:dataValidation type="list" allowBlank="1" showInputMessage="1" showErrorMessage="1">
          <x14:formula1>
            <xm:f>lov!$G$2:$G$9</xm:f>
          </x14:formula1>
          <xm:sqref>K7:K25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37"/>
  <sheetViews>
    <sheetView workbookViewId="0">
      <selection activeCell="C10" sqref="C10"/>
    </sheetView>
  </sheetViews>
  <sheetFormatPr defaultRowHeight="15" x14ac:dyDescent="0.25"/>
  <cols>
    <col min="1" max="1" width="31.140625" bestFit="1" customWidth="1"/>
    <col min="2" max="2" width="15.140625" customWidth="1"/>
    <col min="3" max="3" width="40.28515625" customWidth="1"/>
    <col min="5" max="5" width="16.28515625" bestFit="1" customWidth="1"/>
    <col min="6" max="6" width="37.7109375" customWidth="1"/>
    <col min="7" max="7" width="31.85546875" customWidth="1"/>
  </cols>
  <sheetData>
    <row r="1" spans="1:7" ht="15.75" thickBot="1" x14ac:dyDescent="0.3">
      <c r="B1" t="s">
        <v>50</v>
      </c>
      <c r="C1" t="s">
        <v>52</v>
      </c>
      <c r="F1" t="s">
        <v>58</v>
      </c>
      <c r="G1" t="s">
        <v>77</v>
      </c>
    </row>
    <row r="2" spans="1:7" ht="15.75" thickBot="1" x14ac:dyDescent="0.3">
      <c r="A2" t="s">
        <v>22</v>
      </c>
      <c r="B2" t="s">
        <v>51</v>
      </c>
      <c r="C2" t="s">
        <v>54</v>
      </c>
      <c r="E2" s="14">
        <v>45658</v>
      </c>
      <c r="F2" t="s">
        <v>88</v>
      </c>
      <c r="G2" s="30" t="s">
        <v>69</v>
      </c>
    </row>
    <row r="3" spans="1:7" ht="15.75" thickBot="1" x14ac:dyDescent="0.3">
      <c r="A3" t="s">
        <v>23</v>
      </c>
      <c r="B3" t="s">
        <v>51</v>
      </c>
      <c r="C3" t="s">
        <v>55</v>
      </c>
      <c r="E3" s="14">
        <v>45689</v>
      </c>
      <c r="F3" t="s">
        <v>59</v>
      </c>
      <c r="G3" s="31" t="s">
        <v>70</v>
      </c>
    </row>
    <row r="4" spans="1:7" ht="15.75" thickBot="1" x14ac:dyDescent="0.3">
      <c r="A4" t="s">
        <v>41</v>
      </c>
      <c r="B4" t="s">
        <v>51</v>
      </c>
      <c r="C4" t="s">
        <v>54</v>
      </c>
      <c r="E4" s="14">
        <v>45717</v>
      </c>
      <c r="F4" t="s">
        <v>62</v>
      </c>
      <c r="G4" s="31" t="s">
        <v>71</v>
      </c>
    </row>
    <row r="5" spans="1:7" ht="15.75" thickBot="1" x14ac:dyDescent="0.3">
      <c r="A5" t="s">
        <v>43</v>
      </c>
      <c r="B5" t="s">
        <v>51</v>
      </c>
      <c r="C5" t="s">
        <v>53</v>
      </c>
      <c r="E5" s="14">
        <v>45748</v>
      </c>
      <c r="F5" t="s">
        <v>60</v>
      </c>
      <c r="G5" s="31" t="s">
        <v>72</v>
      </c>
    </row>
    <row r="6" spans="1:7" ht="15.75" thickBot="1" x14ac:dyDescent="0.3">
      <c r="A6" t="s">
        <v>44</v>
      </c>
      <c r="B6" t="s">
        <v>51</v>
      </c>
      <c r="C6" t="s">
        <v>54</v>
      </c>
      <c r="E6" s="14">
        <v>45778</v>
      </c>
      <c r="F6" t="s">
        <v>61</v>
      </c>
      <c r="G6" s="31" t="s">
        <v>73</v>
      </c>
    </row>
    <row r="7" spans="1:7" ht="15.75" thickBot="1" x14ac:dyDescent="0.3">
      <c r="A7" t="s">
        <v>45</v>
      </c>
      <c r="B7" t="s">
        <v>51</v>
      </c>
      <c r="C7" t="s">
        <v>53</v>
      </c>
      <c r="E7" s="14">
        <v>45809</v>
      </c>
      <c r="F7" t="s">
        <v>87</v>
      </c>
      <c r="G7" s="31" t="s">
        <v>74</v>
      </c>
    </row>
    <row r="8" spans="1:7" ht="15.75" thickBot="1" x14ac:dyDescent="0.3">
      <c r="A8" t="s">
        <v>46</v>
      </c>
      <c r="B8" t="s">
        <v>51</v>
      </c>
      <c r="C8" t="s">
        <v>53</v>
      </c>
      <c r="E8" s="14">
        <v>45839</v>
      </c>
      <c r="G8" s="31" t="s">
        <v>75</v>
      </c>
    </row>
    <row r="9" spans="1:7" ht="15.75" thickBot="1" x14ac:dyDescent="0.3">
      <c r="A9" t="s">
        <v>47</v>
      </c>
      <c r="B9" t="s">
        <v>51</v>
      </c>
      <c r="C9" t="s">
        <v>53</v>
      </c>
      <c r="E9" s="14">
        <v>45870</v>
      </c>
      <c r="G9" s="31" t="s">
        <v>76</v>
      </c>
    </row>
    <row r="10" spans="1:7" x14ac:dyDescent="0.25">
      <c r="A10" t="s">
        <v>42</v>
      </c>
      <c r="B10" t="s">
        <v>53</v>
      </c>
      <c r="C10" t="s">
        <v>56</v>
      </c>
      <c r="E10" s="14">
        <v>45901</v>
      </c>
    </row>
    <row r="11" spans="1:7" x14ac:dyDescent="0.25">
      <c r="E11" s="14">
        <v>45931</v>
      </c>
    </row>
    <row r="12" spans="1:7" x14ac:dyDescent="0.25">
      <c r="E12" s="14">
        <v>45962</v>
      </c>
    </row>
    <row r="13" spans="1:7" x14ac:dyDescent="0.25">
      <c r="E13" s="14">
        <v>45992</v>
      </c>
    </row>
    <row r="14" spans="1:7" x14ac:dyDescent="0.25">
      <c r="E14" s="14">
        <v>46023</v>
      </c>
    </row>
    <row r="15" spans="1:7" x14ac:dyDescent="0.25">
      <c r="E15" s="14">
        <v>46054</v>
      </c>
    </row>
    <row r="16" spans="1:7" x14ac:dyDescent="0.25">
      <c r="E16" s="14">
        <v>46082</v>
      </c>
    </row>
    <row r="17" spans="5:5" x14ac:dyDescent="0.25">
      <c r="E17" s="14">
        <v>46113</v>
      </c>
    </row>
    <row r="18" spans="5:5" x14ac:dyDescent="0.25">
      <c r="E18" s="14">
        <v>46143</v>
      </c>
    </row>
    <row r="19" spans="5:5" x14ac:dyDescent="0.25">
      <c r="E19" s="14">
        <v>46174</v>
      </c>
    </row>
    <row r="20" spans="5:5" x14ac:dyDescent="0.25">
      <c r="E20" s="14">
        <v>46204</v>
      </c>
    </row>
    <row r="21" spans="5:5" x14ac:dyDescent="0.25">
      <c r="E21" s="14">
        <v>46235</v>
      </c>
    </row>
    <row r="22" spans="5:5" x14ac:dyDescent="0.25">
      <c r="E22" s="14">
        <v>46266</v>
      </c>
    </row>
    <row r="23" spans="5:5" x14ac:dyDescent="0.25">
      <c r="E23" s="14">
        <v>46296</v>
      </c>
    </row>
    <row r="24" spans="5:5" x14ac:dyDescent="0.25">
      <c r="E24" s="14">
        <v>46327</v>
      </c>
    </row>
    <row r="25" spans="5:5" x14ac:dyDescent="0.25">
      <c r="E25" s="14">
        <v>46357</v>
      </c>
    </row>
    <row r="26" spans="5:5" x14ac:dyDescent="0.25">
      <c r="E26" s="14">
        <v>46388</v>
      </c>
    </row>
    <row r="27" spans="5:5" x14ac:dyDescent="0.25">
      <c r="E27" s="14">
        <v>46419</v>
      </c>
    </row>
    <row r="28" spans="5:5" x14ac:dyDescent="0.25">
      <c r="E28" s="14">
        <v>46447</v>
      </c>
    </row>
    <row r="29" spans="5:5" x14ac:dyDescent="0.25">
      <c r="E29" s="14">
        <v>46478</v>
      </c>
    </row>
    <row r="30" spans="5:5" x14ac:dyDescent="0.25">
      <c r="E30" s="14">
        <v>46508</v>
      </c>
    </row>
    <row r="31" spans="5:5" x14ac:dyDescent="0.25">
      <c r="E31" s="14">
        <v>46539</v>
      </c>
    </row>
    <row r="32" spans="5:5" x14ac:dyDescent="0.25">
      <c r="E32" s="14">
        <v>46569</v>
      </c>
    </row>
    <row r="33" spans="5:5" x14ac:dyDescent="0.25">
      <c r="E33" s="14">
        <v>46600</v>
      </c>
    </row>
    <row r="34" spans="5:5" x14ac:dyDescent="0.25">
      <c r="E34" s="14">
        <v>46631</v>
      </c>
    </row>
    <row r="35" spans="5:5" x14ac:dyDescent="0.25">
      <c r="E35" s="14">
        <v>46661</v>
      </c>
    </row>
    <row r="36" spans="5:5" x14ac:dyDescent="0.25">
      <c r="E36" s="14">
        <v>46692</v>
      </c>
    </row>
    <row r="37" spans="5:5" x14ac:dyDescent="0.25">
      <c r="E37" s="14">
        <v>46722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I20"/>
  <sheetViews>
    <sheetView topLeftCell="A3" zoomScale="70" zoomScaleNormal="70" workbookViewId="0">
      <selection activeCell="G27" sqref="G27"/>
    </sheetView>
  </sheetViews>
  <sheetFormatPr defaultRowHeight="15" x14ac:dyDescent="0.25"/>
  <cols>
    <col min="1" max="1" width="13.5703125" customWidth="1"/>
    <col min="2" max="3" width="14.28515625" customWidth="1"/>
    <col min="4" max="4" width="24.140625" customWidth="1"/>
    <col min="5" max="5" width="10.42578125" customWidth="1"/>
    <col min="7" max="7" width="10.140625" bestFit="1" customWidth="1"/>
    <col min="9" max="9" width="13.42578125" customWidth="1"/>
  </cols>
  <sheetData>
    <row r="2" spans="1:9" x14ac:dyDescent="0.25">
      <c r="A2" s="10" t="s">
        <v>17</v>
      </c>
    </row>
    <row r="5" spans="1:9" x14ac:dyDescent="0.25">
      <c r="A5" s="40" t="s">
        <v>12</v>
      </c>
      <c r="B5" s="41" t="s">
        <v>11</v>
      </c>
      <c r="C5" s="41"/>
      <c r="D5" s="40" t="s">
        <v>6</v>
      </c>
      <c r="E5" s="42" t="s">
        <v>7</v>
      </c>
      <c r="F5" s="42"/>
      <c r="G5" s="42"/>
      <c r="H5" s="42"/>
      <c r="I5" s="40" t="s">
        <v>10</v>
      </c>
    </row>
    <row r="6" spans="1:9" x14ac:dyDescent="0.25">
      <c r="A6" s="40"/>
      <c r="B6" s="41"/>
      <c r="C6" s="41"/>
      <c r="D6" s="40"/>
      <c r="E6" s="42" t="s">
        <v>8</v>
      </c>
      <c r="F6" s="42"/>
      <c r="G6" s="42" t="s">
        <v>9</v>
      </c>
      <c r="H6" s="42"/>
      <c r="I6" s="40"/>
    </row>
    <row r="7" spans="1:9" ht="30" x14ac:dyDescent="0.25">
      <c r="A7" s="40"/>
      <c r="B7" s="2" t="s">
        <v>4</v>
      </c>
      <c r="C7" s="2" t="s">
        <v>5</v>
      </c>
      <c r="D7" s="40"/>
      <c r="E7" s="5" t="s">
        <v>2</v>
      </c>
      <c r="F7" s="2" t="s">
        <v>1</v>
      </c>
      <c r="G7" s="3" t="s">
        <v>3</v>
      </c>
      <c r="H7" s="2" t="s">
        <v>1</v>
      </c>
      <c r="I7" s="40"/>
    </row>
    <row r="8" spans="1:9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D11" s="4" t="s">
        <v>0</v>
      </c>
      <c r="E11" s="7">
        <v>0</v>
      </c>
      <c r="F11" s="7">
        <v>0</v>
      </c>
      <c r="G11" s="7">
        <v>0</v>
      </c>
      <c r="H11" s="7">
        <v>0</v>
      </c>
    </row>
    <row r="12" spans="1:9" x14ac:dyDescent="0.25">
      <c r="D12" s="4"/>
      <c r="E12" s="8"/>
      <c r="F12" s="8"/>
      <c r="G12" s="8"/>
      <c r="H12" s="8"/>
    </row>
    <row r="13" spans="1:9" x14ac:dyDescent="0.25">
      <c r="D13" s="4"/>
      <c r="E13" s="8"/>
      <c r="F13" s="8"/>
      <c r="G13" s="8"/>
      <c r="H13" s="8"/>
    </row>
    <row r="15" spans="1:9" ht="30" x14ac:dyDescent="0.25">
      <c r="A15" s="9" t="s">
        <v>14</v>
      </c>
      <c r="B15" s="6"/>
      <c r="D15" s="6"/>
    </row>
    <row r="16" spans="1:9" x14ac:dyDescent="0.25">
      <c r="B16" s="4" t="s">
        <v>13</v>
      </c>
      <c r="D16" s="4" t="s">
        <v>15</v>
      </c>
    </row>
    <row r="19" spans="1:4" x14ac:dyDescent="0.25">
      <c r="A19" t="s">
        <v>16</v>
      </c>
      <c r="B19" s="6"/>
      <c r="D19" s="6"/>
    </row>
    <row r="20" spans="1:4" x14ac:dyDescent="0.25">
      <c r="B20" s="4" t="s">
        <v>13</v>
      </c>
      <c r="D20" s="4" t="s">
        <v>15</v>
      </c>
    </row>
  </sheetData>
  <mergeCells count="7">
    <mergeCell ref="I5:I7"/>
    <mergeCell ref="B5:C6"/>
    <mergeCell ref="A5:A7"/>
    <mergeCell ref="D5:D7"/>
    <mergeCell ref="E5:H5"/>
    <mergeCell ref="E6:F6"/>
    <mergeCell ref="G6:H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4705cf-da4a-477c-8c69-66639a86e9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CB071791149854C89CD0E80DD6EE345" ma:contentTypeVersion="12" ma:contentTypeDescription="Создание документа." ma:contentTypeScope="" ma:versionID="7bf6f323435c7223df3e940e85a6bdc2">
  <xsd:schema xmlns:xsd="http://www.w3.org/2001/XMLSchema" xmlns:xs="http://www.w3.org/2001/XMLSchema" xmlns:p="http://schemas.microsoft.com/office/2006/metadata/properties" xmlns:ns3="d34705cf-da4a-477c-8c69-66639a86e9f8" xmlns:ns4="547e0d17-6083-43b8-af57-983870e6b87e" targetNamespace="http://schemas.microsoft.com/office/2006/metadata/properties" ma:root="true" ma:fieldsID="c0033d975bd301c8b2a7aff1a5e881b2" ns3:_="" ns4:_="">
    <xsd:import namespace="d34705cf-da4a-477c-8c69-66639a86e9f8"/>
    <xsd:import namespace="547e0d17-6083-43b8-af57-983870e6b8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4705cf-da4a-477c-8c69-66639a86e9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e0d17-6083-43b8-af57-983870e6b8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675D14-1723-4358-9666-5A15D29D2D2A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547e0d17-6083-43b8-af57-983870e6b87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34705cf-da4a-477c-8c69-66639a86e9f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C2FA73-190F-4087-93A3-B2D79B8626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20107-FF3F-488E-9061-270EBC165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705cf-da4a-477c-8c69-66639a86e9f8"/>
    <ds:schemaRef ds:uri="547e0d17-6083-43b8-af57-983870e6b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опись к АО</vt:lpstr>
      <vt:lpstr>lov</vt:lpstr>
      <vt:lpstr>ФОРМА АВАНСОВОГО ОТЧЕТА "АО-1"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Сотникова Валерия Евгеньевна</dc:creator>
  <cp:lastModifiedBy>User</cp:lastModifiedBy>
  <cp:lastPrinted>2023-05-22T12:25:30Z</cp:lastPrinted>
  <dcterms:created xsi:type="dcterms:W3CDTF">2023-05-16T08:35:53Z</dcterms:created>
  <dcterms:modified xsi:type="dcterms:W3CDTF">2025-02-18T10:33:37Z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0x0101003CB071791149854C89CD0E80DD6EE345</vt:lpwstr>
  </property>
</Properties>
</file>