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reon/Desktop/UIUC/CS410/Team Project/CourseProject/topic-files/"/>
    </mc:Choice>
  </mc:AlternateContent>
  <xr:revisionPtr revIDLastSave="0" documentId="13_ncr:1_{7613FE00-5F6C-E649-B325-817718764F5B}" xr6:coauthVersionLast="47" xr6:coauthVersionMax="47" xr10:uidLastSave="{00000000-0000-0000-0000-000000000000}"/>
  <bookViews>
    <workbookView xWindow="10140" yWindow="1460" windowWidth="33560" windowHeight="22640" xr2:uid="{C0B249B2-4F70-4EBF-AAE4-C111E07652C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6" i="1" l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</calcChain>
</file>

<file path=xl/sharedStrings.xml><?xml version="1.0" encoding="utf-8"?>
<sst xmlns="http://schemas.openxmlformats.org/spreadsheetml/2006/main" count="299" uniqueCount="105">
  <si>
    <t>User-Friendly?</t>
  </si>
  <si>
    <t>Kurt</t>
  </si>
  <si>
    <t>Creon</t>
  </si>
  <si>
    <t>Suhas</t>
  </si>
  <si>
    <t>algorithm</t>
  </si>
  <si>
    <t>bert</t>
  </si>
  <si>
    <t>chrome_extension</t>
  </si>
  <si>
    <t>classifier</t>
  </si>
  <si>
    <t>collection</t>
  </si>
  <si>
    <t>common</t>
  </si>
  <si>
    <t>context</t>
  </si>
  <si>
    <t>context_unit</t>
  </si>
  <si>
    <t>document</t>
  </si>
  <si>
    <t>extension</t>
  </si>
  <si>
    <t>faculty</t>
  </si>
  <si>
    <t>feature</t>
  </si>
  <si>
    <t>frequent_pattern</t>
  </si>
  <si>
    <t>function</t>
  </si>
  <si>
    <t>import</t>
  </si>
  <si>
    <t>information</t>
  </si>
  <si>
    <t>label</t>
  </si>
  <si>
    <t>library</t>
  </si>
  <si>
    <t>like</t>
  </si>
  <si>
    <t>model</t>
  </si>
  <si>
    <t>pattern</t>
  </si>
  <si>
    <t>player</t>
  </si>
  <si>
    <t>pre</t>
  </si>
  <si>
    <t>prediction</t>
  </si>
  <si>
    <t>rating</t>
  </si>
  <si>
    <t>response</t>
  </si>
  <si>
    <t>score</t>
  </si>
  <si>
    <t>search</t>
  </si>
  <si>
    <t>sentiment</t>
  </si>
  <si>
    <t>step</t>
  </si>
  <si>
    <t>stock</t>
  </si>
  <si>
    <t>system</t>
  </si>
  <si>
    <t>term</t>
  </si>
  <si>
    <t>text</t>
  </si>
  <si>
    <t>text_classification</t>
  </si>
  <si>
    <t>time</t>
  </si>
  <si>
    <t>time_series</t>
  </si>
  <si>
    <t>topic</t>
  </si>
  <si>
    <t>transaction</t>
  </si>
  <si>
    <t>transformer</t>
  </si>
  <si>
    <t>twitter</t>
  </si>
  <si>
    <t>twitter_sarcasm</t>
  </si>
  <si>
    <t>two</t>
  </si>
  <si>
    <t>url</t>
  </si>
  <si>
    <t>yes</t>
  </si>
  <si>
    <t>8-Topic Model</t>
  </si>
  <si>
    <t>Tag</t>
  </si>
  <si>
    <t>16-Topic Model</t>
  </si>
  <si>
    <t>accuracy</t>
  </si>
  <si>
    <t>add</t>
  </si>
  <si>
    <t>analysis</t>
  </si>
  <si>
    <t>api</t>
  </si>
  <si>
    <t>app</t>
  </si>
  <si>
    <t>application</t>
  </si>
  <si>
    <t>aspect</t>
  </si>
  <si>
    <t>aspect_rating</t>
  </si>
  <si>
    <t>bias</t>
  </si>
  <si>
    <t>causal_topic</t>
  </si>
  <si>
    <t>classification</t>
  </si>
  <si>
    <t>cluster</t>
  </si>
  <si>
    <t>competition</t>
  </si>
  <si>
    <t>complete</t>
  </si>
  <si>
    <t>content</t>
  </si>
  <si>
    <t>corpus</t>
  </si>
  <si>
    <t>created</t>
  </si>
  <si>
    <t>current</t>
  </si>
  <si>
    <t>edu</t>
  </si>
  <si>
    <t>elasticsearch</t>
  </si>
  <si>
    <t>engine</t>
  </si>
  <si>
    <t>evaluation</t>
  </si>
  <si>
    <t>folder</t>
  </si>
  <si>
    <t>given</t>
  </si>
  <si>
    <t>hongning_wang</t>
  </si>
  <si>
    <t>implement</t>
  </si>
  <si>
    <t>lara</t>
  </si>
  <si>
    <t>lecture</t>
  </si>
  <si>
    <t>lrr</t>
  </si>
  <si>
    <t>may</t>
  </si>
  <si>
    <t>metapy</t>
  </si>
  <si>
    <t>mining</t>
  </si>
  <si>
    <t>movie</t>
  </si>
  <si>
    <t>note</t>
  </si>
  <si>
    <t>parameter</t>
  </si>
  <si>
    <t>patient</t>
  </si>
  <si>
    <t>prior</t>
  </si>
  <si>
    <t>product</t>
  </si>
  <si>
    <t>ranking</t>
  </si>
  <si>
    <t>recommendation</t>
  </si>
  <si>
    <t>reflection</t>
  </si>
  <si>
    <t>relevant</t>
  </si>
  <si>
    <t>repo</t>
  </si>
  <si>
    <t>sentence</t>
  </si>
  <si>
    <t>sentiment_analysis</t>
  </si>
  <si>
    <t>tensorflow_ranking</t>
  </si>
  <si>
    <t>testing</t>
  </si>
  <si>
    <t>topic_modeling</t>
  </si>
  <si>
    <t>video</t>
  </si>
  <si>
    <t>wang</t>
  </si>
  <si>
    <t>Considers each tag separately, but some tags overlap -- e.g. "app" and "application", "aspect", "aspect_rating" and "lara".</t>
  </si>
  <si>
    <t>Gauge user-friendliness of the top tags in the 8-topic and 16-topic models for CS 410 course projects.</t>
  </si>
  <si>
    <t>Should Keep?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</si>
</sst>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0" fontId="2" fillId="0" borderId="0" xfId="0" applyFont="1"/>
    <xf numFmtId="0" fontId="3" fillId="0" borderId="0" xfId="0" applyFont="1"/>
    <xf numFmtId="0" fontId="4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6">
    <dxf>
      <numFmt numFmtId="0" formatCode="General"/>
    </dxf>
    <dxf>
      <numFmt numFmtId="0" formatCode="General"/>
    </dxf>
    <dxf>
      <font>
        <b/>
      </font>
    </dxf>
    <dxf>
      <font>
        <b/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/>
        </patternFill>
      </fill>
    </dxf>
    <dxf>
      <font>
        <b/>
      </font>
    </dxf>
    <dxf>
      <font>
        <b/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961D82F-9873-4272-B1DE-C98A5689777E}" name="Table_8_Topics" displayName="Table_8_Topics" ref="A5:E49" totalsRowShown="0" headerRowDxfId="5">
  <autoFilter ref="A5:E49" xr:uid="{C961D82F-9873-4272-B1DE-C98A5689777E}"/>
  <tableColumns count="5">
    <tableColumn id="1" xr3:uid="{D282E914-8222-4D84-884B-9CF7507FD194}" name="Tag" dataDxfId="4"/>
    <tableColumn id="2" xr3:uid="{D1A6DB4D-13DB-48D7-9E2B-C9FB047881F9}" name="Kurt"/>
    <tableColumn id="3" xr3:uid="{C7736CBA-5385-41C8-8441-2C8472818DBF}" name="Creon"/>
    <tableColumn id="4" xr3:uid="{BAFD5142-42F3-48E9-BF35-4EB4D5FD81CC}" name="Suhas"/>
    <tableColumn id="5" xr3:uid="{113810B2-765C-F54B-A7C3-390459E3EE38}" name="Should Keep?" dataDxfId="1">
      <calculatedColumnFormula>COUNTIF(Table_8_Topics[[#This Row],[Kurt]:[Suhas]],"yes")=2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0CD3E9E-424D-4CF8-996A-DC1F6BBA5F37}" name="Table_16_Topics" displayName="Table_16_Topics" ref="G5:K93" totalsRowShown="0" headerRowDxfId="3">
  <autoFilter ref="G5:K93" xr:uid="{D0CD3E9E-424D-4CF8-996A-DC1F6BBA5F37}"/>
  <tableColumns count="5">
    <tableColumn id="1" xr3:uid="{891C3C5A-718E-41CB-BECD-51A095C7EA48}" name="Tag" dataDxfId="2"/>
    <tableColumn id="2" xr3:uid="{342D09C5-EE2F-4797-AC7E-8C507A5D6470}" name="Kurt"/>
    <tableColumn id="3" xr3:uid="{1706DFBA-C6B1-4DC0-B09A-1674717EDFE0}" name="Creon"/>
    <tableColumn id="4" xr3:uid="{B49B5B10-9CB0-4EB0-AB00-0C83FC81E11F}" name="Suhas"/>
    <tableColumn id="5" xr3:uid="{CBEE1EE4-5DE5-6942-AC94-BA3C3CDC6AA5}" name="Should Keep?" dataDxfId="0">
      <calculatedColumnFormula>COUNTIF(Table_16_Topics[[#This Row],[Kurt]:[Suhas]],"yes")=2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6BCABA-D507-48B2-ACA1-86EC87461762}">
  <dimension ref="A1:K93"/>
  <sheetViews>
    <sheetView tabSelected="1" workbookViewId="0">
      <selection activeCell="K20" sqref="K20"/>
    </sheetView>
  </sheetViews>
  <sheetFormatPr baseColWidth="10" defaultColWidth="8.83203125" defaultRowHeight="15" x14ac:dyDescent="0.2"/>
  <cols>
    <col min="1" max="1" width="20.6640625" customWidth="1"/>
    <col min="5" max="5" width="14.1640625" bestFit="1" customWidth="1"/>
    <col min="7" max="7" width="19" customWidth="1"/>
    <col min="11" max="11" width="14.1640625" bestFit="1" customWidth="1"/>
  </cols>
  <sheetData>
    <row r="1" spans="1:11" ht="19" x14ac:dyDescent="0.25">
      <c r="A1" s="3" t="s">
        <v>103</v>
      </c>
    </row>
    <row r="2" spans="1:11" x14ac:dyDescent="0.2">
      <c r="A2" s="4" t="s">
        <v>102</v>
      </c>
    </row>
    <row r="4" spans="1:11" x14ac:dyDescent="0.2">
      <c r="A4" s="1" t="s">
        <v>49</v>
      </c>
      <c r="B4" s="5" t="s">
        <v>0</v>
      </c>
      <c r="C4" s="5"/>
      <c r="D4" s="5"/>
      <c r="G4" s="1" t="s">
        <v>51</v>
      </c>
      <c r="H4" s="5" t="s">
        <v>0</v>
      </c>
      <c r="I4" s="5"/>
      <c r="J4" s="5"/>
    </row>
    <row r="5" spans="1:11" x14ac:dyDescent="0.2">
      <c r="A5" s="1" t="s">
        <v>50</v>
      </c>
      <c r="B5" s="1" t="s">
        <v>1</v>
      </c>
      <c r="C5" s="1" t="s">
        <v>2</v>
      </c>
      <c r="D5" s="1" t="s">
        <v>3</v>
      </c>
      <c r="E5" s="1" t="s">
        <v>104</v>
      </c>
      <c r="G5" s="1" t="s">
        <v>50</v>
      </c>
      <c r="H5" s="1" t="s">
        <v>1</v>
      </c>
      <c r="I5" s="1" t="s">
        <v>2</v>
      </c>
      <c r="J5" s="1" t="s">
        <v>3</v>
      </c>
      <c r="K5" s="1" t="s">
        <v>104</v>
      </c>
    </row>
    <row r="6" spans="1:11" x14ac:dyDescent="0.2">
      <c r="A6" s="2" t="s">
        <v>4</v>
      </c>
      <c r="C6" t="s">
        <v>48</v>
      </c>
      <c r="E6" t="b">
        <f>COUNTIF(Table_8_Topics[[#This Row],[Kurt]:[Suhas]],"yes")=2</f>
        <v>0</v>
      </c>
      <c r="G6" s="2" t="s">
        <v>52</v>
      </c>
      <c r="K6" t="b">
        <f>COUNTIF(Table_16_Topics[[#This Row],[Kurt]:[Suhas]],"yes")=2</f>
        <v>0</v>
      </c>
    </row>
    <row r="7" spans="1:11" x14ac:dyDescent="0.2">
      <c r="A7" s="2" t="s">
        <v>5</v>
      </c>
      <c r="B7" t="s">
        <v>48</v>
      </c>
      <c r="C7" t="s">
        <v>48</v>
      </c>
      <c r="E7" t="b">
        <f>COUNTIF(Table_8_Topics[[#This Row],[Kurt]:[Suhas]],"yes")=2</f>
        <v>1</v>
      </c>
      <c r="G7" s="2" t="s">
        <v>53</v>
      </c>
      <c r="K7" t="b">
        <f>COUNTIF(Table_16_Topics[[#This Row],[Kurt]:[Suhas]],"yes")=2</f>
        <v>0</v>
      </c>
    </row>
    <row r="8" spans="1:11" x14ac:dyDescent="0.2">
      <c r="A8" s="2" t="s">
        <v>6</v>
      </c>
      <c r="B8" t="s">
        <v>48</v>
      </c>
      <c r="C8" t="s">
        <v>48</v>
      </c>
      <c r="E8" t="b">
        <f>COUNTIF(Table_8_Topics[[#This Row],[Kurt]:[Suhas]],"yes")=2</f>
        <v>1</v>
      </c>
      <c r="G8" s="2" t="s">
        <v>4</v>
      </c>
      <c r="I8" t="s">
        <v>48</v>
      </c>
      <c r="K8" t="b">
        <f>COUNTIF(Table_16_Topics[[#This Row],[Kurt]:[Suhas]],"yes")=2</f>
        <v>0</v>
      </c>
    </row>
    <row r="9" spans="1:11" x14ac:dyDescent="0.2">
      <c r="A9" s="2" t="s">
        <v>7</v>
      </c>
      <c r="B9" t="s">
        <v>48</v>
      </c>
      <c r="C9" t="s">
        <v>48</v>
      </c>
      <c r="E9" t="b">
        <f>COUNTIF(Table_8_Topics[[#This Row],[Kurt]:[Suhas]],"yes")=2</f>
        <v>1</v>
      </c>
      <c r="G9" s="2" t="s">
        <v>54</v>
      </c>
      <c r="K9" t="b">
        <f>COUNTIF(Table_16_Topics[[#This Row],[Kurt]:[Suhas]],"yes")=2</f>
        <v>0</v>
      </c>
    </row>
    <row r="10" spans="1:11" x14ac:dyDescent="0.2">
      <c r="A10" s="2" t="s">
        <v>8</v>
      </c>
      <c r="B10" t="s">
        <v>48</v>
      </c>
      <c r="C10" t="s">
        <v>48</v>
      </c>
      <c r="E10" t="b">
        <f>COUNTIF(Table_8_Topics[[#This Row],[Kurt]:[Suhas]],"yes")=2</f>
        <v>1</v>
      </c>
      <c r="G10" s="2" t="s">
        <v>55</v>
      </c>
      <c r="K10" t="b">
        <f>COUNTIF(Table_16_Topics[[#This Row],[Kurt]:[Suhas]],"yes")=2</f>
        <v>0</v>
      </c>
    </row>
    <row r="11" spans="1:11" x14ac:dyDescent="0.2">
      <c r="A11" s="2" t="s">
        <v>9</v>
      </c>
      <c r="E11" t="b">
        <f>COUNTIF(Table_8_Topics[[#This Row],[Kurt]:[Suhas]],"yes")=2</f>
        <v>0</v>
      </c>
      <c r="G11" s="2" t="s">
        <v>56</v>
      </c>
      <c r="H11" t="s">
        <v>48</v>
      </c>
      <c r="K11" t="b">
        <f>COUNTIF(Table_16_Topics[[#This Row],[Kurt]:[Suhas]],"yes")=2</f>
        <v>0</v>
      </c>
    </row>
    <row r="12" spans="1:11" x14ac:dyDescent="0.2">
      <c r="A12" s="2" t="s">
        <v>10</v>
      </c>
      <c r="B12" t="s">
        <v>48</v>
      </c>
      <c r="C12" t="s">
        <v>48</v>
      </c>
      <c r="E12" t="b">
        <f>COUNTIF(Table_8_Topics[[#This Row],[Kurt]:[Suhas]],"yes")=2</f>
        <v>1</v>
      </c>
      <c r="G12" s="2" t="s">
        <v>57</v>
      </c>
      <c r="H12" t="s">
        <v>48</v>
      </c>
      <c r="I12" t="s">
        <v>48</v>
      </c>
      <c r="K12" t="b">
        <f>COUNTIF(Table_16_Topics[[#This Row],[Kurt]:[Suhas]],"yes")=2</f>
        <v>1</v>
      </c>
    </row>
    <row r="13" spans="1:11" x14ac:dyDescent="0.2">
      <c r="A13" s="2" t="s">
        <v>11</v>
      </c>
      <c r="E13" t="b">
        <f>COUNTIF(Table_8_Topics[[#This Row],[Kurt]:[Suhas]],"yes")=2</f>
        <v>0</v>
      </c>
      <c r="G13" s="2" t="s">
        <v>58</v>
      </c>
      <c r="H13" t="s">
        <v>48</v>
      </c>
      <c r="I13" t="s">
        <v>48</v>
      </c>
      <c r="K13" t="b">
        <f>COUNTIF(Table_16_Topics[[#This Row],[Kurt]:[Suhas]],"yes")=2</f>
        <v>1</v>
      </c>
    </row>
    <row r="14" spans="1:11" x14ac:dyDescent="0.2">
      <c r="A14" s="2" t="s">
        <v>12</v>
      </c>
      <c r="E14" t="b">
        <f>COUNTIF(Table_8_Topics[[#This Row],[Kurt]:[Suhas]],"yes")=2</f>
        <v>0</v>
      </c>
      <c r="G14" s="2" t="s">
        <v>59</v>
      </c>
      <c r="H14" t="s">
        <v>48</v>
      </c>
      <c r="I14" t="s">
        <v>48</v>
      </c>
      <c r="K14" t="b">
        <f>COUNTIF(Table_16_Topics[[#This Row],[Kurt]:[Suhas]],"yes")=2</f>
        <v>1</v>
      </c>
    </row>
    <row r="15" spans="1:11" x14ac:dyDescent="0.2">
      <c r="A15" s="2" t="s">
        <v>13</v>
      </c>
      <c r="B15" t="s">
        <v>48</v>
      </c>
      <c r="C15" t="s">
        <v>48</v>
      </c>
      <c r="E15" t="b">
        <f>COUNTIF(Table_8_Topics[[#This Row],[Kurt]:[Suhas]],"yes")=2</f>
        <v>1</v>
      </c>
      <c r="G15" s="2" t="s">
        <v>5</v>
      </c>
      <c r="H15" t="s">
        <v>48</v>
      </c>
      <c r="I15" t="s">
        <v>48</v>
      </c>
      <c r="K15" t="b">
        <f>COUNTIF(Table_16_Topics[[#This Row],[Kurt]:[Suhas]],"yes")=2</f>
        <v>1</v>
      </c>
    </row>
    <row r="16" spans="1:11" x14ac:dyDescent="0.2">
      <c r="A16" s="2" t="s">
        <v>14</v>
      </c>
      <c r="B16" t="s">
        <v>48</v>
      </c>
      <c r="C16" t="s">
        <v>48</v>
      </c>
      <c r="E16" t="b">
        <f>COUNTIF(Table_8_Topics[[#This Row],[Kurt]:[Suhas]],"yes")=2</f>
        <v>1</v>
      </c>
      <c r="G16" s="2" t="s">
        <v>60</v>
      </c>
      <c r="H16" t="s">
        <v>48</v>
      </c>
      <c r="I16" t="s">
        <v>48</v>
      </c>
      <c r="K16" t="b">
        <f>COUNTIF(Table_16_Topics[[#This Row],[Kurt]:[Suhas]],"yes")=2</f>
        <v>1</v>
      </c>
    </row>
    <row r="17" spans="1:11" x14ac:dyDescent="0.2">
      <c r="A17" s="2" t="s">
        <v>15</v>
      </c>
      <c r="E17" t="b">
        <f>COUNTIF(Table_8_Topics[[#This Row],[Kurt]:[Suhas]],"yes")=2</f>
        <v>0</v>
      </c>
      <c r="G17" s="2" t="s">
        <v>61</v>
      </c>
      <c r="H17" t="s">
        <v>48</v>
      </c>
      <c r="I17" t="s">
        <v>48</v>
      </c>
      <c r="K17" t="b">
        <f>COUNTIF(Table_16_Topics[[#This Row],[Kurt]:[Suhas]],"yes")=2</f>
        <v>1</v>
      </c>
    </row>
    <row r="18" spans="1:11" x14ac:dyDescent="0.2">
      <c r="A18" s="2" t="s">
        <v>16</v>
      </c>
      <c r="B18" t="s">
        <v>48</v>
      </c>
      <c r="C18" t="s">
        <v>48</v>
      </c>
      <c r="E18" t="b">
        <f>COUNTIF(Table_8_Topics[[#This Row],[Kurt]:[Suhas]],"yes")=2</f>
        <v>1</v>
      </c>
      <c r="G18" s="2" t="s">
        <v>6</v>
      </c>
      <c r="H18" t="s">
        <v>48</v>
      </c>
      <c r="I18" t="s">
        <v>48</v>
      </c>
      <c r="K18" t="b">
        <f>COUNTIF(Table_16_Topics[[#This Row],[Kurt]:[Suhas]],"yes")=2</f>
        <v>1</v>
      </c>
    </row>
    <row r="19" spans="1:11" x14ac:dyDescent="0.2">
      <c r="A19" s="2" t="s">
        <v>17</v>
      </c>
      <c r="E19" t="b">
        <f>COUNTIF(Table_8_Topics[[#This Row],[Kurt]:[Suhas]],"yes")=2</f>
        <v>0</v>
      </c>
      <c r="G19" s="2" t="s">
        <v>62</v>
      </c>
      <c r="H19" t="s">
        <v>48</v>
      </c>
      <c r="I19" t="s">
        <v>48</v>
      </c>
      <c r="K19" t="b">
        <f>COUNTIF(Table_16_Topics[[#This Row],[Kurt]:[Suhas]],"yes")=2</f>
        <v>1</v>
      </c>
    </row>
    <row r="20" spans="1:11" x14ac:dyDescent="0.2">
      <c r="A20" s="2" t="s">
        <v>18</v>
      </c>
      <c r="E20" t="b">
        <f>COUNTIF(Table_8_Topics[[#This Row],[Kurt]:[Suhas]],"yes")=2</f>
        <v>0</v>
      </c>
      <c r="G20" s="2" t="s">
        <v>7</v>
      </c>
      <c r="H20" t="s">
        <v>48</v>
      </c>
      <c r="I20" t="s">
        <v>48</v>
      </c>
      <c r="K20" t="b">
        <f>COUNTIF(Table_16_Topics[[#This Row],[Kurt]:[Suhas]],"yes")=2</f>
        <v>1</v>
      </c>
    </row>
    <row r="21" spans="1:11" x14ac:dyDescent="0.2">
      <c r="A21" s="2" t="s">
        <v>19</v>
      </c>
      <c r="E21" t="b">
        <f>COUNTIF(Table_8_Topics[[#This Row],[Kurt]:[Suhas]],"yes")=2</f>
        <v>0</v>
      </c>
      <c r="G21" s="2" t="s">
        <v>63</v>
      </c>
      <c r="H21" t="s">
        <v>48</v>
      </c>
      <c r="I21" t="s">
        <v>48</v>
      </c>
      <c r="K21" t="b">
        <f>COUNTIF(Table_16_Topics[[#This Row],[Kurt]:[Suhas]],"yes")=2</f>
        <v>1</v>
      </c>
    </row>
    <row r="22" spans="1:11" x14ac:dyDescent="0.2">
      <c r="A22" s="2" t="s">
        <v>20</v>
      </c>
      <c r="E22" t="b">
        <f>COUNTIF(Table_8_Topics[[#This Row],[Kurt]:[Suhas]],"yes")=2</f>
        <v>0</v>
      </c>
      <c r="G22" s="2" t="s">
        <v>8</v>
      </c>
      <c r="H22" t="s">
        <v>48</v>
      </c>
      <c r="I22" t="s">
        <v>48</v>
      </c>
      <c r="K22" t="b">
        <f>COUNTIF(Table_16_Topics[[#This Row],[Kurt]:[Suhas]],"yes")=2</f>
        <v>1</v>
      </c>
    </row>
    <row r="23" spans="1:11" x14ac:dyDescent="0.2">
      <c r="A23" s="2" t="s">
        <v>21</v>
      </c>
      <c r="B23" t="s">
        <v>48</v>
      </c>
      <c r="C23" t="s">
        <v>48</v>
      </c>
      <c r="E23" t="b">
        <f>COUNTIF(Table_8_Topics[[#This Row],[Kurt]:[Suhas]],"yes")=2</f>
        <v>1</v>
      </c>
      <c r="G23" s="2" t="s">
        <v>9</v>
      </c>
      <c r="K23" t="b">
        <f>COUNTIF(Table_16_Topics[[#This Row],[Kurt]:[Suhas]],"yes")=2</f>
        <v>0</v>
      </c>
    </row>
    <row r="24" spans="1:11" x14ac:dyDescent="0.2">
      <c r="A24" s="2" t="s">
        <v>22</v>
      </c>
      <c r="E24" t="b">
        <f>COUNTIF(Table_8_Topics[[#This Row],[Kurt]:[Suhas]],"yes")=2</f>
        <v>0</v>
      </c>
      <c r="G24" s="2" t="s">
        <v>64</v>
      </c>
      <c r="H24" t="s">
        <v>48</v>
      </c>
      <c r="I24" t="s">
        <v>48</v>
      </c>
      <c r="K24" t="b">
        <f>COUNTIF(Table_16_Topics[[#This Row],[Kurt]:[Suhas]],"yes")=2</f>
        <v>1</v>
      </c>
    </row>
    <row r="25" spans="1:11" x14ac:dyDescent="0.2">
      <c r="A25" s="2" t="s">
        <v>23</v>
      </c>
      <c r="B25" t="s">
        <v>48</v>
      </c>
      <c r="C25" t="s">
        <v>48</v>
      </c>
      <c r="E25" t="b">
        <f>COUNTIF(Table_8_Topics[[#This Row],[Kurt]:[Suhas]],"yes")=2</f>
        <v>1</v>
      </c>
      <c r="G25" s="2" t="s">
        <v>65</v>
      </c>
      <c r="K25" t="b">
        <f>COUNTIF(Table_16_Topics[[#This Row],[Kurt]:[Suhas]],"yes")=2</f>
        <v>0</v>
      </c>
    </row>
    <row r="26" spans="1:11" x14ac:dyDescent="0.2">
      <c r="A26" s="2" t="s">
        <v>24</v>
      </c>
      <c r="B26" t="s">
        <v>48</v>
      </c>
      <c r="C26" t="s">
        <v>48</v>
      </c>
      <c r="E26" t="b">
        <f>COUNTIF(Table_8_Topics[[#This Row],[Kurt]:[Suhas]],"yes")=2</f>
        <v>1</v>
      </c>
      <c r="G26" s="2" t="s">
        <v>66</v>
      </c>
      <c r="K26" t="b">
        <f>COUNTIF(Table_16_Topics[[#This Row],[Kurt]:[Suhas]],"yes")=2</f>
        <v>0</v>
      </c>
    </row>
    <row r="27" spans="1:11" x14ac:dyDescent="0.2">
      <c r="A27" s="2" t="s">
        <v>25</v>
      </c>
      <c r="B27" t="s">
        <v>48</v>
      </c>
      <c r="C27" t="s">
        <v>48</v>
      </c>
      <c r="E27" t="b">
        <f>COUNTIF(Table_8_Topics[[#This Row],[Kurt]:[Suhas]],"yes")=2</f>
        <v>1</v>
      </c>
      <c r="G27" s="2" t="s">
        <v>10</v>
      </c>
      <c r="H27" t="s">
        <v>48</v>
      </c>
      <c r="I27" t="s">
        <v>48</v>
      </c>
      <c r="K27" t="b">
        <f>COUNTIF(Table_16_Topics[[#This Row],[Kurt]:[Suhas]],"yes")=2</f>
        <v>1</v>
      </c>
    </row>
    <row r="28" spans="1:11" x14ac:dyDescent="0.2">
      <c r="A28" s="2" t="s">
        <v>26</v>
      </c>
      <c r="E28" t="b">
        <f>COUNTIF(Table_8_Topics[[#This Row],[Kurt]:[Suhas]],"yes")=2</f>
        <v>0</v>
      </c>
      <c r="G28" s="2" t="s">
        <v>11</v>
      </c>
      <c r="K28" t="b">
        <f>COUNTIF(Table_16_Topics[[#This Row],[Kurt]:[Suhas]],"yes")=2</f>
        <v>0</v>
      </c>
    </row>
    <row r="29" spans="1:11" x14ac:dyDescent="0.2">
      <c r="A29" s="2" t="s">
        <v>27</v>
      </c>
      <c r="B29" t="s">
        <v>48</v>
      </c>
      <c r="C29" t="s">
        <v>48</v>
      </c>
      <c r="E29" t="b">
        <f>COUNTIF(Table_8_Topics[[#This Row],[Kurt]:[Suhas]],"yes")=2</f>
        <v>1</v>
      </c>
      <c r="G29" s="2" t="s">
        <v>67</v>
      </c>
      <c r="I29" t="s">
        <v>48</v>
      </c>
      <c r="K29" t="b">
        <f>COUNTIF(Table_16_Topics[[#This Row],[Kurt]:[Suhas]],"yes")=2</f>
        <v>0</v>
      </c>
    </row>
    <row r="30" spans="1:11" x14ac:dyDescent="0.2">
      <c r="A30" s="2" t="s">
        <v>28</v>
      </c>
      <c r="B30" t="s">
        <v>48</v>
      </c>
      <c r="C30" t="s">
        <v>48</v>
      </c>
      <c r="E30" t="b">
        <f>COUNTIF(Table_8_Topics[[#This Row],[Kurt]:[Suhas]],"yes")=2</f>
        <v>1</v>
      </c>
      <c r="G30" s="2" t="s">
        <v>68</v>
      </c>
      <c r="K30" t="b">
        <f>COUNTIF(Table_16_Topics[[#This Row],[Kurt]:[Suhas]],"yes")=2</f>
        <v>0</v>
      </c>
    </row>
    <row r="31" spans="1:11" x14ac:dyDescent="0.2">
      <c r="A31" s="2" t="s">
        <v>29</v>
      </c>
      <c r="E31" t="b">
        <f>COUNTIF(Table_8_Topics[[#This Row],[Kurt]:[Suhas]],"yes")=2</f>
        <v>0</v>
      </c>
      <c r="G31" s="2" t="s">
        <v>69</v>
      </c>
      <c r="K31" t="b">
        <f>COUNTIF(Table_16_Topics[[#This Row],[Kurt]:[Suhas]],"yes")=2</f>
        <v>0</v>
      </c>
    </row>
    <row r="32" spans="1:11" x14ac:dyDescent="0.2">
      <c r="A32" s="2" t="s">
        <v>30</v>
      </c>
      <c r="B32" t="s">
        <v>48</v>
      </c>
      <c r="C32" t="s">
        <v>48</v>
      </c>
      <c r="E32" t="b">
        <f>COUNTIF(Table_8_Topics[[#This Row],[Kurt]:[Suhas]],"yes")=2</f>
        <v>1</v>
      </c>
      <c r="G32" s="2" t="s">
        <v>12</v>
      </c>
      <c r="K32" t="b">
        <f>COUNTIF(Table_16_Topics[[#This Row],[Kurt]:[Suhas]],"yes")=2</f>
        <v>0</v>
      </c>
    </row>
    <row r="33" spans="1:11" x14ac:dyDescent="0.2">
      <c r="A33" s="2" t="s">
        <v>31</v>
      </c>
      <c r="B33" t="s">
        <v>48</v>
      </c>
      <c r="C33" t="s">
        <v>48</v>
      </c>
      <c r="E33" t="b">
        <f>COUNTIF(Table_8_Topics[[#This Row],[Kurt]:[Suhas]],"yes")=2</f>
        <v>1</v>
      </c>
      <c r="G33" s="2" t="s">
        <v>70</v>
      </c>
      <c r="K33" t="b">
        <f>COUNTIF(Table_16_Topics[[#This Row],[Kurt]:[Suhas]],"yes")=2</f>
        <v>0</v>
      </c>
    </row>
    <row r="34" spans="1:11" x14ac:dyDescent="0.2">
      <c r="A34" s="2" t="s">
        <v>32</v>
      </c>
      <c r="B34" t="s">
        <v>48</v>
      </c>
      <c r="C34" t="s">
        <v>48</v>
      </c>
      <c r="E34" t="b">
        <f>COUNTIF(Table_8_Topics[[#This Row],[Kurt]:[Suhas]],"yes")=2</f>
        <v>1</v>
      </c>
      <c r="G34" s="2" t="s">
        <v>71</v>
      </c>
      <c r="H34" t="s">
        <v>48</v>
      </c>
      <c r="I34" t="s">
        <v>48</v>
      </c>
      <c r="K34" t="b">
        <f>COUNTIF(Table_16_Topics[[#This Row],[Kurt]:[Suhas]],"yes")=2</f>
        <v>1</v>
      </c>
    </row>
    <row r="35" spans="1:11" x14ac:dyDescent="0.2">
      <c r="A35" s="2" t="s">
        <v>33</v>
      </c>
      <c r="E35" t="b">
        <f>COUNTIF(Table_8_Topics[[#This Row],[Kurt]:[Suhas]],"yes")=2</f>
        <v>0</v>
      </c>
      <c r="G35" s="2" t="s">
        <v>72</v>
      </c>
      <c r="K35" t="b">
        <f>COUNTIF(Table_16_Topics[[#This Row],[Kurt]:[Suhas]],"yes")=2</f>
        <v>0</v>
      </c>
    </row>
    <row r="36" spans="1:11" x14ac:dyDescent="0.2">
      <c r="A36" s="2" t="s">
        <v>34</v>
      </c>
      <c r="B36" t="s">
        <v>48</v>
      </c>
      <c r="C36" t="s">
        <v>48</v>
      </c>
      <c r="E36" t="b">
        <f>COUNTIF(Table_8_Topics[[#This Row],[Kurt]:[Suhas]],"yes")=2</f>
        <v>1</v>
      </c>
      <c r="G36" s="2" t="s">
        <v>73</v>
      </c>
      <c r="I36" t="s">
        <v>48</v>
      </c>
      <c r="K36" t="b">
        <f>COUNTIF(Table_16_Topics[[#This Row],[Kurt]:[Suhas]],"yes")=2</f>
        <v>0</v>
      </c>
    </row>
    <row r="37" spans="1:11" x14ac:dyDescent="0.2">
      <c r="A37" s="2" t="s">
        <v>35</v>
      </c>
      <c r="B37" t="s">
        <v>48</v>
      </c>
      <c r="C37" t="s">
        <v>48</v>
      </c>
      <c r="E37" t="b">
        <f>COUNTIF(Table_8_Topics[[#This Row],[Kurt]:[Suhas]],"yes")=2</f>
        <v>1</v>
      </c>
      <c r="G37" s="2" t="s">
        <v>13</v>
      </c>
      <c r="H37" t="s">
        <v>48</v>
      </c>
      <c r="I37" t="s">
        <v>48</v>
      </c>
      <c r="K37" t="b">
        <f>COUNTIF(Table_16_Topics[[#This Row],[Kurt]:[Suhas]],"yes")=2</f>
        <v>1</v>
      </c>
    </row>
    <row r="38" spans="1:11" x14ac:dyDescent="0.2">
      <c r="A38" s="2" t="s">
        <v>36</v>
      </c>
      <c r="E38" t="b">
        <f>COUNTIF(Table_8_Topics[[#This Row],[Kurt]:[Suhas]],"yes")=2</f>
        <v>0</v>
      </c>
      <c r="G38" s="2" t="s">
        <v>14</v>
      </c>
      <c r="H38" t="s">
        <v>48</v>
      </c>
      <c r="I38" t="s">
        <v>48</v>
      </c>
      <c r="K38" t="b">
        <f>COUNTIF(Table_16_Topics[[#This Row],[Kurt]:[Suhas]],"yes")=2</f>
        <v>1</v>
      </c>
    </row>
    <row r="39" spans="1:11" x14ac:dyDescent="0.2">
      <c r="A39" s="2" t="s">
        <v>37</v>
      </c>
      <c r="C39" t="s">
        <v>48</v>
      </c>
      <c r="E39" t="b">
        <f>COUNTIF(Table_8_Topics[[#This Row],[Kurt]:[Suhas]],"yes")=2</f>
        <v>0</v>
      </c>
      <c r="G39" s="2" t="s">
        <v>74</v>
      </c>
      <c r="K39" t="b">
        <f>COUNTIF(Table_16_Topics[[#This Row],[Kurt]:[Suhas]],"yes")=2</f>
        <v>0</v>
      </c>
    </row>
    <row r="40" spans="1:11" x14ac:dyDescent="0.2">
      <c r="A40" s="2" t="s">
        <v>38</v>
      </c>
      <c r="B40" t="s">
        <v>48</v>
      </c>
      <c r="C40" t="s">
        <v>48</v>
      </c>
      <c r="E40" t="b">
        <f>COUNTIF(Table_8_Topics[[#This Row],[Kurt]:[Suhas]],"yes")=2</f>
        <v>1</v>
      </c>
      <c r="G40" s="2" t="s">
        <v>16</v>
      </c>
      <c r="H40" t="s">
        <v>48</v>
      </c>
      <c r="I40" t="s">
        <v>48</v>
      </c>
      <c r="K40" t="b">
        <f>COUNTIF(Table_16_Topics[[#This Row],[Kurt]:[Suhas]],"yes")=2</f>
        <v>1</v>
      </c>
    </row>
    <row r="41" spans="1:11" x14ac:dyDescent="0.2">
      <c r="A41" s="2" t="s">
        <v>39</v>
      </c>
      <c r="B41" t="s">
        <v>48</v>
      </c>
      <c r="C41" t="s">
        <v>48</v>
      </c>
      <c r="E41" t="b">
        <f>COUNTIF(Table_8_Topics[[#This Row],[Kurt]:[Suhas]],"yes")=2</f>
        <v>1</v>
      </c>
      <c r="G41" s="2" t="s">
        <v>17</v>
      </c>
      <c r="K41" t="b">
        <f>COUNTIF(Table_16_Topics[[#This Row],[Kurt]:[Suhas]],"yes")=2</f>
        <v>0</v>
      </c>
    </row>
    <row r="42" spans="1:11" x14ac:dyDescent="0.2">
      <c r="A42" s="2" t="s">
        <v>40</v>
      </c>
      <c r="B42" t="s">
        <v>48</v>
      </c>
      <c r="C42" t="s">
        <v>48</v>
      </c>
      <c r="E42" t="b">
        <f>COUNTIF(Table_8_Topics[[#This Row],[Kurt]:[Suhas]],"yes")=2</f>
        <v>1</v>
      </c>
      <c r="G42" s="2" t="s">
        <v>75</v>
      </c>
      <c r="K42" t="b">
        <f>COUNTIF(Table_16_Topics[[#This Row],[Kurt]:[Suhas]],"yes")=2</f>
        <v>0</v>
      </c>
    </row>
    <row r="43" spans="1:11" x14ac:dyDescent="0.2">
      <c r="A43" s="2" t="s">
        <v>41</v>
      </c>
      <c r="B43" t="s">
        <v>48</v>
      </c>
      <c r="C43" t="s">
        <v>48</v>
      </c>
      <c r="E43" t="b">
        <f>COUNTIF(Table_8_Topics[[#This Row],[Kurt]:[Suhas]],"yes")=2</f>
        <v>1</v>
      </c>
      <c r="G43" s="2" t="s">
        <v>76</v>
      </c>
      <c r="K43" t="b">
        <f>COUNTIF(Table_16_Topics[[#This Row],[Kurt]:[Suhas]],"yes")=2</f>
        <v>0</v>
      </c>
    </row>
    <row r="44" spans="1:11" x14ac:dyDescent="0.2">
      <c r="A44" s="2" t="s">
        <v>42</v>
      </c>
      <c r="E44" t="b">
        <f>COUNTIF(Table_8_Topics[[#This Row],[Kurt]:[Suhas]],"yes")=2</f>
        <v>0</v>
      </c>
      <c r="G44" s="2" t="s">
        <v>77</v>
      </c>
      <c r="K44" t="b">
        <f>COUNTIF(Table_16_Topics[[#This Row],[Kurt]:[Suhas]],"yes")=2</f>
        <v>0</v>
      </c>
    </row>
    <row r="45" spans="1:11" x14ac:dyDescent="0.2">
      <c r="A45" s="2" t="s">
        <v>43</v>
      </c>
      <c r="B45" t="s">
        <v>48</v>
      </c>
      <c r="C45" t="s">
        <v>48</v>
      </c>
      <c r="E45" t="b">
        <f>COUNTIF(Table_8_Topics[[#This Row],[Kurt]:[Suhas]],"yes")=2</f>
        <v>1</v>
      </c>
      <c r="G45" s="2" t="s">
        <v>19</v>
      </c>
      <c r="K45" t="b">
        <f>COUNTIF(Table_16_Topics[[#This Row],[Kurt]:[Suhas]],"yes")=2</f>
        <v>0</v>
      </c>
    </row>
    <row r="46" spans="1:11" x14ac:dyDescent="0.2">
      <c r="A46" s="2" t="s">
        <v>44</v>
      </c>
      <c r="B46" t="s">
        <v>48</v>
      </c>
      <c r="C46" t="s">
        <v>48</v>
      </c>
      <c r="E46" t="b">
        <f>COUNTIF(Table_8_Topics[[#This Row],[Kurt]:[Suhas]],"yes")=2</f>
        <v>1</v>
      </c>
      <c r="G46" s="2" t="s">
        <v>20</v>
      </c>
      <c r="K46" t="b">
        <f>COUNTIF(Table_16_Topics[[#This Row],[Kurt]:[Suhas]],"yes")=2</f>
        <v>0</v>
      </c>
    </row>
    <row r="47" spans="1:11" x14ac:dyDescent="0.2">
      <c r="A47" s="2" t="s">
        <v>45</v>
      </c>
      <c r="B47" t="s">
        <v>48</v>
      </c>
      <c r="C47" t="s">
        <v>48</v>
      </c>
      <c r="E47" t="b">
        <f>COUNTIF(Table_8_Topics[[#This Row],[Kurt]:[Suhas]],"yes")=2</f>
        <v>1</v>
      </c>
      <c r="G47" s="2" t="s">
        <v>78</v>
      </c>
      <c r="H47" t="s">
        <v>48</v>
      </c>
      <c r="I47" t="s">
        <v>48</v>
      </c>
      <c r="K47" t="b">
        <f>COUNTIF(Table_16_Topics[[#This Row],[Kurt]:[Suhas]],"yes")=2</f>
        <v>1</v>
      </c>
    </row>
    <row r="48" spans="1:11" x14ac:dyDescent="0.2">
      <c r="A48" s="2" t="s">
        <v>46</v>
      </c>
      <c r="E48" t="b">
        <f>COUNTIF(Table_8_Topics[[#This Row],[Kurt]:[Suhas]],"yes")=2</f>
        <v>0</v>
      </c>
      <c r="G48" s="2" t="s">
        <v>79</v>
      </c>
      <c r="H48" t="s">
        <v>48</v>
      </c>
      <c r="I48" t="s">
        <v>48</v>
      </c>
      <c r="K48" t="b">
        <f>COUNTIF(Table_16_Topics[[#This Row],[Kurt]:[Suhas]],"yes")=2</f>
        <v>1</v>
      </c>
    </row>
    <row r="49" spans="1:11" x14ac:dyDescent="0.2">
      <c r="A49" s="2" t="s">
        <v>47</v>
      </c>
      <c r="E49" t="b">
        <f>COUNTIF(Table_8_Topics[[#This Row],[Kurt]:[Suhas]],"yes")=2</f>
        <v>0</v>
      </c>
      <c r="G49" s="2" t="s">
        <v>21</v>
      </c>
      <c r="H49" t="s">
        <v>48</v>
      </c>
      <c r="I49" t="s">
        <v>48</v>
      </c>
      <c r="K49" t="b">
        <f>COUNTIF(Table_16_Topics[[#This Row],[Kurt]:[Suhas]],"yes")=2</f>
        <v>1</v>
      </c>
    </row>
    <row r="50" spans="1:11" x14ac:dyDescent="0.2">
      <c r="G50" s="2" t="s">
        <v>80</v>
      </c>
      <c r="H50" t="s">
        <v>48</v>
      </c>
      <c r="I50" t="s">
        <v>48</v>
      </c>
      <c r="K50" t="b">
        <f>COUNTIF(Table_16_Topics[[#This Row],[Kurt]:[Suhas]],"yes")=2</f>
        <v>1</v>
      </c>
    </row>
    <row r="51" spans="1:11" x14ac:dyDescent="0.2">
      <c r="G51" s="2" t="s">
        <v>81</v>
      </c>
      <c r="K51" t="b">
        <f>COUNTIF(Table_16_Topics[[#This Row],[Kurt]:[Suhas]],"yes")=2</f>
        <v>0</v>
      </c>
    </row>
    <row r="52" spans="1:11" x14ac:dyDescent="0.2">
      <c r="G52" s="2" t="s">
        <v>82</v>
      </c>
      <c r="H52" t="s">
        <v>48</v>
      </c>
      <c r="I52" t="s">
        <v>48</v>
      </c>
      <c r="K52" t="b">
        <f>COUNTIF(Table_16_Topics[[#This Row],[Kurt]:[Suhas]],"yes")=2</f>
        <v>1</v>
      </c>
    </row>
    <row r="53" spans="1:11" x14ac:dyDescent="0.2">
      <c r="G53" s="2" t="s">
        <v>83</v>
      </c>
      <c r="H53" t="s">
        <v>48</v>
      </c>
      <c r="I53" t="s">
        <v>48</v>
      </c>
      <c r="K53" t="b">
        <f>COUNTIF(Table_16_Topics[[#This Row],[Kurt]:[Suhas]],"yes")=2</f>
        <v>1</v>
      </c>
    </row>
    <row r="54" spans="1:11" x14ac:dyDescent="0.2">
      <c r="G54" s="2" t="s">
        <v>23</v>
      </c>
      <c r="H54" t="s">
        <v>48</v>
      </c>
      <c r="I54" t="s">
        <v>48</v>
      </c>
      <c r="K54" t="b">
        <f>COUNTIF(Table_16_Topics[[#This Row],[Kurt]:[Suhas]],"yes")=2</f>
        <v>1</v>
      </c>
    </row>
    <row r="55" spans="1:11" x14ac:dyDescent="0.2">
      <c r="G55" s="2" t="s">
        <v>84</v>
      </c>
      <c r="H55" t="s">
        <v>48</v>
      </c>
      <c r="I55" t="s">
        <v>48</v>
      </c>
      <c r="K55" t="b">
        <f>COUNTIF(Table_16_Topics[[#This Row],[Kurt]:[Suhas]],"yes")=2</f>
        <v>1</v>
      </c>
    </row>
    <row r="56" spans="1:11" x14ac:dyDescent="0.2">
      <c r="G56" s="2" t="s">
        <v>85</v>
      </c>
      <c r="H56" t="s">
        <v>48</v>
      </c>
      <c r="K56" t="b">
        <f>COUNTIF(Table_16_Topics[[#This Row],[Kurt]:[Suhas]],"yes")=2</f>
        <v>0</v>
      </c>
    </row>
    <row r="57" spans="1:11" x14ac:dyDescent="0.2">
      <c r="G57" s="2" t="s">
        <v>86</v>
      </c>
      <c r="K57" t="b">
        <f>COUNTIF(Table_16_Topics[[#This Row],[Kurt]:[Suhas]],"yes")=2</f>
        <v>0</v>
      </c>
    </row>
    <row r="58" spans="1:11" x14ac:dyDescent="0.2">
      <c r="G58" s="2" t="s">
        <v>87</v>
      </c>
      <c r="H58" t="s">
        <v>48</v>
      </c>
      <c r="K58" t="b">
        <f>COUNTIF(Table_16_Topics[[#This Row],[Kurt]:[Suhas]],"yes")=2</f>
        <v>0</v>
      </c>
    </row>
    <row r="59" spans="1:11" x14ac:dyDescent="0.2">
      <c r="G59" s="2" t="s">
        <v>24</v>
      </c>
      <c r="H59" t="s">
        <v>48</v>
      </c>
      <c r="I59" t="s">
        <v>48</v>
      </c>
      <c r="K59" t="b">
        <f>COUNTIF(Table_16_Topics[[#This Row],[Kurt]:[Suhas]],"yes")=2</f>
        <v>1</v>
      </c>
    </row>
    <row r="60" spans="1:11" x14ac:dyDescent="0.2">
      <c r="G60" s="2" t="s">
        <v>27</v>
      </c>
      <c r="H60" t="s">
        <v>48</v>
      </c>
      <c r="I60" t="s">
        <v>48</v>
      </c>
      <c r="K60" t="b">
        <f>COUNTIF(Table_16_Topics[[#This Row],[Kurt]:[Suhas]],"yes")=2</f>
        <v>1</v>
      </c>
    </row>
    <row r="61" spans="1:11" x14ac:dyDescent="0.2">
      <c r="G61" s="2" t="s">
        <v>88</v>
      </c>
      <c r="H61" t="s">
        <v>48</v>
      </c>
      <c r="I61" t="s">
        <v>48</v>
      </c>
      <c r="K61" t="b">
        <f>COUNTIF(Table_16_Topics[[#This Row],[Kurt]:[Suhas]],"yes")=2</f>
        <v>1</v>
      </c>
    </row>
    <row r="62" spans="1:11" x14ac:dyDescent="0.2">
      <c r="G62" s="2" t="s">
        <v>89</v>
      </c>
      <c r="H62" t="s">
        <v>48</v>
      </c>
      <c r="I62" t="s">
        <v>48</v>
      </c>
      <c r="K62" t="b">
        <f>COUNTIF(Table_16_Topics[[#This Row],[Kurt]:[Suhas]],"yes")=2</f>
        <v>1</v>
      </c>
    </row>
    <row r="63" spans="1:11" x14ac:dyDescent="0.2">
      <c r="G63" s="2" t="s">
        <v>90</v>
      </c>
      <c r="H63" t="s">
        <v>48</v>
      </c>
      <c r="I63" t="s">
        <v>48</v>
      </c>
      <c r="K63" t="b">
        <f>COUNTIF(Table_16_Topics[[#This Row],[Kurt]:[Suhas]],"yes")=2</f>
        <v>1</v>
      </c>
    </row>
    <row r="64" spans="1:11" x14ac:dyDescent="0.2">
      <c r="G64" s="2" t="s">
        <v>28</v>
      </c>
      <c r="H64" t="s">
        <v>48</v>
      </c>
      <c r="I64" t="s">
        <v>48</v>
      </c>
      <c r="K64" t="b">
        <f>COUNTIF(Table_16_Topics[[#This Row],[Kurt]:[Suhas]],"yes")=2</f>
        <v>1</v>
      </c>
    </row>
    <row r="65" spans="7:11" x14ac:dyDescent="0.2">
      <c r="G65" s="2" t="s">
        <v>91</v>
      </c>
      <c r="H65" t="s">
        <v>48</v>
      </c>
      <c r="I65" t="s">
        <v>48</v>
      </c>
      <c r="K65" t="b">
        <f>COUNTIF(Table_16_Topics[[#This Row],[Kurt]:[Suhas]],"yes")=2</f>
        <v>1</v>
      </c>
    </row>
    <row r="66" spans="7:11" x14ac:dyDescent="0.2">
      <c r="G66" s="2" t="s">
        <v>92</v>
      </c>
      <c r="K66" t="b">
        <f>COUNTIF(Table_16_Topics[[#This Row],[Kurt]:[Suhas]],"yes")=2</f>
        <v>0</v>
      </c>
    </row>
    <row r="67" spans="7:11" x14ac:dyDescent="0.2">
      <c r="G67" s="2" t="s">
        <v>93</v>
      </c>
      <c r="K67" t="b">
        <f>COUNTIF(Table_16_Topics[[#This Row],[Kurt]:[Suhas]],"yes")=2</f>
        <v>0</v>
      </c>
    </row>
    <row r="68" spans="7:11" x14ac:dyDescent="0.2">
      <c r="G68" s="2" t="s">
        <v>94</v>
      </c>
      <c r="K68" t="b">
        <f>COUNTIF(Table_16_Topics[[#This Row],[Kurt]:[Suhas]],"yes")=2</f>
        <v>0</v>
      </c>
    </row>
    <row r="69" spans="7:11" x14ac:dyDescent="0.2">
      <c r="G69" s="2" t="s">
        <v>29</v>
      </c>
      <c r="K69" t="b">
        <f>COUNTIF(Table_16_Topics[[#This Row],[Kurt]:[Suhas]],"yes")=2</f>
        <v>0</v>
      </c>
    </row>
    <row r="70" spans="7:11" x14ac:dyDescent="0.2">
      <c r="G70" s="2" t="s">
        <v>30</v>
      </c>
      <c r="H70" t="s">
        <v>48</v>
      </c>
      <c r="K70" t="b">
        <f>COUNTIF(Table_16_Topics[[#This Row],[Kurt]:[Suhas]],"yes")=2</f>
        <v>0</v>
      </c>
    </row>
    <row r="71" spans="7:11" x14ac:dyDescent="0.2">
      <c r="G71" s="2" t="s">
        <v>31</v>
      </c>
      <c r="H71" t="s">
        <v>48</v>
      </c>
      <c r="I71" t="s">
        <v>48</v>
      </c>
      <c r="K71" t="b">
        <f>COUNTIF(Table_16_Topics[[#This Row],[Kurt]:[Suhas]],"yes")=2</f>
        <v>1</v>
      </c>
    </row>
    <row r="72" spans="7:11" x14ac:dyDescent="0.2">
      <c r="G72" s="2" t="s">
        <v>95</v>
      </c>
      <c r="K72" t="b">
        <f>COUNTIF(Table_16_Topics[[#This Row],[Kurt]:[Suhas]],"yes")=2</f>
        <v>0</v>
      </c>
    </row>
    <row r="73" spans="7:11" x14ac:dyDescent="0.2">
      <c r="G73" s="2" t="s">
        <v>32</v>
      </c>
      <c r="H73" t="s">
        <v>48</v>
      </c>
      <c r="I73" t="s">
        <v>48</v>
      </c>
      <c r="K73" t="b">
        <f>COUNTIF(Table_16_Topics[[#This Row],[Kurt]:[Suhas]],"yes")=2</f>
        <v>1</v>
      </c>
    </row>
    <row r="74" spans="7:11" x14ac:dyDescent="0.2">
      <c r="G74" s="2" t="s">
        <v>96</v>
      </c>
      <c r="H74" t="s">
        <v>48</v>
      </c>
      <c r="I74" t="s">
        <v>48</v>
      </c>
      <c r="K74" t="b">
        <f>COUNTIF(Table_16_Topics[[#This Row],[Kurt]:[Suhas]],"yes")=2</f>
        <v>1</v>
      </c>
    </row>
    <row r="75" spans="7:11" x14ac:dyDescent="0.2">
      <c r="G75" s="2" t="s">
        <v>33</v>
      </c>
      <c r="K75" t="b">
        <f>COUNTIF(Table_16_Topics[[#This Row],[Kurt]:[Suhas]],"yes")=2</f>
        <v>0</v>
      </c>
    </row>
    <row r="76" spans="7:11" x14ac:dyDescent="0.2">
      <c r="G76" s="2" t="s">
        <v>34</v>
      </c>
      <c r="H76" t="s">
        <v>48</v>
      </c>
      <c r="I76" t="s">
        <v>48</v>
      </c>
      <c r="K76" t="b">
        <f>COUNTIF(Table_16_Topics[[#This Row],[Kurt]:[Suhas]],"yes")=2</f>
        <v>1</v>
      </c>
    </row>
    <row r="77" spans="7:11" x14ac:dyDescent="0.2">
      <c r="G77" s="2" t="s">
        <v>35</v>
      </c>
      <c r="H77" t="s">
        <v>48</v>
      </c>
      <c r="I77" t="s">
        <v>48</v>
      </c>
      <c r="K77" t="b">
        <f>COUNTIF(Table_16_Topics[[#This Row],[Kurt]:[Suhas]],"yes")=2</f>
        <v>1</v>
      </c>
    </row>
    <row r="78" spans="7:11" x14ac:dyDescent="0.2">
      <c r="G78" s="2" t="s">
        <v>97</v>
      </c>
      <c r="I78" t="s">
        <v>48</v>
      </c>
      <c r="K78" t="b">
        <f>COUNTIF(Table_16_Topics[[#This Row],[Kurt]:[Suhas]],"yes")=2</f>
        <v>0</v>
      </c>
    </row>
    <row r="79" spans="7:11" x14ac:dyDescent="0.2">
      <c r="G79" s="2" t="s">
        <v>36</v>
      </c>
      <c r="K79" t="b">
        <f>COUNTIF(Table_16_Topics[[#This Row],[Kurt]:[Suhas]],"yes")=2</f>
        <v>0</v>
      </c>
    </row>
    <row r="80" spans="7:11" x14ac:dyDescent="0.2">
      <c r="G80" s="2" t="s">
        <v>98</v>
      </c>
      <c r="K80" t="b">
        <f>COUNTIF(Table_16_Topics[[#This Row],[Kurt]:[Suhas]],"yes")=2</f>
        <v>0</v>
      </c>
    </row>
    <row r="81" spans="7:11" x14ac:dyDescent="0.2">
      <c r="G81" s="2" t="s">
        <v>37</v>
      </c>
      <c r="K81" t="b">
        <f>COUNTIF(Table_16_Topics[[#This Row],[Kurt]:[Suhas]],"yes")=2</f>
        <v>0</v>
      </c>
    </row>
    <row r="82" spans="7:11" x14ac:dyDescent="0.2">
      <c r="G82" s="2" t="s">
        <v>38</v>
      </c>
      <c r="H82" t="s">
        <v>48</v>
      </c>
      <c r="I82" t="s">
        <v>48</v>
      </c>
      <c r="K82" t="b">
        <f>COUNTIF(Table_16_Topics[[#This Row],[Kurt]:[Suhas]],"yes")=2</f>
        <v>1</v>
      </c>
    </row>
    <row r="83" spans="7:11" x14ac:dyDescent="0.2">
      <c r="G83" s="2" t="s">
        <v>39</v>
      </c>
      <c r="H83" t="s">
        <v>48</v>
      </c>
      <c r="K83" t="b">
        <f>COUNTIF(Table_16_Topics[[#This Row],[Kurt]:[Suhas]],"yes")=2</f>
        <v>0</v>
      </c>
    </row>
    <row r="84" spans="7:11" x14ac:dyDescent="0.2">
      <c r="G84" s="2" t="s">
        <v>40</v>
      </c>
      <c r="H84" t="s">
        <v>48</v>
      </c>
      <c r="I84" t="s">
        <v>48</v>
      </c>
      <c r="K84" t="b">
        <f>COUNTIF(Table_16_Topics[[#This Row],[Kurt]:[Suhas]],"yes")=2</f>
        <v>1</v>
      </c>
    </row>
    <row r="85" spans="7:11" x14ac:dyDescent="0.2">
      <c r="G85" s="2" t="s">
        <v>41</v>
      </c>
      <c r="H85" t="s">
        <v>48</v>
      </c>
      <c r="I85" t="s">
        <v>48</v>
      </c>
      <c r="K85" t="b">
        <f>COUNTIF(Table_16_Topics[[#This Row],[Kurt]:[Suhas]],"yes")=2</f>
        <v>1</v>
      </c>
    </row>
    <row r="86" spans="7:11" x14ac:dyDescent="0.2">
      <c r="G86" s="2" t="s">
        <v>99</v>
      </c>
      <c r="H86" t="s">
        <v>48</v>
      </c>
      <c r="I86" t="s">
        <v>48</v>
      </c>
      <c r="K86" t="b">
        <f>COUNTIF(Table_16_Topics[[#This Row],[Kurt]:[Suhas]],"yes")=2</f>
        <v>1</v>
      </c>
    </row>
    <row r="87" spans="7:11" x14ac:dyDescent="0.2">
      <c r="G87" s="2" t="s">
        <v>42</v>
      </c>
      <c r="K87" t="b">
        <f>COUNTIF(Table_16_Topics[[#This Row],[Kurt]:[Suhas]],"yes")=2</f>
        <v>0</v>
      </c>
    </row>
    <row r="88" spans="7:11" x14ac:dyDescent="0.2">
      <c r="G88" s="2" t="s">
        <v>44</v>
      </c>
      <c r="H88" t="s">
        <v>48</v>
      </c>
      <c r="I88" t="s">
        <v>48</v>
      </c>
      <c r="K88" t="b">
        <f>COUNTIF(Table_16_Topics[[#This Row],[Kurt]:[Suhas]],"yes")=2</f>
        <v>1</v>
      </c>
    </row>
    <row r="89" spans="7:11" x14ac:dyDescent="0.2">
      <c r="G89" s="2" t="s">
        <v>45</v>
      </c>
      <c r="H89" t="s">
        <v>48</v>
      </c>
      <c r="I89" t="s">
        <v>48</v>
      </c>
      <c r="K89" t="b">
        <f>COUNTIF(Table_16_Topics[[#This Row],[Kurt]:[Suhas]],"yes")=2</f>
        <v>1</v>
      </c>
    </row>
    <row r="90" spans="7:11" x14ac:dyDescent="0.2">
      <c r="G90" s="2" t="s">
        <v>46</v>
      </c>
      <c r="K90" t="b">
        <f>COUNTIF(Table_16_Topics[[#This Row],[Kurt]:[Suhas]],"yes")=2</f>
        <v>0</v>
      </c>
    </row>
    <row r="91" spans="7:11" x14ac:dyDescent="0.2">
      <c r="G91" s="2" t="s">
        <v>47</v>
      </c>
      <c r="K91" t="b">
        <f>COUNTIF(Table_16_Topics[[#This Row],[Kurt]:[Suhas]],"yes")=2</f>
        <v>0</v>
      </c>
    </row>
    <row r="92" spans="7:11" x14ac:dyDescent="0.2">
      <c r="G92" s="2" t="s">
        <v>100</v>
      </c>
      <c r="H92" t="s">
        <v>48</v>
      </c>
      <c r="I92" t="s">
        <v>48</v>
      </c>
      <c r="K92" t="b">
        <f>COUNTIF(Table_16_Topics[[#This Row],[Kurt]:[Suhas]],"yes")=2</f>
        <v>1</v>
      </c>
    </row>
    <row r="93" spans="7:11" x14ac:dyDescent="0.2">
      <c r="G93" s="2" t="s">
        <v>101</v>
      </c>
      <c r="K93" t="b">
        <f>COUNTIF(Table_16_Topics[[#This Row],[Kurt]:[Suhas]],"yes")=2</f>
        <v>0</v>
      </c>
    </row>
  </sheetData>
  <mergeCells count="2">
    <mergeCell ref="B4:D4"/>
    <mergeCell ref="H4:J4"/>
  </mergeCells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Kurt Tuohy</dc:creator>
  <cp:lastModifiedBy>Microsoft Office User</cp:lastModifiedBy>
  <dcterms:created xsi:type="dcterms:W3CDTF">2021-11-29T01:45:51Z</dcterms:created>
  <dcterms:modified xsi:type="dcterms:W3CDTF">2021-11-29T03:17:31Z</dcterms:modified>
</cp:coreProperties>
</file>