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SHNA PUTRA ADI\Documents\1. FOLDER KULIAH\SEMESTER 3\PRAK SKD\PERTEMUAN 8 (UTS)\"/>
    </mc:Choice>
  </mc:AlternateContent>
  <xr:revisionPtr revIDLastSave="0" documentId="13_ncr:1_{A04E52A1-AE21-4779-9168-D30FF643A787}" xr6:coauthVersionLast="47" xr6:coauthVersionMax="47" xr10:uidLastSave="{00000000-0000-0000-0000-000000000000}"/>
  <bookViews>
    <workbookView xWindow="384" yWindow="384" windowWidth="12444" windowHeight="9420" firstSheet="1" activeTab="2" xr2:uid="{CC628F60-3E32-470B-8E25-EC7A038193E2}"/>
  </bookViews>
  <sheets>
    <sheet name="ENKRIPSI HILL 1" sheetId="1" r:id="rId1"/>
    <sheet name="DEKRIPSI HILL 1" sheetId="2" r:id="rId2"/>
    <sheet name="ENKRIPSI PLAYFAIR 2" sheetId="3" r:id="rId3"/>
    <sheet name="DEKRIPSI PLAYFAIR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2" l="1"/>
  <c r="G119" i="2"/>
  <c r="G117" i="2"/>
  <c r="G116" i="2"/>
  <c r="G114" i="2"/>
  <c r="G113" i="2"/>
  <c r="I113" i="2" s="1"/>
  <c r="J113" i="2" s="1"/>
  <c r="G111" i="2"/>
  <c r="G110" i="2"/>
  <c r="G108" i="2"/>
  <c r="G107" i="2"/>
  <c r="G105" i="2"/>
  <c r="G104" i="2"/>
  <c r="G102" i="2"/>
  <c r="G101" i="2"/>
  <c r="G99" i="2"/>
  <c r="G98" i="2"/>
  <c r="G96" i="2"/>
  <c r="G95" i="2"/>
  <c r="G93" i="2"/>
  <c r="G92" i="2"/>
  <c r="G90" i="2"/>
  <c r="G89" i="2"/>
  <c r="G87" i="2"/>
  <c r="G86" i="2"/>
  <c r="I86" i="2" s="1"/>
  <c r="J86" i="2" s="1"/>
  <c r="G84" i="2"/>
  <c r="G83" i="2"/>
  <c r="G81" i="2"/>
  <c r="G80" i="2"/>
  <c r="G78" i="2"/>
  <c r="G77" i="2"/>
  <c r="G75" i="2"/>
  <c r="I75" i="2" s="1"/>
  <c r="J75" i="2" s="1"/>
  <c r="G74" i="2"/>
  <c r="G72" i="2"/>
  <c r="G71" i="2"/>
  <c r="G69" i="2"/>
  <c r="G68" i="2"/>
  <c r="G66" i="2"/>
  <c r="G65" i="2"/>
  <c r="G63" i="2"/>
  <c r="G62" i="2"/>
  <c r="G60" i="2"/>
  <c r="I60" i="2" s="1"/>
  <c r="J60" i="2" s="1"/>
  <c r="G59" i="2"/>
  <c r="J56" i="2"/>
  <c r="J57" i="2"/>
  <c r="J59" i="2"/>
  <c r="J63" i="2"/>
  <c r="J65" i="2"/>
  <c r="J77" i="2"/>
  <c r="J80" i="2"/>
  <c r="J92" i="2"/>
  <c r="J98" i="2"/>
  <c r="J101" i="2"/>
  <c r="J108" i="2"/>
  <c r="J110" i="2"/>
  <c r="J114" i="2"/>
  <c r="I95" i="2"/>
  <c r="J95" i="2" s="1"/>
  <c r="I56" i="2"/>
  <c r="I57" i="2"/>
  <c r="I59" i="2"/>
  <c r="I62" i="2"/>
  <c r="J62" i="2" s="1"/>
  <c r="I63" i="2"/>
  <c r="I65" i="2"/>
  <c r="I66" i="2"/>
  <c r="J66" i="2" s="1"/>
  <c r="I68" i="2"/>
  <c r="J68" i="2" s="1"/>
  <c r="I69" i="2"/>
  <c r="J69" i="2" s="1"/>
  <c r="I71" i="2"/>
  <c r="J71" i="2" s="1"/>
  <c r="I72" i="2"/>
  <c r="J72" i="2" s="1"/>
  <c r="I74" i="2"/>
  <c r="J74" i="2" s="1"/>
  <c r="I77" i="2"/>
  <c r="I78" i="2"/>
  <c r="J78" i="2" s="1"/>
  <c r="I80" i="2"/>
  <c r="I81" i="2"/>
  <c r="J81" i="2" s="1"/>
  <c r="I83" i="2"/>
  <c r="J83" i="2" s="1"/>
  <c r="I84" i="2"/>
  <c r="J84" i="2" s="1"/>
  <c r="I87" i="2"/>
  <c r="J87" i="2" s="1"/>
  <c r="I89" i="2"/>
  <c r="J89" i="2" s="1"/>
  <c r="I90" i="2"/>
  <c r="J90" i="2" s="1"/>
  <c r="I92" i="2"/>
  <c r="I93" i="2"/>
  <c r="J93" i="2" s="1"/>
  <c r="I96" i="2"/>
  <c r="J96" i="2" s="1"/>
  <c r="I98" i="2"/>
  <c r="I99" i="2"/>
  <c r="J99" i="2" s="1"/>
  <c r="I101" i="2"/>
  <c r="I102" i="2"/>
  <c r="J102" i="2" s="1"/>
  <c r="I104" i="2"/>
  <c r="J104" i="2" s="1"/>
  <c r="I105" i="2"/>
  <c r="J105" i="2" s="1"/>
  <c r="I107" i="2"/>
  <c r="J107" i="2" s="1"/>
  <c r="I108" i="2"/>
  <c r="I110" i="2"/>
  <c r="I111" i="2"/>
  <c r="J111" i="2" s="1"/>
  <c r="I114" i="2"/>
  <c r="I116" i="2"/>
  <c r="J116" i="2" s="1"/>
  <c r="I117" i="2"/>
  <c r="J117" i="2" s="1"/>
  <c r="I119" i="2"/>
  <c r="J119" i="2" s="1"/>
  <c r="I120" i="2"/>
  <c r="J120" i="2" s="1"/>
  <c r="G57" i="2"/>
  <c r="G56" i="2"/>
  <c r="G53" i="2"/>
  <c r="E56" i="2"/>
  <c r="E57" i="2"/>
  <c r="E59" i="2"/>
  <c r="E60" i="2"/>
  <c r="E62" i="2"/>
  <c r="E63" i="2"/>
  <c r="E65" i="2"/>
  <c r="E66" i="2"/>
  <c r="E68" i="2"/>
  <c r="E69" i="2"/>
  <c r="E71" i="2"/>
  <c r="E72" i="2"/>
  <c r="E74" i="2"/>
  <c r="E75" i="2"/>
  <c r="E77" i="2"/>
  <c r="E78" i="2"/>
  <c r="E80" i="2"/>
  <c r="E81" i="2"/>
  <c r="E83" i="2"/>
  <c r="E84" i="2"/>
  <c r="E86" i="2"/>
  <c r="E87" i="2"/>
  <c r="E89" i="2"/>
  <c r="E90" i="2"/>
  <c r="E92" i="2"/>
  <c r="E93" i="2"/>
  <c r="E95" i="2"/>
  <c r="E96" i="2"/>
  <c r="E98" i="2"/>
  <c r="E99" i="2"/>
  <c r="E101" i="2"/>
  <c r="E102" i="2"/>
  <c r="E104" i="2"/>
  <c r="E105" i="2"/>
  <c r="E107" i="2"/>
  <c r="E108" i="2"/>
  <c r="E110" i="2"/>
  <c r="E111" i="2"/>
  <c r="E113" i="2"/>
  <c r="E114" i="2"/>
  <c r="E116" i="2"/>
  <c r="E117" i="2"/>
  <c r="E119" i="2"/>
  <c r="E120" i="2"/>
  <c r="C120" i="2"/>
  <c r="B120" i="2"/>
  <c r="C119" i="2"/>
  <c r="B119" i="2"/>
  <c r="C117" i="2"/>
  <c r="B117" i="2"/>
  <c r="C116" i="2"/>
  <c r="B116" i="2"/>
  <c r="C114" i="2"/>
  <c r="B114" i="2"/>
  <c r="C113" i="2"/>
  <c r="B113" i="2"/>
  <c r="C111" i="2"/>
  <c r="B111" i="2"/>
  <c r="C110" i="2"/>
  <c r="B110" i="2"/>
  <c r="C108" i="2"/>
  <c r="B108" i="2"/>
  <c r="C107" i="2"/>
  <c r="B107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4" i="2"/>
  <c r="B84" i="2"/>
  <c r="C83" i="2"/>
  <c r="B83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69" i="2"/>
  <c r="B69" i="2"/>
  <c r="C68" i="2"/>
  <c r="B68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J55" i="1"/>
  <c r="J57" i="1"/>
  <c r="J58" i="1"/>
  <c r="J60" i="1"/>
  <c r="J61" i="1"/>
  <c r="J63" i="1"/>
  <c r="J64" i="1"/>
  <c r="J66" i="1"/>
  <c r="J67" i="1"/>
  <c r="J69" i="1"/>
  <c r="J70" i="1"/>
  <c r="J72" i="1"/>
  <c r="J73" i="1"/>
  <c r="J75" i="1"/>
  <c r="J76" i="1"/>
  <c r="J78" i="1"/>
  <c r="J79" i="1"/>
  <c r="J81" i="1"/>
  <c r="J82" i="1"/>
  <c r="J84" i="1"/>
  <c r="J85" i="1"/>
  <c r="J87" i="1"/>
  <c r="J88" i="1"/>
  <c r="J90" i="1"/>
  <c r="J91" i="1"/>
  <c r="J93" i="1"/>
  <c r="J94" i="1"/>
  <c r="J96" i="1"/>
  <c r="J97" i="1"/>
  <c r="J99" i="1"/>
  <c r="J100" i="1"/>
  <c r="J102" i="1"/>
  <c r="J103" i="1"/>
  <c r="J105" i="1"/>
  <c r="J106" i="1"/>
  <c r="J108" i="1"/>
  <c r="J109" i="1"/>
  <c r="J111" i="1"/>
  <c r="J112" i="1"/>
  <c r="J114" i="1"/>
  <c r="J115" i="1"/>
  <c r="J117" i="1"/>
  <c r="J118" i="1"/>
  <c r="J54" i="1"/>
  <c r="I55" i="1"/>
  <c r="I111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I99" i="1"/>
  <c r="I100" i="1"/>
  <c r="I102" i="1"/>
  <c r="I103" i="1"/>
  <c r="I105" i="1"/>
  <c r="I106" i="1"/>
  <c r="I108" i="1"/>
  <c r="I109" i="1"/>
  <c r="I112" i="1"/>
  <c r="I114" i="1"/>
  <c r="I115" i="1"/>
  <c r="I117" i="1"/>
  <c r="I118" i="1"/>
  <c r="I54" i="1"/>
  <c r="G118" i="1"/>
  <c r="G115" i="1"/>
  <c r="G112" i="1"/>
  <c r="G109" i="1"/>
  <c r="G106" i="1"/>
  <c r="G103" i="1"/>
  <c r="G100" i="1"/>
  <c r="G94" i="1"/>
  <c r="G91" i="1"/>
  <c r="G88" i="1"/>
  <c r="G82" i="1"/>
  <c r="G79" i="1"/>
  <c r="G76" i="1"/>
  <c r="G73" i="1"/>
  <c r="G70" i="1"/>
  <c r="G67" i="1"/>
  <c r="G64" i="1"/>
  <c r="G61" i="1"/>
  <c r="G58" i="1"/>
  <c r="G57" i="1"/>
  <c r="G117" i="1"/>
  <c r="G114" i="1"/>
  <c r="G111" i="1"/>
  <c r="G108" i="1"/>
  <c r="G105" i="1"/>
  <c r="G102" i="1"/>
  <c r="G60" i="1"/>
  <c r="G55" i="1"/>
  <c r="G54" i="1"/>
  <c r="G99" i="1"/>
  <c r="G97" i="1"/>
  <c r="G96" i="1"/>
  <c r="G93" i="1"/>
  <c r="G90" i="1"/>
  <c r="G87" i="1"/>
  <c r="G85" i="1"/>
  <c r="G84" i="1"/>
  <c r="G81" i="1"/>
  <c r="G78" i="1"/>
  <c r="G75" i="1"/>
  <c r="G72" i="1"/>
  <c r="G69" i="1"/>
  <c r="G66" i="1"/>
  <c r="G63" i="1"/>
  <c r="G51" i="1"/>
  <c r="C19" i="1"/>
  <c r="C18" i="1"/>
  <c r="B19" i="1"/>
  <c r="B18" i="1"/>
  <c r="G9" i="2"/>
  <c r="E26" i="2"/>
  <c r="E23" i="2"/>
  <c r="C54" i="2"/>
  <c r="B54" i="2"/>
  <c r="C53" i="2"/>
  <c r="B53" i="2"/>
  <c r="C51" i="2"/>
  <c r="B51" i="2"/>
  <c r="C50" i="2"/>
  <c r="B50" i="2"/>
  <c r="C48" i="2"/>
  <c r="B48" i="2"/>
  <c r="C47" i="2"/>
  <c r="B47" i="2"/>
  <c r="C45" i="2"/>
  <c r="B45" i="2"/>
  <c r="C44" i="2"/>
  <c r="B44" i="2"/>
  <c r="C42" i="2"/>
  <c r="B42" i="2"/>
  <c r="C41" i="2"/>
  <c r="B41" i="2"/>
  <c r="C39" i="2"/>
  <c r="B39" i="2"/>
  <c r="C38" i="2"/>
  <c r="B38" i="2"/>
  <c r="C36" i="2"/>
  <c r="B36" i="2"/>
  <c r="C35" i="2"/>
  <c r="B35" i="2"/>
  <c r="C33" i="2"/>
  <c r="B33" i="2"/>
  <c r="C32" i="2"/>
  <c r="B32" i="2"/>
  <c r="C30" i="2"/>
  <c r="B30" i="2"/>
  <c r="C29" i="2"/>
  <c r="B29" i="2"/>
  <c r="C27" i="2"/>
  <c r="B27" i="2"/>
  <c r="C26" i="2"/>
  <c r="B26" i="2"/>
  <c r="C24" i="2"/>
  <c r="C23" i="2"/>
  <c r="B24" i="2"/>
  <c r="B23" i="2"/>
  <c r="C21" i="2"/>
  <c r="C20" i="2"/>
  <c r="G14" i="2"/>
  <c r="G13" i="2"/>
  <c r="B21" i="2"/>
  <c r="B20" i="2"/>
  <c r="F14" i="2"/>
  <c r="I14" i="2" s="1"/>
  <c r="F13" i="2"/>
  <c r="I13" i="2" s="1"/>
  <c r="E19" i="1"/>
  <c r="E21" i="1"/>
  <c r="E22" i="1"/>
  <c r="E24" i="1"/>
  <c r="E25" i="1"/>
  <c r="E27" i="1"/>
  <c r="E28" i="1"/>
  <c r="E30" i="1"/>
  <c r="E31" i="1"/>
  <c r="E33" i="1"/>
  <c r="E34" i="1"/>
  <c r="E36" i="1"/>
  <c r="E37" i="1"/>
  <c r="E39" i="1"/>
  <c r="E40" i="1"/>
  <c r="E42" i="1"/>
  <c r="E43" i="1"/>
  <c r="E45" i="1"/>
  <c r="E46" i="1"/>
  <c r="E48" i="1"/>
  <c r="E49" i="1"/>
  <c r="E51" i="1"/>
  <c r="E52" i="1"/>
  <c r="E18" i="1"/>
  <c r="E21" i="2"/>
  <c r="E24" i="2"/>
  <c r="G24" i="2" s="1"/>
  <c r="I24" i="2" s="1"/>
  <c r="J24" i="2" s="1"/>
  <c r="E27" i="2"/>
  <c r="E29" i="2"/>
  <c r="G30" i="2" s="1"/>
  <c r="I30" i="2" s="1"/>
  <c r="J30" i="2" s="1"/>
  <c r="E30" i="2"/>
  <c r="E32" i="2"/>
  <c r="E33" i="2"/>
  <c r="E35" i="2"/>
  <c r="E36" i="2"/>
  <c r="G36" i="2" s="1"/>
  <c r="I36" i="2" s="1"/>
  <c r="J36" i="2" s="1"/>
  <c r="E38" i="2"/>
  <c r="E39" i="2"/>
  <c r="E41" i="2"/>
  <c r="E42" i="2"/>
  <c r="E44" i="2"/>
  <c r="E45" i="2"/>
  <c r="E47" i="2"/>
  <c r="E48" i="2"/>
  <c r="E50" i="2"/>
  <c r="E51" i="2"/>
  <c r="E53" i="2"/>
  <c r="G54" i="2" s="1"/>
  <c r="I54" i="2" s="1"/>
  <c r="J54" i="2" s="1"/>
  <c r="E54" i="2"/>
  <c r="E20" i="2"/>
  <c r="J14" i="2"/>
  <c r="J13" i="2"/>
  <c r="I53" i="2" l="1"/>
  <c r="J53" i="2" s="1"/>
  <c r="G48" i="2"/>
  <c r="I48" i="2" s="1"/>
  <c r="J48" i="2" s="1"/>
  <c r="G47" i="2"/>
  <c r="I47" i="2" s="1"/>
  <c r="J47" i="2" s="1"/>
  <c r="G45" i="2"/>
  <c r="I45" i="2" s="1"/>
  <c r="J45" i="2" s="1"/>
  <c r="G44" i="2"/>
  <c r="I44" i="2" s="1"/>
  <c r="J44" i="2" s="1"/>
  <c r="G42" i="2"/>
  <c r="I42" i="2" s="1"/>
  <c r="J42" i="2" s="1"/>
  <c r="G41" i="2"/>
  <c r="I41" i="2" s="1"/>
  <c r="J41" i="2" s="1"/>
  <c r="G39" i="2"/>
  <c r="I39" i="2" s="1"/>
  <c r="J39" i="2" s="1"/>
  <c r="G38" i="2"/>
  <c r="I38" i="2" s="1"/>
  <c r="J38" i="2" s="1"/>
  <c r="G35" i="2"/>
  <c r="I35" i="2" s="1"/>
  <c r="J35" i="2" s="1"/>
  <c r="G33" i="2"/>
  <c r="I33" i="2" s="1"/>
  <c r="J33" i="2" s="1"/>
  <c r="G29" i="2"/>
  <c r="I29" i="2" s="1"/>
  <c r="J29" i="2" s="1"/>
  <c r="G26" i="2"/>
  <c r="I26" i="2" s="1"/>
  <c r="J26" i="2" s="1"/>
  <c r="G27" i="2"/>
  <c r="I27" i="2" s="1"/>
  <c r="J27" i="2" s="1"/>
  <c r="G23" i="2"/>
  <c r="I23" i="2" s="1"/>
  <c r="J23" i="2" s="1"/>
  <c r="G21" i="2"/>
  <c r="G52" i="1"/>
  <c r="I52" i="1" s="1"/>
  <c r="J52" i="1" s="1"/>
  <c r="G49" i="1"/>
  <c r="I49" i="1" s="1"/>
  <c r="J49" i="1" s="1"/>
  <c r="G46" i="1"/>
  <c r="I46" i="1" s="1"/>
  <c r="J46" i="1" s="1"/>
  <c r="G43" i="1"/>
  <c r="G40" i="1"/>
  <c r="I40" i="1" s="1"/>
  <c r="J40" i="1" s="1"/>
  <c r="G36" i="1"/>
  <c r="I36" i="1" s="1"/>
  <c r="J36" i="1" s="1"/>
  <c r="G34" i="1"/>
  <c r="I34" i="1" s="1"/>
  <c r="J34" i="1" s="1"/>
  <c r="G31" i="1"/>
  <c r="G28" i="1"/>
  <c r="I28" i="1" s="1"/>
  <c r="J28" i="1" s="1"/>
  <c r="G25" i="1"/>
  <c r="I25" i="1" s="1"/>
  <c r="J25" i="1" s="1"/>
  <c r="G22" i="1"/>
  <c r="I22" i="1" s="1"/>
  <c r="J22" i="1" s="1"/>
  <c r="G19" i="1"/>
  <c r="I19" i="1" s="1"/>
  <c r="J19" i="1" s="1"/>
  <c r="G37" i="1"/>
  <c r="I37" i="1" s="1"/>
  <c r="J37" i="1" s="1"/>
  <c r="G21" i="1"/>
  <c r="I21" i="1" s="1"/>
  <c r="J21" i="1" s="1"/>
  <c r="G39" i="1"/>
  <c r="I39" i="1" s="1"/>
  <c r="J39" i="1" s="1"/>
  <c r="G24" i="1"/>
  <c r="I24" i="1" s="1"/>
  <c r="J24" i="1" s="1"/>
  <c r="G42" i="1"/>
  <c r="I42" i="1" s="1"/>
  <c r="J42" i="1" s="1"/>
  <c r="G27" i="1"/>
  <c r="I27" i="1" s="1"/>
  <c r="J27" i="1" s="1"/>
  <c r="G45" i="1"/>
  <c r="I45" i="1" s="1"/>
  <c r="J45" i="1" s="1"/>
  <c r="G30" i="1"/>
  <c r="I30" i="1" s="1"/>
  <c r="J30" i="1" s="1"/>
  <c r="I51" i="1"/>
  <c r="J51" i="1" s="1"/>
  <c r="G48" i="1"/>
  <c r="I48" i="1" s="1"/>
  <c r="J48" i="1" s="1"/>
  <c r="G33" i="1"/>
  <c r="I33" i="1" s="1"/>
  <c r="J33" i="1" s="1"/>
  <c r="G18" i="1"/>
  <c r="I18" i="1" s="1"/>
  <c r="J18" i="1" s="1"/>
  <c r="G51" i="2"/>
  <c r="I51" i="2" s="1"/>
  <c r="J51" i="2" s="1"/>
  <c r="G50" i="2"/>
  <c r="I50" i="2" s="1"/>
  <c r="J50" i="2" s="1"/>
  <c r="G32" i="2"/>
  <c r="I32" i="2" s="1"/>
  <c r="J32" i="2" s="1"/>
  <c r="G20" i="2"/>
  <c r="I20" i="2" s="1"/>
  <c r="J20" i="2" s="1"/>
  <c r="I21" i="2"/>
  <c r="J21" i="2" s="1"/>
  <c r="I43" i="1"/>
  <c r="J43" i="1" s="1"/>
  <c r="I31" i="1"/>
  <c r="J31" i="1" s="1"/>
</calcChain>
</file>

<file path=xl/sharedStrings.xml><?xml version="1.0" encoding="utf-8"?>
<sst xmlns="http://schemas.openxmlformats.org/spreadsheetml/2006/main" count="1188" uniqueCount="128">
  <si>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</si>
  <si>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</si>
  <si>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</si>
  <si>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</si>
  <si>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</si>
  <si>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</si>
  <si>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</si>
  <si>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</si>
  <si>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</si>
  <si>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</si>
  <si>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</si>
  <si>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</si>
  <si>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</si>
  <si>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</si>
  <si>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</si>
  <si>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</si>
  <si>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</si>
  <si>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</si>
  <si>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</si>
  <si>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</si>
  <si>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</si>
  <si>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</si>
  <si>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</si>
  <si>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</si>
  <si>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</si>
  <si>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</si>
  <si>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</si>
  <si>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PLAIN TEXT</t>
  </si>
  <si>
    <t>:</t>
  </si>
  <si>
    <t>NO</t>
  </si>
  <si>
    <t>MATRIKS 2X2</t>
  </si>
  <si>
    <t>MATRIKS 2X1</t>
  </si>
  <si>
    <t>PERKALIAN</t>
  </si>
  <si>
    <t>mod 26</t>
  </si>
  <si>
    <t>CIPHERTEXT</t>
  </si>
  <si>
    <t>UBAH KE ATURAN INVERSE</t>
  </si>
  <si>
    <t>MOD 26</t>
  </si>
  <si>
    <t>&gt; INVERSE MATRIKS KUNCI</t>
  </si>
  <si>
    <t>PLAINTEXT</t>
  </si>
  <si>
    <t>DETERMINAN</t>
  </si>
  <si>
    <t>HILL CIPHER</t>
  </si>
  <si>
    <t>SUCCESSISNOTFINALFAILUREISNOTFATALITISTHECOURAGETOCONTINUETHATCOUNTS</t>
  </si>
  <si>
    <t>SU CC ES SI SN OT FI NA LF AI LU RE IS NO TF AT AL IT IS TH EC OU RA GE TO CO NT IN UE TH AT CO UN TS</t>
  </si>
  <si>
    <t>CE EO EG YI RC VO YV AN HB UG MJ IP CS WR DZ PY VS LW CS VH QU ES YZ UI GJ IK PL JY AY VH PY IK DI QZ</t>
  </si>
  <si>
    <t>VH</t>
  </si>
  <si>
    <t>CIPHER</t>
  </si>
  <si>
    <t>Key</t>
  </si>
  <si>
    <t>SOLO</t>
  </si>
  <si>
    <t>MATRIKS 5 X 5</t>
  </si>
  <si>
    <t>KELOMPOK PLAIN TEXT MENJADI 2 HURUF</t>
  </si>
  <si>
    <t>ES</t>
  </si>
  <si>
    <t>CE</t>
  </si>
  <si>
    <t>EO</t>
  </si>
  <si>
    <t>EG</t>
  </si>
  <si>
    <t>YI</t>
  </si>
  <si>
    <t>RC</t>
  </si>
  <si>
    <t>VO</t>
  </si>
  <si>
    <t>YV</t>
  </si>
  <si>
    <t>AN</t>
  </si>
  <si>
    <t>HB</t>
  </si>
  <si>
    <t>UG</t>
  </si>
  <si>
    <t>MJ</t>
  </si>
  <si>
    <t>IP</t>
  </si>
  <si>
    <t>CS</t>
  </si>
  <si>
    <t>WR</t>
  </si>
  <si>
    <t>DZ</t>
  </si>
  <si>
    <t>PY</t>
  </si>
  <si>
    <t>VS</t>
  </si>
  <si>
    <t>LW</t>
  </si>
  <si>
    <t>QU</t>
  </si>
  <si>
    <t>YZ</t>
  </si>
  <si>
    <t>UI</t>
  </si>
  <si>
    <t>GJ</t>
  </si>
  <si>
    <t>IK</t>
  </si>
  <si>
    <t>PL</t>
  </si>
  <si>
    <t>JY</t>
  </si>
  <si>
    <t>AY</t>
  </si>
  <si>
    <t>DI</t>
  </si>
  <si>
    <t>QZ</t>
  </si>
  <si>
    <t>PlainText</t>
  </si>
  <si>
    <t>DF DL FC WM PE WS ZW BM NS ZN NK HQ HC XQ GW TV SC OX HC SP RP CL ZV QN DN KM RS MW FA SP TV KM IQ UW</t>
  </si>
  <si>
    <t>KETERANGAN</t>
  </si>
  <si>
    <t>URUTAN 1</t>
  </si>
  <si>
    <t>URUTAN 2</t>
  </si>
  <si>
    <t>CIPHER TEXT</t>
  </si>
  <si>
    <t>WARNA</t>
  </si>
  <si>
    <t>HASIL</t>
  </si>
  <si>
    <t>ENKRIPSI PLAYFAIR KEDUA</t>
  </si>
  <si>
    <t>DEKRIPSI PLAYFAIR KEDUA</t>
  </si>
  <si>
    <t>KELOMPOK CIPHER TEXT MENJADI 2 HURUF</t>
  </si>
  <si>
    <t>DF</t>
  </si>
  <si>
    <t>DL</t>
  </si>
  <si>
    <t>FC</t>
  </si>
  <si>
    <t>WM</t>
  </si>
  <si>
    <t>PE</t>
  </si>
  <si>
    <t>WS</t>
  </si>
  <si>
    <t>ZW</t>
  </si>
  <si>
    <t>BM</t>
  </si>
  <si>
    <t>NS</t>
  </si>
  <si>
    <t>ZN</t>
  </si>
  <si>
    <t>NK</t>
  </si>
  <si>
    <t>HQ</t>
  </si>
  <si>
    <t>HC</t>
  </si>
  <si>
    <t>XQ</t>
  </si>
  <si>
    <t>GW</t>
  </si>
  <si>
    <t>TV</t>
  </si>
  <si>
    <t>SC</t>
  </si>
  <si>
    <t>OX</t>
  </si>
  <si>
    <t>SP</t>
  </si>
  <si>
    <t>RP</t>
  </si>
  <si>
    <t>CL</t>
  </si>
  <si>
    <t>ZV</t>
  </si>
  <si>
    <t>QN</t>
  </si>
  <si>
    <t>DN</t>
  </si>
  <si>
    <t>KM</t>
  </si>
  <si>
    <t>RS</t>
  </si>
  <si>
    <t>MW</t>
  </si>
  <si>
    <t>FA</t>
  </si>
  <si>
    <t>IQ</t>
  </si>
  <si>
    <t>UW</t>
  </si>
  <si>
    <t>Cipher Text</t>
  </si>
  <si>
    <t>HASIL SEMUA</t>
  </si>
  <si>
    <t>ENKRIPSI HILL</t>
  </si>
  <si>
    <t>ENKRIPSI PLAYFAIR</t>
  </si>
  <si>
    <t>DEKRIPSI HILL</t>
  </si>
  <si>
    <t>DEKRIPSI PLAYFAIR</t>
  </si>
  <si>
    <t>ENKRIPSI AKHIR</t>
  </si>
  <si>
    <t>DEKRIPSI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</si>
</sst>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 SemiBold SemiConden"/>
      <family val="2"/>
    </font>
    <font>
      <sz val="11"/>
      <color theme="1"/>
      <name val="Bahnschrift Condensed"/>
      <family val="2"/>
    </font>
    <font>
      <sz val="22"/>
      <color theme="1"/>
      <name val="Bahnschrift Condensed"/>
      <family val="2"/>
    </font>
    <font>
      <sz val="28"/>
      <color theme="1"/>
      <name val="Bahnschrift SemiBold SemiConden"/>
      <family val="2"/>
    </font>
  </fonts>
  <fills count="1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99CC"/>
      <color rgb="FFFFCC66"/>
      <color rgb="FF9999FF"/>
      <color rgb="FF99FF99"/>
      <color rgb="FFCCFF33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39C9-9563-4B25-B23C-17E727CC7BFB}">
  <dimension ref="A1:Z137"/>
  <sheetViews>
    <sheetView topLeftCell="M13" zoomScale="88" workbookViewId="0">
      <selection activeCell="M18" sqref="M18:W19"/>
    </sheetView>
  </sheetViews>
  <sheetFormatPr defaultRowHeight="15" x14ac:dyDescent="0.3"/>
  <cols>
    <col min="1" max="16384" width="8.88671875" style="12"/>
  </cols>
  <sheetData>
    <row r="1" spans="1:26" x14ac:dyDescent="0.3">
      <c r="A1" s="12" t="s">
        <v>40</v>
      </c>
    </row>
    <row r="2" spans="1:2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3">
      <c r="A4" s="12" t="s">
        <v>26</v>
      </c>
      <c r="B4" s="3">
        <v>6</v>
      </c>
      <c r="C4" s="3">
        <v>9</v>
      </c>
      <c r="D4" s="12" t="s">
        <v>6</v>
      </c>
      <c r="E4" s="12" t="s">
        <v>9</v>
      </c>
      <c r="G4" s="13" t="s">
        <v>27</v>
      </c>
      <c r="H4" s="13"/>
      <c r="I4" s="13" t="s">
        <v>28</v>
      </c>
      <c r="J4" s="36" t="s">
        <v>42</v>
      </c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6" x14ac:dyDescent="0.3">
      <c r="B5" s="3">
        <v>3</v>
      </c>
      <c r="C5" s="3">
        <v>4</v>
      </c>
      <c r="D5" s="12" t="s">
        <v>3</v>
      </c>
      <c r="E5" s="12" t="s">
        <v>4</v>
      </c>
    </row>
    <row r="7" spans="1:26" x14ac:dyDescent="0.3">
      <c r="A7" s="15" t="s">
        <v>18</v>
      </c>
      <c r="B7" s="16">
        <v>18</v>
      </c>
      <c r="C7" s="15" t="s">
        <v>2</v>
      </c>
      <c r="D7" s="16">
        <v>2</v>
      </c>
      <c r="E7" s="15" t="s">
        <v>4</v>
      </c>
      <c r="F7" s="16">
        <v>4</v>
      </c>
      <c r="G7" s="15" t="s">
        <v>18</v>
      </c>
      <c r="H7" s="16">
        <v>18</v>
      </c>
      <c r="I7" s="15" t="s">
        <v>18</v>
      </c>
      <c r="J7" s="16">
        <v>18</v>
      </c>
      <c r="K7" s="15" t="s">
        <v>14</v>
      </c>
      <c r="L7" s="16">
        <v>14</v>
      </c>
      <c r="M7" s="15" t="s">
        <v>5</v>
      </c>
      <c r="N7" s="16">
        <v>5</v>
      </c>
      <c r="O7" s="15" t="s">
        <v>13</v>
      </c>
      <c r="P7" s="16">
        <v>13</v>
      </c>
      <c r="Q7" s="15" t="s">
        <v>11</v>
      </c>
      <c r="R7" s="16">
        <v>11</v>
      </c>
      <c r="S7" s="15" t="s">
        <v>0</v>
      </c>
      <c r="T7" s="16">
        <v>0</v>
      </c>
      <c r="U7" s="15" t="s">
        <v>11</v>
      </c>
      <c r="V7" s="16">
        <v>11</v>
      </c>
      <c r="W7" s="15" t="s">
        <v>17</v>
      </c>
      <c r="X7" s="16">
        <v>17</v>
      </c>
    </row>
    <row r="8" spans="1:26" x14ac:dyDescent="0.3">
      <c r="A8" s="15" t="s">
        <v>20</v>
      </c>
      <c r="B8" s="16">
        <v>20</v>
      </c>
      <c r="C8" s="15" t="s">
        <v>2</v>
      </c>
      <c r="D8" s="16">
        <v>2</v>
      </c>
      <c r="E8" s="15" t="s">
        <v>18</v>
      </c>
      <c r="F8" s="16">
        <v>18</v>
      </c>
      <c r="G8" s="15" t="s">
        <v>8</v>
      </c>
      <c r="H8" s="16">
        <v>8</v>
      </c>
      <c r="I8" s="15" t="s">
        <v>13</v>
      </c>
      <c r="J8" s="16">
        <v>13</v>
      </c>
      <c r="K8" s="15" t="s">
        <v>19</v>
      </c>
      <c r="L8" s="16">
        <v>19</v>
      </c>
      <c r="M8" s="15" t="s">
        <v>8</v>
      </c>
      <c r="N8" s="16">
        <v>8</v>
      </c>
      <c r="O8" s="15" t="s">
        <v>0</v>
      </c>
      <c r="P8" s="16">
        <v>0</v>
      </c>
      <c r="Q8" s="15" t="s">
        <v>5</v>
      </c>
      <c r="R8" s="16">
        <v>5</v>
      </c>
      <c r="S8" s="15" t="s">
        <v>8</v>
      </c>
      <c r="T8" s="16">
        <v>8</v>
      </c>
      <c r="U8" s="15" t="s">
        <v>20</v>
      </c>
      <c r="V8" s="16">
        <v>20</v>
      </c>
      <c r="W8" s="15" t="s">
        <v>4</v>
      </c>
      <c r="X8" s="16">
        <v>4</v>
      </c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6" x14ac:dyDescent="0.3">
      <c r="A10" s="15" t="s">
        <v>8</v>
      </c>
      <c r="B10" s="16">
        <v>8</v>
      </c>
      <c r="C10" s="15" t="s">
        <v>13</v>
      </c>
      <c r="D10" s="16">
        <v>13</v>
      </c>
      <c r="E10" s="15" t="s">
        <v>19</v>
      </c>
      <c r="F10" s="16">
        <v>19</v>
      </c>
      <c r="G10" s="15" t="s">
        <v>0</v>
      </c>
      <c r="H10" s="16">
        <v>0</v>
      </c>
      <c r="I10" s="15" t="s">
        <v>0</v>
      </c>
      <c r="J10" s="16">
        <v>0</v>
      </c>
      <c r="K10" s="15" t="s">
        <v>8</v>
      </c>
      <c r="L10" s="16">
        <v>8</v>
      </c>
      <c r="M10" s="15" t="s">
        <v>8</v>
      </c>
      <c r="N10" s="16">
        <v>8</v>
      </c>
      <c r="O10" s="15" t="s">
        <v>19</v>
      </c>
      <c r="P10" s="16">
        <v>19</v>
      </c>
      <c r="Q10" s="15" t="s">
        <v>4</v>
      </c>
      <c r="R10" s="16">
        <v>4</v>
      </c>
      <c r="S10" s="15" t="s">
        <v>14</v>
      </c>
      <c r="T10" s="16">
        <v>14</v>
      </c>
      <c r="U10" s="15" t="s">
        <v>17</v>
      </c>
      <c r="V10" s="16">
        <v>17</v>
      </c>
      <c r="W10" s="15" t="s">
        <v>6</v>
      </c>
      <c r="X10" s="16">
        <v>6</v>
      </c>
    </row>
    <row r="11" spans="1:26" x14ac:dyDescent="0.3">
      <c r="A11" s="15" t="s">
        <v>18</v>
      </c>
      <c r="B11" s="16">
        <v>18</v>
      </c>
      <c r="C11" s="15" t="s">
        <v>14</v>
      </c>
      <c r="D11" s="16">
        <v>14</v>
      </c>
      <c r="E11" s="15" t="s">
        <v>5</v>
      </c>
      <c r="F11" s="16">
        <v>5</v>
      </c>
      <c r="G11" s="15" t="s">
        <v>19</v>
      </c>
      <c r="H11" s="16">
        <v>19</v>
      </c>
      <c r="I11" s="15" t="s">
        <v>11</v>
      </c>
      <c r="J11" s="16">
        <v>11</v>
      </c>
      <c r="K11" s="15" t="s">
        <v>19</v>
      </c>
      <c r="L11" s="16">
        <v>19</v>
      </c>
      <c r="M11" s="15" t="s">
        <v>18</v>
      </c>
      <c r="N11" s="16">
        <v>18</v>
      </c>
      <c r="O11" s="15" t="s">
        <v>7</v>
      </c>
      <c r="P11" s="16">
        <v>7</v>
      </c>
      <c r="Q11" s="15" t="s">
        <v>2</v>
      </c>
      <c r="R11" s="16">
        <v>2</v>
      </c>
      <c r="S11" s="15" t="s">
        <v>20</v>
      </c>
      <c r="T11" s="16">
        <v>20</v>
      </c>
      <c r="U11" s="15" t="s">
        <v>0</v>
      </c>
      <c r="V11" s="16">
        <v>0</v>
      </c>
      <c r="W11" s="15" t="s">
        <v>4</v>
      </c>
      <c r="X11" s="16">
        <v>4</v>
      </c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6" x14ac:dyDescent="0.3">
      <c r="A13" s="15" t="s">
        <v>19</v>
      </c>
      <c r="B13" s="16">
        <v>19</v>
      </c>
      <c r="C13" s="15" t="s">
        <v>2</v>
      </c>
      <c r="D13" s="16">
        <v>2</v>
      </c>
      <c r="E13" s="15" t="s">
        <v>13</v>
      </c>
      <c r="F13" s="16">
        <v>13</v>
      </c>
      <c r="G13" s="15" t="s">
        <v>8</v>
      </c>
      <c r="H13" s="16">
        <v>8</v>
      </c>
      <c r="I13" s="15" t="s">
        <v>20</v>
      </c>
      <c r="J13" s="16">
        <v>20</v>
      </c>
      <c r="K13" s="15" t="s">
        <v>19</v>
      </c>
      <c r="L13" s="16">
        <v>19</v>
      </c>
      <c r="M13" s="15" t="s">
        <v>0</v>
      </c>
      <c r="N13" s="16">
        <v>0</v>
      </c>
      <c r="O13" s="15" t="s">
        <v>2</v>
      </c>
      <c r="P13" s="16">
        <v>2</v>
      </c>
      <c r="Q13" s="15" t="s">
        <v>20</v>
      </c>
      <c r="R13" s="16">
        <v>20</v>
      </c>
      <c r="S13" s="15" t="s">
        <v>19</v>
      </c>
      <c r="T13" s="16">
        <v>19</v>
      </c>
    </row>
    <row r="14" spans="1:26" x14ac:dyDescent="0.3">
      <c r="A14" s="15" t="s">
        <v>14</v>
      </c>
      <c r="B14" s="16">
        <v>14</v>
      </c>
      <c r="C14" s="15" t="s">
        <v>14</v>
      </c>
      <c r="D14" s="16">
        <v>14</v>
      </c>
      <c r="E14" s="15" t="s">
        <v>19</v>
      </c>
      <c r="F14" s="16">
        <v>19</v>
      </c>
      <c r="G14" s="15" t="s">
        <v>13</v>
      </c>
      <c r="H14" s="16">
        <v>13</v>
      </c>
      <c r="I14" s="15" t="s">
        <v>4</v>
      </c>
      <c r="J14" s="16">
        <v>4</v>
      </c>
      <c r="K14" s="15" t="s">
        <v>7</v>
      </c>
      <c r="L14" s="16">
        <v>7</v>
      </c>
      <c r="M14" s="15" t="s">
        <v>19</v>
      </c>
      <c r="N14" s="16">
        <v>19</v>
      </c>
      <c r="O14" s="15" t="s">
        <v>14</v>
      </c>
      <c r="P14" s="16">
        <v>14</v>
      </c>
      <c r="Q14" s="15" t="s">
        <v>13</v>
      </c>
      <c r="R14" s="16">
        <v>14</v>
      </c>
      <c r="S14" s="15" t="s">
        <v>18</v>
      </c>
      <c r="T14" s="16">
        <v>18</v>
      </c>
      <c r="U14" s="18"/>
      <c r="V14" s="18"/>
    </row>
    <row r="17" spans="1:23" x14ac:dyDescent="0.3">
      <c r="A17" s="14" t="s">
        <v>29</v>
      </c>
      <c r="B17" s="30" t="s">
        <v>30</v>
      </c>
      <c r="C17" s="30"/>
      <c r="D17" s="14"/>
      <c r="E17" s="30" t="s">
        <v>31</v>
      </c>
      <c r="F17" s="30"/>
      <c r="G17" s="30" t="s">
        <v>32</v>
      </c>
      <c r="H17" s="30"/>
      <c r="I17" s="14" t="s">
        <v>33</v>
      </c>
      <c r="J17" s="30" t="s">
        <v>34</v>
      </c>
      <c r="K17" s="30"/>
      <c r="M17" s="31" t="s">
        <v>34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9">
        <v>1</v>
      </c>
      <c r="B18" s="9">
        <f>$B4</f>
        <v>6</v>
      </c>
      <c r="C18" s="9">
        <f>$C4</f>
        <v>9</v>
      </c>
      <c r="D18" s="12" t="s">
        <v>18</v>
      </c>
      <c r="E18" s="34">
        <f>CODE(D18)-65</f>
        <v>18</v>
      </c>
      <c r="F18" s="34"/>
      <c r="G18" s="35">
        <f>B18*E$18+C18*E$19</f>
        <v>288</v>
      </c>
      <c r="H18" s="35"/>
      <c r="I18" s="7">
        <f>MOD(G18,26)</f>
        <v>2</v>
      </c>
      <c r="J18" s="33" t="str">
        <f>CHAR(I18+65)</f>
        <v>C</v>
      </c>
      <c r="K18" s="33"/>
      <c r="M18" s="31" t="s">
        <v>43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14"/>
      <c r="B19" s="9">
        <f>$B5</f>
        <v>3</v>
      </c>
      <c r="C19" s="9">
        <f>$C5</f>
        <v>4</v>
      </c>
      <c r="D19" s="12" t="s">
        <v>20</v>
      </c>
      <c r="E19" s="34">
        <f t="shared" ref="E19:E52" si="0">CODE(D19)-65</f>
        <v>20</v>
      </c>
      <c r="F19" s="34"/>
      <c r="G19" s="35">
        <f>B19*E$18+C19*E$19</f>
        <v>134</v>
      </c>
      <c r="H19" s="35"/>
      <c r="I19" s="7">
        <f t="shared" ref="I19:I52" si="1">MOD(G19,26)</f>
        <v>4</v>
      </c>
      <c r="J19" s="33" t="str">
        <f t="shared" ref="J19:J52" si="2">CHAR(I19+65)</f>
        <v>E</v>
      </c>
      <c r="K19" s="3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14"/>
      <c r="B20" s="14"/>
      <c r="C20" s="14"/>
      <c r="D20" s="14"/>
      <c r="E20" s="30"/>
      <c r="F20" s="30"/>
      <c r="G20" s="30"/>
      <c r="H20" s="30"/>
      <c r="I20" s="14"/>
      <c r="J20" s="30"/>
      <c r="K20" s="30"/>
    </row>
    <row r="21" spans="1:23" x14ac:dyDescent="0.3">
      <c r="A21" s="9">
        <v>2</v>
      </c>
      <c r="B21" s="9">
        <v>6</v>
      </c>
      <c r="C21" s="9">
        <v>9</v>
      </c>
      <c r="D21" s="12" t="s">
        <v>2</v>
      </c>
      <c r="E21" s="34">
        <f t="shared" si="0"/>
        <v>2</v>
      </c>
      <c r="F21" s="34"/>
      <c r="G21" s="35">
        <f>B21*E$21+C21*E$22</f>
        <v>30</v>
      </c>
      <c r="H21" s="35"/>
      <c r="I21" s="7">
        <f t="shared" si="1"/>
        <v>4</v>
      </c>
      <c r="J21" s="33" t="str">
        <f t="shared" si="2"/>
        <v>E</v>
      </c>
      <c r="K21" s="33"/>
      <c r="S21" s="18"/>
    </row>
    <row r="22" spans="1:23" x14ac:dyDescent="0.3">
      <c r="A22" s="14"/>
      <c r="B22" s="9">
        <v>3</v>
      </c>
      <c r="C22" s="9">
        <v>4</v>
      </c>
      <c r="D22" s="12" t="s">
        <v>2</v>
      </c>
      <c r="E22" s="34">
        <f t="shared" si="0"/>
        <v>2</v>
      </c>
      <c r="F22" s="34"/>
      <c r="G22" s="35">
        <f>B22*E$21+C22*E$22</f>
        <v>14</v>
      </c>
      <c r="H22" s="35"/>
      <c r="I22" s="7">
        <f t="shared" si="1"/>
        <v>14</v>
      </c>
      <c r="J22" s="33" t="str">
        <f t="shared" si="2"/>
        <v>O</v>
      </c>
      <c r="K22" s="33"/>
    </row>
    <row r="23" spans="1:23" x14ac:dyDescent="0.3">
      <c r="A23" s="14"/>
      <c r="B23" s="14"/>
      <c r="C23" s="14"/>
      <c r="D23" s="14"/>
      <c r="E23" s="30"/>
      <c r="F23" s="30"/>
      <c r="G23" s="30"/>
      <c r="H23" s="30"/>
      <c r="I23" s="14"/>
      <c r="J23" s="30"/>
      <c r="K23" s="30"/>
    </row>
    <row r="24" spans="1:23" x14ac:dyDescent="0.3">
      <c r="A24" s="9">
        <v>3</v>
      </c>
      <c r="B24" s="9">
        <v>6</v>
      </c>
      <c r="C24" s="9">
        <v>9</v>
      </c>
      <c r="D24" s="12" t="s">
        <v>4</v>
      </c>
      <c r="E24" s="34">
        <f t="shared" si="0"/>
        <v>4</v>
      </c>
      <c r="F24" s="34"/>
      <c r="G24" s="35">
        <f>B24*E$24+C24*E$25</f>
        <v>186</v>
      </c>
      <c r="H24" s="35"/>
      <c r="I24" s="7">
        <f t="shared" si="1"/>
        <v>4</v>
      </c>
      <c r="J24" s="33" t="str">
        <f t="shared" si="2"/>
        <v>E</v>
      </c>
      <c r="K24" s="33"/>
    </row>
    <row r="25" spans="1:23" x14ac:dyDescent="0.3">
      <c r="A25" s="14"/>
      <c r="B25" s="9">
        <v>3</v>
      </c>
      <c r="C25" s="9">
        <v>4</v>
      </c>
      <c r="D25" s="12" t="s">
        <v>18</v>
      </c>
      <c r="E25" s="34">
        <f t="shared" si="0"/>
        <v>18</v>
      </c>
      <c r="F25" s="34"/>
      <c r="G25" s="35">
        <f>B25*E$24+C25*E$25</f>
        <v>84</v>
      </c>
      <c r="H25" s="35"/>
      <c r="I25" s="7">
        <f t="shared" si="1"/>
        <v>6</v>
      </c>
      <c r="J25" s="33" t="str">
        <f t="shared" si="2"/>
        <v>G</v>
      </c>
      <c r="K25" s="33"/>
    </row>
    <row r="26" spans="1:23" x14ac:dyDescent="0.3">
      <c r="A26" s="14"/>
      <c r="B26" s="14"/>
      <c r="C26" s="14"/>
      <c r="D26" s="14"/>
      <c r="E26" s="30"/>
      <c r="F26" s="30"/>
      <c r="G26" s="30"/>
      <c r="H26" s="30"/>
      <c r="I26" s="14"/>
      <c r="J26" s="30"/>
      <c r="K26" s="30"/>
    </row>
    <row r="27" spans="1:23" x14ac:dyDescent="0.3">
      <c r="A27" s="9">
        <v>4</v>
      </c>
      <c r="B27" s="9">
        <v>6</v>
      </c>
      <c r="C27" s="9">
        <v>9</v>
      </c>
      <c r="D27" s="12" t="s">
        <v>18</v>
      </c>
      <c r="E27" s="34">
        <f t="shared" si="0"/>
        <v>18</v>
      </c>
      <c r="F27" s="34"/>
      <c r="G27" s="35">
        <f>B27*E$27+C27*E$28</f>
        <v>180</v>
      </c>
      <c r="H27" s="35"/>
      <c r="I27" s="7">
        <f t="shared" si="1"/>
        <v>24</v>
      </c>
      <c r="J27" s="33" t="str">
        <f t="shared" si="2"/>
        <v>Y</v>
      </c>
      <c r="K27" s="33"/>
    </row>
    <row r="28" spans="1:23" x14ac:dyDescent="0.3">
      <c r="A28" s="14"/>
      <c r="B28" s="9">
        <v>3</v>
      </c>
      <c r="C28" s="9">
        <v>4</v>
      </c>
      <c r="D28" s="12" t="s">
        <v>8</v>
      </c>
      <c r="E28" s="34">
        <f t="shared" si="0"/>
        <v>8</v>
      </c>
      <c r="F28" s="34"/>
      <c r="G28" s="35">
        <f>B28*E$27+C28*E$28</f>
        <v>86</v>
      </c>
      <c r="H28" s="35"/>
      <c r="I28" s="7">
        <f t="shared" si="1"/>
        <v>8</v>
      </c>
      <c r="J28" s="33" t="str">
        <f t="shared" si="2"/>
        <v>I</v>
      </c>
      <c r="K28" s="33"/>
    </row>
    <row r="29" spans="1:23" x14ac:dyDescent="0.3">
      <c r="A29" s="14"/>
      <c r="B29" s="14"/>
      <c r="C29" s="14"/>
      <c r="D29" s="14"/>
      <c r="E29" s="30"/>
      <c r="F29" s="30"/>
      <c r="G29" s="30"/>
      <c r="H29" s="30"/>
      <c r="I29" s="14"/>
      <c r="J29" s="30"/>
      <c r="K29" s="30"/>
    </row>
    <row r="30" spans="1:23" x14ac:dyDescent="0.3">
      <c r="A30" s="9">
        <v>5</v>
      </c>
      <c r="B30" s="9">
        <v>6</v>
      </c>
      <c r="C30" s="9">
        <v>9</v>
      </c>
      <c r="D30" s="12" t="s">
        <v>18</v>
      </c>
      <c r="E30" s="34">
        <f t="shared" si="0"/>
        <v>18</v>
      </c>
      <c r="F30" s="34"/>
      <c r="G30" s="35">
        <f>B30*E$30+C30*E$31</f>
        <v>225</v>
      </c>
      <c r="H30" s="35"/>
      <c r="I30" s="7">
        <f t="shared" si="1"/>
        <v>17</v>
      </c>
      <c r="J30" s="33" t="str">
        <f t="shared" si="2"/>
        <v>R</v>
      </c>
      <c r="K30" s="33"/>
    </row>
    <row r="31" spans="1:23" x14ac:dyDescent="0.3">
      <c r="A31" s="14"/>
      <c r="B31" s="9">
        <v>3</v>
      </c>
      <c r="C31" s="9">
        <v>4</v>
      </c>
      <c r="D31" s="12" t="s">
        <v>13</v>
      </c>
      <c r="E31" s="34">
        <f t="shared" si="0"/>
        <v>13</v>
      </c>
      <c r="F31" s="34"/>
      <c r="G31" s="35">
        <f>B31*E$30+C31*E$31</f>
        <v>106</v>
      </c>
      <c r="H31" s="35"/>
      <c r="I31" s="7">
        <f t="shared" si="1"/>
        <v>2</v>
      </c>
      <c r="J31" s="33" t="str">
        <f t="shared" si="2"/>
        <v>C</v>
      </c>
      <c r="K31" s="33"/>
    </row>
    <row r="32" spans="1:23" x14ac:dyDescent="0.3">
      <c r="A32" s="14"/>
      <c r="B32" s="14"/>
      <c r="C32" s="14"/>
      <c r="D32" s="14"/>
      <c r="E32" s="30"/>
      <c r="F32" s="30"/>
      <c r="G32" s="30"/>
      <c r="H32" s="30"/>
      <c r="I32" s="14"/>
      <c r="J32" s="30"/>
      <c r="K32" s="30"/>
    </row>
    <row r="33" spans="1:11" x14ac:dyDescent="0.3">
      <c r="A33" s="9">
        <v>6</v>
      </c>
      <c r="B33" s="9">
        <v>6</v>
      </c>
      <c r="C33" s="9">
        <v>9</v>
      </c>
      <c r="D33" s="12" t="s">
        <v>14</v>
      </c>
      <c r="E33" s="34">
        <f t="shared" si="0"/>
        <v>14</v>
      </c>
      <c r="F33" s="34"/>
      <c r="G33" s="35">
        <f>B33*E$33+C33*E$34</f>
        <v>255</v>
      </c>
      <c r="H33" s="35"/>
      <c r="I33" s="7">
        <f t="shared" si="1"/>
        <v>21</v>
      </c>
      <c r="J33" s="33" t="str">
        <f t="shared" si="2"/>
        <v>V</v>
      </c>
      <c r="K33" s="33"/>
    </row>
    <row r="34" spans="1:11" x14ac:dyDescent="0.3">
      <c r="A34" s="14"/>
      <c r="B34" s="9">
        <v>3</v>
      </c>
      <c r="C34" s="9">
        <v>4</v>
      </c>
      <c r="D34" s="12" t="s">
        <v>19</v>
      </c>
      <c r="E34" s="34">
        <f t="shared" si="0"/>
        <v>19</v>
      </c>
      <c r="F34" s="34"/>
      <c r="G34" s="35">
        <f>B34*E$33+C34*E$34</f>
        <v>118</v>
      </c>
      <c r="H34" s="35"/>
      <c r="I34" s="7">
        <f t="shared" si="1"/>
        <v>14</v>
      </c>
      <c r="J34" s="33" t="str">
        <f t="shared" si="2"/>
        <v>O</v>
      </c>
      <c r="K34" s="33"/>
    </row>
    <row r="35" spans="1:11" x14ac:dyDescent="0.3">
      <c r="A35" s="14"/>
      <c r="B35" s="14"/>
      <c r="C35" s="14"/>
      <c r="D35" s="14"/>
      <c r="E35" s="30"/>
      <c r="F35" s="30"/>
      <c r="G35" s="30"/>
      <c r="H35" s="30"/>
      <c r="I35" s="14"/>
      <c r="J35" s="30"/>
      <c r="K35" s="30"/>
    </row>
    <row r="36" spans="1:11" x14ac:dyDescent="0.3">
      <c r="A36" s="9">
        <v>7</v>
      </c>
      <c r="B36" s="9">
        <v>6</v>
      </c>
      <c r="C36" s="9">
        <v>9</v>
      </c>
      <c r="D36" s="12" t="s">
        <v>5</v>
      </c>
      <c r="E36" s="34">
        <f t="shared" si="0"/>
        <v>5</v>
      </c>
      <c r="F36" s="34"/>
      <c r="G36" s="35">
        <f>B36*E$36+C36*E$37</f>
        <v>102</v>
      </c>
      <c r="H36" s="35"/>
      <c r="I36" s="7">
        <f t="shared" si="1"/>
        <v>24</v>
      </c>
      <c r="J36" s="33" t="str">
        <f t="shared" si="2"/>
        <v>Y</v>
      </c>
      <c r="K36" s="33"/>
    </row>
    <row r="37" spans="1:11" x14ac:dyDescent="0.3">
      <c r="A37" s="14"/>
      <c r="B37" s="9">
        <v>3</v>
      </c>
      <c r="C37" s="9">
        <v>4</v>
      </c>
      <c r="D37" s="12" t="s">
        <v>8</v>
      </c>
      <c r="E37" s="34">
        <f t="shared" si="0"/>
        <v>8</v>
      </c>
      <c r="F37" s="34"/>
      <c r="G37" s="35">
        <f>B37*E$36+C37*E$37</f>
        <v>47</v>
      </c>
      <c r="H37" s="35"/>
      <c r="I37" s="7">
        <f t="shared" si="1"/>
        <v>21</v>
      </c>
      <c r="J37" s="33" t="str">
        <f t="shared" si="2"/>
        <v>V</v>
      </c>
      <c r="K37" s="33"/>
    </row>
    <row r="38" spans="1:11" x14ac:dyDescent="0.3">
      <c r="A38" s="14"/>
      <c r="B38" s="14"/>
      <c r="C38" s="14"/>
      <c r="D38" s="14"/>
      <c r="E38" s="30"/>
      <c r="F38" s="30"/>
      <c r="G38" s="30"/>
      <c r="H38" s="30"/>
      <c r="I38" s="14"/>
      <c r="J38" s="30"/>
      <c r="K38" s="30"/>
    </row>
    <row r="39" spans="1:11" x14ac:dyDescent="0.3">
      <c r="A39" s="9">
        <v>8</v>
      </c>
      <c r="B39" s="9">
        <v>6</v>
      </c>
      <c r="C39" s="9">
        <v>9</v>
      </c>
      <c r="D39" s="12" t="s">
        <v>13</v>
      </c>
      <c r="E39" s="34">
        <f t="shared" si="0"/>
        <v>13</v>
      </c>
      <c r="F39" s="34"/>
      <c r="G39" s="35">
        <f>B39*E$39+C39*E$40</f>
        <v>78</v>
      </c>
      <c r="H39" s="35"/>
      <c r="I39" s="7">
        <f t="shared" si="1"/>
        <v>0</v>
      </c>
      <c r="J39" s="33" t="str">
        <f t="shared" si="2"/>
        <v>A</v>
      </c>
      <c r="K39" s="33"/>
    </row>
    <row r="40" spans="1:11" x14ac:dyDescent="0.3">
      <c r="A40" s="14"/>
      <c r="B40" s="9">
        <v>3</v>
      </c>
      <c r="C40" s="9">
        <v>4</v>
      </c>
      <c r="D40" s="12" t="s">
        <v>0</v>
      </c>
      <c r="E40" s="34">
        <f t="shared" si="0"/>
        <v>0</v>
      </c>
      <c r="F40" s="34"/>
      <c r="G40" s="35">
        <f>B40*E$39+C40*E$40</f>
        <v>39</v>
      </c>
      <c r="H40" s="35"/>
      <c r="I40" s="7">
        <f t="shared" si="1"/>
        <v>13</v>
      </c>
      <c r="J40" s="33" t="str">
        <f t="shared" si="2"/>
        <v>N</v>
      </c>
      <c r="K40" s="33"/>
    </row>
    <row r="41" spans="1:11" x14ac:dyDescent="0.3">
      <c r="A41" s="14"/>
      <c r="B41" s="14"/>
      <c r="C41" s="14"/>
      <c r="D41" s="14"/>
      <c r="E41" s="30"/>
      <c r="F41" s="30"/>
      <c r="G41" s="30"/>
      <c r="H41" s="30"/>
      <c r="I41" s="14"/>
      <c r="J41" s="30"/>
      <c r="K41" s="30"/>
    </row>
    <row r="42" spans="1:11" x14ac:dyDescent="0.3">
      <c r="A42" s="9">
        <v>9</v>
      </c>
      <c r="B42" s="9">
        <v>6</v>
      </c>
      <c r="C42" s="9">
        <v>9</v>
      </c>
      <c r="D42" s="12" t="s">
        <v>11</v>
      </c>
      <c r="E42" s="34">
        <f t="shared" si="0"/>
        <v>11</v>
      </c>
      <c r="F42" s="34"/>
      <c r="G42" s="35">
        <f>B42*E$42+C42*E$43</f>
        <v>111</v>
      </c>
      <c r="H42" s="35"/>
      <c r="I42" s="7">
        <f t="shared" si="1"/>
        <v>7</v>
      </c>
      <c r="J42" s="33" t="str">
        <f t="shared" si="2"/>
        <v>H</v>
      </c>
      <c r="K42" s="33"/>
    </row>
    <row r="43" spans="1:11" x14ac:dyDescent="0.3">
      <c r="A43" s="14"/>
      <c r="B43" s="9">
        <v>3</v>
      </c>
      <c r="C43" s="9">
        <v>4</v>
      </c>
      <c r="D43" s="12" t="s">
        <v>5</v>
      </c>
      <c r="E43" s="34">
        <f t="shared" si="0"/>
        <v>5</v>
      </c>
      <c r="F43" s="34"/>
      <c r="G43" s="35">
        <f>B43*E$42+C43*E$43</f>
        <v>53</v>
      </c>
      <c r="H43" s="35"/>
      <c r="I43" s="7">
        <f t="shared" si="1"/>
        <v>1</v>
      </c>
      <c r="J43" s="33" t="str">
        <f t="shared" si="2"/>
        <v>B</v>
      </c>
      <c r="K43" s="33"/>
    </row>
    <row r="44" spans="1:11" x14ac:dyDescent="0.3">
      <c r="A44" s="14"/>
      <c r="B44" s="14"/>
      <c r="C44" s="14"/>
      <c r="D44" s="14"/>
      <c r="E44" s="30"/>
      <c r="F44" s="30"/>
      <c r="G44" s="30"/>
      <c r="H44" s="30"/>
      <c r="I44" s="14"/>
      <c r="J44" s="30"/>
      <c r="K44" s="30"/>
    </row>
    <row r="45" spans="1:11" x14ac:dyDescent="0.3">
      <c r="A45" s="9">
        <v>10</v>
      </c>
      <c r="B45" s="9">
        <v>6</v>
      </c>
      <c r="C45" s="9">
        <v>9</v>
      </c>
      <c r="D45" s="12" t="s">
        <v>0</v>
      </c>
      <c r="E45" s="34">
        <f t="shared" si="0"/>
        <v>0</v>
      </c>
      <c r="F45" s="34"/>
      <c r="G45" s="35">
        <f>B45*E$45+C45*E$46</f>
        <v>72</v>
      </c>
      <c r="H45" s="35"/>
      <c r="I45" s="7">
        <f t="shared" si="1"/>
        <v>20</v>
      </c>
      <c r="J45" s="33" t="str">
        <f t="shared" si="2"/>
        <v>U</v>
      </c>
      <c r="K45" s="33"/>
    </row>
    <row r="46" spans="1:11" x14ac:dyDescent="0.3">
      <c r="A46" s="14"/>
      <c r="B46" s="9">
        <v>3</v>
      </c>
      <c r="C46" s="9">
        <v>4</v>
      </c>
      <c r="D46" s="12" t="s">
        <v>8</v>
      </c>
      <c r="E46" s="34">
        <f t="shared" si="0"/>
        <v>8</v>
      </c>
      <c r="F46" s="34"/>
      <c r="G46" s="35">
        <f>B46*E$45+C46*E$46</f>
        <v>32</v>
      </c>
      <c r="H46" s="35"/>
      <c r="I46" s="7">
        <f t="shared" si="1"/>
        <v>6</v>
      </c>
      <c r="J46" s="33" t="str">
        <f t="shared" si="2"/>
        <v>G</v>
      </c>
      <c r="K46" s="33"/>
    </row>
    <row r="47" spans="1:11" x14ac:dyDescent="0.3">
      <c r="A47" s="14"/>
      <c r="B47" s="14"/>
      <c r="C47" s="14"/>
      <c r="D47" s="14"/>
      <c r="E47" s="30"/>
      <c r="F47" s="30"/>
      <c r="G47" s="30"/>
      <c r="H47" s="30"/>
      <c r="I47" s="14"/>
      <c r="J47" s="30"/>
      <c r="K47" s="30"/>
    </row>
    <row r="48" spans="1:11" x14ac:dyDescent="0.3">
      <c r="A48" s="9">
        <v>11</v>
      </c>
      <c r="B48" s="9">
        <v>6</v>
      </c>
      <c r="C48" s="9">
        <v>9</v>
      </c>
      <c r="D48" s="12" t="s">
        <v>11</v>
      </c>
      <c r="E48" s="34">
        <f t="shared" si="0"/>
        <v>11</v>
      </c>
      <c r="F48" s="34"/>
      <c r="G48" s="35">
        <f>B48*E48+C48*E49</f>
        <v>246</v>
      </c>
      <c r="H48" s="35"/>
      <c r="I48" s="7">
        <f t="shared" si="1"/>
        <v>12</v>
      </c>
      <c r="J48" s="33" t="str">
        <f t="shared" si="2"/>
        <v>M</v>
      </c>
      <c r="K48" s="33"/>
    </row>
    <row r="49" spans="1:11" x14ac:dyDescent="0.3">
      <c r="A49" s="14"/>
      <c r="B49" s="9">
        <v>3</v>
      </c>
      <c r="C49" s="9">
        <v>4</v>
      </c>
      <c r="D49" s="12" t="s">
        <v>20</v>
      </c>
      <c r="E49" s="34">
        <f t="shared" si="0"/>
        <v>20</v>
      </c>
      <c r="F49" s="34"/>
      <c r="G49" s="35">
        <f>B49*E48+C49*E49</f>
        <v>113</v>
      </c>
      <c r="H49" s="35"/>
      <c r="I49" s="7">
        <f t="shared" si="1"/>
        <v>9</v>
      </c>
      <c r="J49" s="33" t="str">
        <f t="shared" si="2"/>
        <v>J</v>
      </c>
      <c r="K49" s="33"/>
    </row>
    <row r="50" spans="1:11" x14ac:dyDescent="0.3">
      <c r="A50" s="14"/>
      <c r="B50" s="14"/>
      <c r="C50" s="14"/>
      <c r="D50" s="14"/>
      <c r="E50" s="30"/>
      <c r="F50" s="30"/>
      <c r="G50" s="30"/>
      <c r="H50" s="30"/>
      <c r="I50" s="14"/>
      <c r="J50" s="30"/>
      <c r="K50" s="30"/>
    </row>
    <row r="51" spans="1:11" x14ac:dyDescent="0.3">
      <c r="A51" s="9">
        <v>12</v>
      </c>
      <c r="B51" s="9">
        <v>6</v>
      </c>
      <c r="C51" s="9">
        <v>9</v>
      </c>
      <c r="D51" s="12" t="s">
        <v>17</v>
      </c>
      <c r="E51" s="34">
        <f t="shared" si="0"/>
        <v>17</v>
      </c>
      <c r="F51" s="34"/>
      <c r="G51" s="35">
        <f>B51*E$51+C51*E$52</f>
        <v>138</v>
      </c>
      <c r="H51" s="35"/>
      <c r="I51" s="7">
        <f t="shared" si="1"/>
        <v>8</v>
      </c>
      <c r="J51" s="33" t="str">
        <f t="shared" si="2"/>
        <v>I</v>
      </c>
      <c r="K51" s="33"/>
    </row>
    <row r="52" spans="1:11" x14ac:dyDescent="0.3">
      <c r="A52" s="14"/>
      <c r="B52" s="9">
        <v>3</v>
      </c>
      <c r="C52" s="9">
        <v>4</v>
      </c>
      <c r="D52" s="12" t="s">
        <v>4</v>
      </c>
      <c r="E52" s="34">
        <f t="shared" si="0"/>
        <v>4</v>
      </c>
      <c r="F52" s="34"/>
      <c r="G52" s="35">
        <f>B52*E$51+C52*E$52</f>
        <v>67</v>
      </c>
      <c r="H52" s="35"/>
      <c r="I52" s="7">
        <f t="shared" si="1"/>
        <v>15</v>
      </c>
      <c r="J52" s="33" t="str">
        <f t="shared" si="2"/>
        <v>P</v>
      </c>
      <c r="K52" s="33"/>
    </row>
    <row r="53" spans="1:11" x14ac:dyDescent="0.3">
      <c r="A53" s="14"/>
      <c r="B53" s="14"/>
      <c r="C53" s="14"/>
      <c r="D53" s="14"/>
      <c r="E53" s="14"/>
      <c r="F53" s="14"/>
      <c r="G53" s="30"/>
      <c r="H53" s="30"/>
      <c r="I53" s="14"/>
      <c r="J53" s="30"/>
      <c r="K53" s="30"/>
    </row>
    <row r="54" spans="1:11" x14ac:dyDescent="0.3">
      <c r="A54" s="9">
        <v>13</v>
      </c>
      <c r="B54" s="9">
        <v>6</v>
      </c>
      <c r="C54" s="9">
        <v>9</v>
      </c>
      <c r="D54" s="12" t="s">
        <v>8</v>
      </c>
      <c r="E54" s="34">
        <v>8</v>
      </c>
      <c r="F54" s="34"/>
      <c r="G54" s="35">
        <f>B54*$E$54+C54*$E$55</f>
        <v>210</v>
      </c>
      <c r="H54" s="35"/>
      <c r="I54" s="7">
        <f>MOD(G54,26)</f>
        <v>2</v>
      </c>
      <c r="J54" s="33" t="str">
        <f>CHAR(I54+65)</f>
        <v>C</v>
      </c>
      <c r="K54" s="33"/>
    </row>
    <row r="55" spans="1:11" x14ac:dyDescent="0.3">
      <c r="A55" s="14"/>
      <c r="B55" s="9">
        <v>3</v>
      </c>
      <c r="C55" s="9">
        <v>4</v>
      </c>
      <c r="D55" s="12" t="s">
        <v>18</v>
      </c>
      <c r="E55" s="34">
        <v>18</v>
      </c>
      <c r="F55" s="34"/>
      <c r="G55" s="35">
        <f>B55*$E$54+C55*$E$55</f>
        <v>96</v>
      </c>
      <c r="H55" s="35"/>
      <c r="I55" s="7">
        <f t="shared" ref="I55:I118" si="3">MOD(G55,26)</f>
        <v>18</v>
      </c>
      <c r="J55" s="33" t="str">
        <f t="shared" ref="J55:J118" si="4">CHAR(I55+65)</f>
        <v>S</v>
      </c>
      <c r="K55" s="33"/>
    </row>
    <row r="56" spans="1:11" x14ac:dyDescent="0.3">
      <c r="A56" s="14"/>
      <c r="B56" s="14"/>
      <c r="C56" s="14"/>
      <c r="D56" s="14"/>
      <c r="E56" s="14"/>
      <c r="F56" s="14"/>
      <c r="G56" s="30"/>
      <c r="H56" s="30"/>
      <c r="I56" s="14"/>
      <c r="J56" s="30"/>
      <c r="K56" s="30"/>
    </row>
    <row r="57" spans="1:11" x14ac:dyDescent="0.3">
      <c r="A57" s="9">
        <v>14</v>
      </c>
      <c r="B57" s="9">
        <v>6</v>
      </c>
      <c r="C57" s="9">
        <v>9</v>
      </c>
      <c r="D57" s="12" t="s">
        <v>13</v>
      </c>
      <c r="E57" s="34">
        <v>13</v>
      </c>
      <c r="F57" s="34"/>
      <c r="G57" s="35">
        <f>B57*$E57+C57*$E58</f>
        <v>204</v>
      </c>
      <c r="H57" s="35"/>
      <c r="I57" s="7">
        <f t="shared" si="3"/>
        <v>22</v>
      </c>
      <c r="J57" s="33" t="str">
        <f t="shared" si="4"/>
        <v>W</v>
      </c>
      <c r="K57" s="33"/>
    </row>
    <row r="58" spans="1:11" x14ac:dyDescent="0.3">
      <c r="A58" s="14"/>
      <c r="B58" s="9">
        <v>3</v>
      </c>
      <c r="C58" s="9">
        <v>4</v>
      </c>
      <c r="D58" s="12" t="s">
        <v>14</v>
      </c>
      <c r="E58" s="34">
        <v>14</v>
      </c>
      <c r="F58" s="34"/>
      <c r="G58" s="35">
        <f>B58*$E57+C58*$E58</f>
        <v>95</v>
      </c>
      <c r="H58" s="35"/>
      <c r="I58" s="7">
        <f t="shared" si="3"/>
        <v>17</v>
      </c>
      <c r="J58" s="33" t="str">
        <f t="shared" si="4"/>
        <v>R</v>
      </c>
      <c r="K58" s="33"/>
    </row>
    <row r="59" spans="1:11" x14ac:dyDescent="0.3">
      <c r="A59" s="14"/>
      <c r="B59" s="14"/>
      <c r="C59" s="14"/>
      <c r="D59" s="14"/>
      <c r="E59" s="14"/>
      <c r="F59" s="14"/>
      <c r="G59" s="30"/>
      <c r="H59" s="30"/>
      <c r="I59" s="14"/>
      <c r="J59" s="30"/>
      <c r="K59" s="30"/>
    </row>
    <row r="60" spans="1:11" x14ac:dyDescent="0.3">
      <c r="A60" s="9">
        <v>15</v>
      </c>
      <c r="B60" s="9">
        <v>6</v>
      </c>
      <c r="C60" s="9">
        <v>9</v>
      </c>
      <c r="D60" s="12" t="s">
        <v>19</v>
      </c>
      <c r="E60" s="34">
        <v>19</v>
      </c>
      <c r="F60" s="34"/>
      <c r="G60" s="35">
        <f>B60*$E60+C60*$E61</f>
        <v>159</v>
      </c>
      <c r="H60" s="35"/>
      <c r="I60" s="7">
        <f t="shared" si="3"/>
        <v>3</v>
      </c>
      <c r="J60" s="33" t="str">
        <f t="shared" si="4"/>
        <v>D</v>
      </c>
      <c r="K60" s="33"/>
    </row>
    <row r="61" spans="1:11" x14ac:dyDescent="0.3">
      <c r="A61" s="14"/>
      <c r="B61" s="9">
        <v>3</v>
      </c>
      <c r="C61" s="9">
        <v>4</v>
      </c>
      <c r="D61" s="12" t="s">
        <v>5</v>
      </c>
      <c r="E61" s="34">
        <v>5</v>
      </c>
      <c r="F61" s="34"/>
      <c r="G61" s="35">
        <f>B61*$E60+C61*$E61</f>
        <v>77</v>
      </c>
      <c r="H61" s="35"/>
      <c r="I61" s="7">
        <f t="shared" si="3"/>
        <v>25</v>
      </c>
      <c r="J61" s="33" t="str">
        <f t="shared" si="4"/>
        <v>Z</v>
      </c>
      <c r="K61" s="33"/>
    </row>
    <row r="62" spans="1:11" x14ac:dyDescent="0.3">
      <c r="A62" s="14"/>
      <c r="B62" s="14"/>
      <c r="C62" s="14"/>
      <c r="D62" s="14"/>
      <c r="E62" s="14"/>
      <c r="F62" s="14"/>
      <c r="G62" s="30"/>
      <c r="H62" s="30"/>
      <c r="I62" s="14"/>
      <c r="J62" s="30"/>
      <c r="K62" s="30"/>
    </row>
    <row r="63" spans="1:11" x14ac:dyDescent="0.3">
      <c r="A63" s="9">
        <v>16</v>
      </c>
      <c r="B63" s="9">
        <v>6</v>
      </c>
      <c r="C63" s="9">
        <v>9</v>
      </c>
      <c r="D63" s="12" t="s">
        <v>0</v>
      </c>
      <c r="E63" s="34">
        <v>0</v>
      </c>
      <c r="F63" s="34"/>
      <c r="G63" s="35">
        <f>B63*E63+C63*E64</f>
        <v>171</v>
      </c>
      <c r="H63" s="35"/>
      <c r="I63" s="7">
        <f t="shared" si="3"/>
        <v>15</v>
      </c>
      <c r="J63" s="33" t="str">
        <f t="shared" si="4"/>
        <v>P</v>
      </c>
      <c r="K63" s="33"/>
    </row>
    <row r="64" spans="1:11" x14ac:dyDescent="0.3">
      <c r="A64" s="14"/>
      <c r="B64" s="9">
        <v>3</v>
      </c>
      <c r="C64" s="9">
        <v>4</v>
      </c>
      <c r="D64" s="12" t="s">
        <v>19</v>
      </c>
      <c r="E64" s="34">
        <v>19</v>
      </c>
      <c r="F64" s="34"/>
      <c r="G64" s="35">
        <f>B64*E63+C64*E64</f>
        <v>76</v>
      </c>
      <c r="H64" s="35"/>
      <c r="I64" s="7">
        <f t="shared" si="3"/>
        <v>24</v>
      </c>
      <c r="J64" s="33" t="str">
        <f t="shared" si="4"/>
        <v>Y</v>
      </c>
      <c r="K64" s="33"/>
    </row>
    <row r="65" spans="1:11" x14ac:dyDescent="0.3">
      <c r="A65" s="14"/>
      <c r="B65" s="14"/>
      <c r="C65" s="14"/>
      <c r="D65" s="14"/>
      <c r="E65" s="14"/>
      <c r="F65" s="14"/>
      <c r="G65" s="30"/>
      <c r="H65" s="30"/>
      <c r="I65" s="14"/>
      <c r="J65" s="30"/>
      <c r="K65" s="30"/>
    </row>
    <row r="66" spans="1:11" x14ac:dyDescent="0.3">
      <c r="A66" s="9">
        <v>17</v>
      </c>
      <c r="B66" s="9">
        <v>6</v>
      </c>
      <c r="C66" s="9">
        <v>9</v>
      </c>
      <c r="D66" s="12" t="s">
        <v>0</v>
      </c>
      <c r="E66" s="34">
        <v>0</v>
      </c>
      <c r="F66" s="34"/>
      <c r="G66" s="35">
        <f>B66*E66+C66*E67</f>
        <v>99</v>
      </c>
      <c r="H66" s="35"/>
      <c r="I66" s="7">
        <f t="shared" si="3"/>
        <v>21</v>
      </c>
      <c r="J66" s="33" t="str">
        <f t="shared" si="4"/>
        <v>V</v>
      </c>
      <c r="K66" s="33"/>
    </row>
    <row r="67" spans="1:11" x14ac:dyDescent="0.3">
      <c r="A67" s="14"/>
      <c r="B67" s="9">
        <v>3</v>
      </c>
      <c r="C67" s="9">
        <v>4</v>
      </c>
      <c r="D67" s="12" t="s">
        <v>11</v>
      </c>
      <c r="E67" s="34">
        <v>11</v>
      </c>
      <c r="F67" s="34"/>
      <c r="G67" s="35">
        <f>B67*E66+C67*E67</f>
        <v>44</v>
      </c>
      <c r="H67" s="35"/>
      <c r="I67" s="7">
        <f t="shared" si="3"/>
        <v>18</v>
      </c>
      <c r="J67" s="33" t="str">
        <f t="shared" si="4"/>
        <v>S</v>
      </c>
      <c r="K67" s="33"/>
    </row>
    <row r="68" spans="1:11" x14ac:dyDescent="0.3">
      <c r="A68" s="14"/>
      <c r="B68" s="14"/>
      <c r="C68" s="14"/>
      <c r="D68" s="14"/>
      <c r="E68" s="14"/>
      <c r="F68" s="14"/>
      <c r="G68" s="30"/>
      <c r="H68" s="30"/>
      <c r="I68" s="14"/>
      <c r="J68" s="30"/>
      <c r="K68" s="30"/>
    </row>
    <row r="69" spans="1:11" x14ac:dyDescent="0.3">
      <c r="A69" s="9">
        <v>18</v>
      </c>
      <c r="B69" s="9">
        <v>6</v>
      </c>
      <c r="C69" s="9">
        <v>9</v>
      </c>
      <c r="D69" s="12" t="s">
        <v>8</v>
      </c>
      <c r="E69" s="34">
        <v>8</v>
      </c>
      <c r="F69" s="34"/>
      <c r="G69" s="35">
        <f>B69*E69+C69*E70</f>
        <v>219</v>
      </c>
      <c r="H69" s="35"/>
      <c r="I69" s="7">
        <f t="shared" si="3"/>
        <v>11</v>
      </c>
      <c r="J69" s="33" t="str">
        <f t="shared" si="4"/>
        <v>L</v>
      </c>
      <c r="K69" s="33"/>
    </row>
    <row r="70" spans="1:11" x14ac:dyDescent="0.3">
      <c r="A70" s="14"/>
      <c r="B70" s="9">
        <v>3</v>
      </c>
      <c r="C70" s="9">
        <v>4</v>
      </c>
      <c r="D70" s="12" t="s">
        <v>19</v>
      </c>
      <c r="E70" s="34">
        <v>19</v>
      </c>
      <c r="F70" s="34"/>
      <c r="G70" s="35">
        <f>B70*E69+C70*E70</f>
        <v>100</v>
      </c>
      <c r="H70" s="35"/>
      <c r="I70" s="7">
        <f t="shared" si="3"/>
        <v>22</v>
      </c>
      <c r="J70" s="33" t="str">
        <f t="shared" si="4"/>
        <v>W</v>
      </c>
      <c r="K70" s="33"/>
    </row>
    <row r="71" spans="1:11" x14ac:dyDescent="0.3">
      <c r="A71" s="14"/>
      <c r="B71" s="14"/>
      <c r="C71" s="14"/>
      <c r="D71" s="14"/>
      <c r="E71" s="14"/>
      <c r="F71" s="14"/>
      <c r="G71" s="30"/>
      <c r="H71" s="30"/>
      <c r="I71" s="14"/>
      <c r="J71" s="30"/>
      <c r="K71" s="30"/>
    </row>
    <row r="72" spans="1:11" x14ac:dyDescent="0.3">
      <c r="A72" s="9">
        <v>19</v>
      </c>
      <c r="B72" s="9">
        <v>6</v>
      </c>
      <c r="C72" s="9">
        <v>9</v>
      </c>
      <c r="D72" s="12" t="s">
        <v>8</v>
      </c>
      <c r="E72" s="34">
        <v>8</v>
      </c>
      <c r="F72" s="34"/>
      <c r="G72" s="35">
        <f>B72*E72+C72*E73</f>
        <v>210</v>
      </c>
      <c r="H72" s="35"/>
      <c r="I72" s="7">
        <f t="shared" si="3"/>
        <v>2</v>
      </c>
      <c r="J72" s="33" t="str">
        <f t="shared" si="4"/>
        <v>C</v>
      </c>
      <c r="K72" s="33"/>
    </row>
    <row r="73" spans="1:11" x14ac:dyDescent="0.3">
      <c r="A73" s="14"/>
      <c r="B73" s="9">
        <v>3</v>
      </c>
      <c r="C73" s="9">
        <v>4</v>
      </c>
      <c r="D73" s="12" t="s">
        <v>18</v>
      </c>
      <c r="E73" s="34">
        <v>18</v>
      </c>
      <c r="F73" s="34"/>
      <c r="G73" s="35">
        <f>B73*E72+C73*E73</f>
        <v>96</v>
      </c>
      <c r="H73" s="35"/>
      <c r="I73" s="7">
        <f t="shared" si="3"/>
        <v>18</v>
      </c>
      <c r="J73" s="33" t="str">
        <f t="shared" si="4"/>
        <v>S</v>
      </c>
      <c r="K73" s="33"/>
    </row>
    <row r="74" spans="1:11" x14ac:dyDescent="0.3">
      <c r="A74" s="14"/>
      <c r="B74" s="14"/>
      <c r="C74" s="14"/>
      <c r="D74" s="14"/>
      <c r="E74" s="14"/>
      <c r="F74" s="14"/>
      <c r="G74" s="30"/>
      <c r="H74" s="30"/>
      <c r="I74" s="14"/>
      <c r="J74" s="30"/>
      <c r="K74" s="30"/>
    </row>
    <row r="75" spans="1:11" x14ac:dyDescent="0.3">
      <c r="A75" s="9">
        <v>20</v>
      </c>
      <c r="B75" s="9">
        <v>6</v>
      </c>
      <c r="C75" s="9">
        <v>9</v>
      </c>
      <c r="D75" s="12" t="s">
        <v>19</v>
      </c>
      <c r="E75" s="34">
        <v>19</v>
      </c>
      <c r="F75" s="34"/>
      <c r="G75" s="35">
        <f>B75*E75+C75*E76</f>
        <v>177</v>
      </c>
      <c r="H75" s="35"/>
      <c r="I75" s="7">
        <f t="shared" si="3"/>
        <v>21</v>
      </c>
      <c r="J75" s="33" t="str">
        <f t="shared" si="4"/>
        <v>V</v>
      </c>
      <c r="K75" s="33"/>
    </row>
    <row r="76" spans="1:11" x14ac:dyDescent="0.3">
      <c r="A76" s="14"/>
      <c r="B76" s="9">
        <v>3</v>
      </c>
      <c r="C76" s="9">
        <v>4</v>
      </c>
      <c r="D76" s="12" t="s">
        <v>7</v>
      </c>
      <c r="E76" s="34">
        <v>7</v>
      </c>
      <c r="F76" s="34"/>
      <c r="G76" s="35">
        <f>B76*E75+C76*E76</f>
        <v>85</v>
      </c>
      <c r="H76" s="35"/>
      <c r="I76" s="7">
        <f t="shared" si="3"/>
        <v>7</v>
      </c>
      <c r="J76" s="33" t="str">
        <f t="shared" si="4"/>
        <v>H</v>
      </c>
      <c r="K76" s="33"/>
    </row>
    <row r="77" spans="1:11" x14ac:dyDescent="0.3">
      <c r="A77" s="14"/>
      <c r="B77" s="14"/>
      <c r="C77" s="14"/>
      <c r="D77" s="14"/>
      <c r="E77" s="14"/>
      <c r="F77" s="14"/>
      <c r="G77" s="30"/>
      <c r="H77" s="30"/>
      <c r="I77" s="14"/>
      <c r="J77" s="30"/>
      <c r="K77" s="30"/>
    </row>
    <row r="78" spans="1:11" x14ac:dyDescent="0.3">
      <c r="A78" s="9">
        <v>21</v>
      </c>
      <c r="B78" s="9">
        <v>6</v>
      </c>
      <c r="C78" s="9">
        <v>9</v>
      </c>
      <c r="D78" s="12" t="s">
        <v>4</v>
      </c>
      <c r="E78" s="34">
        <v>4</v>
      </c>
      <c r="F78" s="34"/>
      <c r="G78" s="35">
        <f>B78*E78+C78*E79</f>
        <v>42</v>
      </c>
      <c r="H78" s="35"/>
      <c r="I78" s="7">
        <f t="shared" si="3"/>
        <v>16</v>
      </c>
      <c r="J78" s="33" t="str">
        <f t="shared" si="4"/>
        <v>Q</v>
      </c>
      <c r="K78" s="33"/>
    </row>
    <row r="79" spans="1:11" x14ac:dyDescent="0.3">
      <c r="A79" s="14"/>
      <c r="B79" s="9">
        <v>3</v>
      </c>
      <c r="C79" s="9">
        <v>4</v>
      </c>
      <c r="D79" s="12" t="s">
        <v>2</v>
      </c>
      <c r="E79" s="34">
        <v>2</v>
      </c>
      <c r="F79" s="34"/>
      <c r="G79" s="35">
        <f>B79*E78+C79*E79</f>
        <v>20</v>
      </c>
      <c r="H79" s="35"/>
      <c r="I79" s="7">
        <f t="shared" si="3"/>
        <v>20</v>
      </c>
      <c r="J79" s="33" t="str">
        <f t="shared" si="4"/>
        <v>U</v>
      </c>
      <c r="K79" s="33"/>
    </row>
    <row r="80" spans="1:11" x14ac:dyDescent="0.3">
      <c r="A80" s="14"/>
      <c r="B80" s="14"/>
      <c r="C80" s="14"/>
      <c r="D80" s="14"/>
      <c r="E80" s="14"/>
      <c r="F80" s="14"/>
      <c r="G80" s="30"/>
      <c r="H80" s="30"/>
      <c r="I80" s="14"/>
      <c r="J80" s="30"/>
      <c r="K80" s="30"/>
    </row>
    <row r="81" spans="1:11" x14ac:dyDescent="0.3">
      <c r="A81" s="9">
        <v>22</v>
      </c>
      <c r="B81" s="9">
        <v>6</v>
      </c>
      <c r="C81" s="9">
        <v>9</v>
      </c>
      <c r="D81" s="12" t="s">
        <v>14</v>
      </c>
      <c r="E81" s="34">
        <v>14</v>
      </c>
      <c r="F81" s="34"/>
      <c r="G81" s="35">
        <f>B81*E81+C81*E82</f>
        <v>264</v>
      </c>
      <c r="H81" s="35"/>
      <c r="I81" s="7">
        <f t="shared" si="3"/>
        <v>4</v>
      </c>
      <c r="J81" s="33" t="str">
        <f t="shared" si="4"/>
        <v>E</v>
      </c>
      <c r="K81" s="33"/>
    </row>
    <row r="82" spans="1:11" x14ac:dyDescent="0.3">
      <c r="A82" s="14"/>
      <c r="B82" s="9">
        <v>3</v>
      </c>
      <c r="C82" s="9">
        <v>4</v>
      </c>
      <c r="D82" s="12" t="s">
        <v>20</v>
      </c>
      <c r="E82" s="34">
        <v>20</v>
      </c>
      <c r="F82" s="34"/>
      <c r="G82" s="35">
        <f>B82*E81+C82*E82</f>
        <v>122</v>
      </c>
      <c r="H82" s="35"/>
      <c r="I82" s="7">
        <f t="shared" si="3"/>
        <v>18</v>
      </c>
      <c r="J82" s="33" t="str">
        <f t="shared" si="4"/>
        <v>S</v>
      </c>
      <c r="K82" s="33"/>
    </row>
    <row r="83" spans="1:11" x14ac:dyDescent="0.3">
      <c r="A83" s="14"/>
      <c r="B83" s="14"/>
      <c r="C83" s="14"/>
      <c r="D83" s="14"/>
      <c r="E83" s="14"/>
      <c r="F83" s="14"/>
      <c r="G83" s="30"/>
      <c r="H83" s="30"/>
      <c r="I83" s="14"/>
      <c r="J83" s="30"/>
      <c r="K83" s="30"/>
    </row>
    <row r="84" spans="1:11" x14ac:dyDescent="0.3">
      <c r="A84" s="9">
        <v>23</v>
      </c>
      <c r="B84" s="9">
        <v>6</v>
      </c>
      <c r="C84" s="9">
        <v>9</v>
      </c>
      <c r="D84" s="12" t="s">
        <v>17</v>
      </c>
      <c r="E84" s="34">
        <v>17</v>
      </c>
      <c r="F84" s="34"/>
      <c r="G84" s="35">
        <f>B84*E84+C84*E85</f>
        <v>102</v>
      </c>
      <c r="H84" s="35"/>
      <c r="I84" s="7">
        <f t="shared" si="3"/>
        <v>24</v>
      </c>
      <c r="J84" s="33" t="str">
        <f t="shared" si="4"/>
        <v>Y</v>
      </c>
      <c r="K84" s="33"/>
    </row>
    <row r="85" spans="1:11" x14ac:dyDescent="0.3">
      <c r="A85" s="14"/>
      <c r="B85" s="9">
        <v>3</v>
      </c>
      <c r="C85" s="9">
        <v>4</v>
      </c>
      <c r="D85" s="12" t="s">
        <v>0</v>
      </c>
      <c r="E85" s="34">
        <v>0</v>
      </c>
      <c r="F85" s="34"/>
      <c r="G85" s="35">
        <f>B85*E84+C85*E85</f>
        <v>51</v>
      </c>
      <c r="H85" s="35"/>
      <c r="I85" s="7">
        <f t="shared" si="3"/>
        <v>25</v>
      </c>
      <c r="J85" s="33" t="str">
        <f t="shared" si="4"/>
        <v>Z</v>
      </c>
      <c r="K85" s="33"/>
    </row>
    <row r="86" spans="1:11" x14ac:dyDescent="0.3">
      <c r="A86" s="14"/>
      <c r="B86" s="14"/>
      <c r="C86" s="14"/>
      <c r="D86" s="14"/>
      <c r="E86" s="14"/>
      <c r="F86" s="14"/>
      <c r="G86" s="30"/>
      <c r="H86" s="30"/>
      <c r="I86" s="14"/>
      <c r="J86" s="30"/>
      <c r="K86" s="30"/>
    </row>
    <row r="87" spans="1:11" x14ac:dyDescent="0.3">
      <c r="A87" s="9">
        <v>24</v>
      </c>
      <c r="B87" s="9">
        <v>6</v>
      </c>
      <c r="C87" s="9">
        <v>9</v>
      </c>
      <c r="D87" s="12" t="s">
        <v>6</v>
      </c>
      <c r="E87" s="34">
        <v>6</v>
      </c>
      <c r="F87" s="34"/>
      <c r="G87" s="35">
        <f>B87*E87+C87*E88</f>
        <v>72</v>
      </c>
      <c r="H87" s="35"/>
      <c r="I87" s="7">
        <f t="shared" si="3"/>
        <v>20</v>
      </c>
      <c r="J87" s="33" t="str">
        <f t="shared" si="4"/>
        <v>U</v>
      </c>
      <c r="K87" s="33"/>
    </row>
    <row r="88" spans="1:11" x14ac:dyDescent="0.3">
      <c r="A88" s="14"/>
      <c r="B88" s="9">
        <v>3</v>
      </c>
      <c r="C88" s="9">
        <v>4</v>
      </c>
      <c r="D88" s="12" t="s">
        <v>4</v>
      </c>
      <c r="E88" s="34">
        <v>4</v>
      </c>
      <c r="F88" s="34"/>
      <c r="G88" s="35">
        <f>B88*E87+C88*E88</f>
        <v>34</v>
      </c>
      <c r="H88" s="35"/>
      <c r="I88" s="7">
        <f t="shared" si="3"/>
        <v>8</v>
      </c>
      <c r="J88" s="33" t="str">
        <f t="shared" si="4"/>
        <v>I</v>
      </c>
      <c r="K88" s="33"/>
    </row>
    <row r="89" spans="1:11" x14ac:dyDescent="0.3">
      <c r="A89" s="14"/>
      <c r="B89" s="14"/>
      <c r="C89" s="14"/>
      <c r="D89" s="14"/>
      <c r="E89" s="14"/>
      <c r="F89" s="14"/>
      <c r="G89" s="30"/>
      <c r="H89" s="30"/>
      <c r="I89" s="14"/>
      <c r="J89" s="30"/>
      <c r="K89" s="30"/>
    </row>
    <row r="90" spans="1:11" x14ac:dyDescent="0.3">
      <c r="A90" s="9">
        <v>25</v>
      </c>
      <c r="B90" s="9">
        <v>6</v>
      </c>
      <c r="C90" s="9">
        <v>9</v>
      </c>
      <c r="D90" s="12" t="s">
        <v>19</v>
      </c>
      <c r="E90" s="34">
        <v>19</v>
      </c>
      <c r="F90" s="34"/>
      <c r="G90" s="35">
        <f>B90*E90+C90*E91</f>
        <v>240</v>
      </c>
      <c r="H90" s="35"/>
      <c r="I90" s="7">
        <f t="shared" si="3"/>
        <v>6</v>
      </c>
      <c r="J90" s="33" t="str">
        <f t="shared" si="4"/>
        <v>G</v>
      </c>
      <c r="K90" s="33"/>
    </row>
    <row r="91" spans="1:11" x14ac:dyDescent="0.3">
      <c r="A91" s="14"/>
      <c r="B91" s="9">
        <v>3</v>
      </c>
      <c r="C91" s="9">
        <v>4</v>
      </c>
      <c r="D91" s="12" t="s">
        <v>14</v>
      </c>
      <c r="E91" s="34">
        <v>14</v>
      </c>
      <c r="F91" s="34"/>
      <c r="G91" s="35">
        <f>B91*E90+C91*E91</f>
        <v>113</v>
      </c>
      <c r="H91" s="35"/>
      <c r="I91" s="7">
        <f t="shared" si="3"/>
        <v>9</v>
      </c>
      <c r="J91" s="33" t="str">
        <f t="shared" si="4"/>
        <v>J</v>
      </c>
      <c r="K91" s="33"/>
    </row>
    <row r="92" spans="1:11" x14ac:dyDescent="0.3">
      <c r="A92" s="14"/>
      <c r="B92" s="14"/>
      <c r="C92" s="14"/>
      <c r="D92" s="14"/>
      <c r="E92" s="14"/>
      <c r="F92" s="14"/>
      <c r="G92" s="30"/>
      <c r="H92" s="30"/>
      <c r="I92" s="14"/>
      <c r="J92" s="30"/>
      <c r="K92" s="30"/>
    </row>
    <row r="93" spans="1:11" x14ac:dyDescent="0.3">
      <c r="A93" s="9">
        <v>26</v>
      </c>
      <c r="B93" s="9">
        <v>6</v>
      </c>
      <c r="C93" s="9">
        <v>9</v>
      </c>
      <c r="D93" s="12" t="s">
        <v>2</v>
      </c>
      <c r="E93" s="34">
        <v>2</v>
      </c>
      <c r="F93" s="34"/>
      <c r="G93" s="35">
        <f>B93*E93+C93*E94</f>
        <v>138</v>
      </c>
      <c r="H93" s="35"/>
      <c r="I93" s="7">
        <f t="shared" si="3"/>
        <v>8</v>
      </c>
      <c r="J93" s="33" t="str">
        <f t="shared" si="4"/>
        <v>I</v>
      </c>
      <c r="K93" s="33"/>
    </row>
    <row r="94" spans="1:11" x14ac:dyDescent="0.3">
      <c r="A94" s="14"/>
      <c r="B94" s="9">
        <v>3</v>
      </c>
      <c r="C94" s="9">
        <v>4</v>
      </c>
      <c r="D94" s="12" t="s">
        <v>14</v>
      </c>
      <c r="E94" s="34">
        <v>14</v>
      </c>
      <c r="F94" s="34"/>
      <c r="G94" s="35">
        <f>B94*E93+C94*E94</f>
        <v>62</v>
      </c>
      <c r="H94" s="35"/>
      <c r="I94" s="7">
        <f t="shared" si="3"/>
        <v>10</v>
      </c>
      <c r="J94" s="33" t="str">
        <f t="shared" si="4"/>
        <v>K</v>
      </c>
      <c r="K94" s="33"/>
    </row>
    <row r="95" spans="1:11" x14ac:dyDescent="0.3">
      <c r="A95" s="14"/>
      <c r="B95" s="14"/>
      <c r="C95" s="14"/>
      <c r="D95" s="14"/>
      <c r="E95" s="14"/>
      <c r="F95" s="14"/>
      <c r="G95" s="30"/>
      <c r="H95" s="30"/>
      <c r="I95" s="14"/>
      <c r="J95" s="30"/>
      <c r="K95" s="30"/>
    </row>
    <row r="96" spans="1:11" x14ac:dyDescent="0.3">
      <c r="A96" s="9">
        <v>27</v>
      </c>
      <c r="B96" s="9">
        <v>6</v>
      </c>
      <c r="C96" s="9">
        <v>9</v>
      </c>
      <c r="D96" s="12" t="s">
        <v>13</v>
      </c>
      <c r="E96" s="34">
        <v>13</v>
      </c>
      <c r="F96" s="34"/>
      <c r="G96" s="35">
        <f>B96*E96+C96*E97</f>
        <v>249</v>
      </c>
      <c r="H96" s="35"/>
      <c r="I96" s="7">
        <f t="shared" si="3"/>
        <v>15</v>
      </c>
      <c r="J96" s="33" t="str">
        <f t="shared" si="4"/>
        <v>P</v>
      </c>
      <c r="K96" s="33"/>
    </row>
    <row r="97" spans="1:11" x14ac:dyDescent="0.3">
      <c r="A97" s="14"/>
      <c r="B97" s="9">
        <v>3</v>
      </c>
      <c r="C97" s="9">
        <v>4</v>
      </c>
      <c r="D97" s="12" t="s">
        <v>19</v>
      </c>
      <c r="E97" s="34">
        <v>19</v>
      </c>
      <c r="F97" s="34"/>
      <c r="G97" s="35">
        <f>B97*E96+C97*E97</f>
        <v>115</v>
      </c>
      <c r="H97" s="35"/>
      <c r="I97" s="7">
        <f t="shared" si="3"/>
        <v>11</v>
      </c>
      <c r="J97" s="33" t="str">
        <f t="shared" si="4"/>
        <v>L</v>
      </c>
      <c r="K97" s="33"/>
    </row>
    <row r="98" spans="1:11" x14ac:dyDescent="0.3">
      <c r="A98" s="14"/>
      <c r="B98" s="14"/>
      <c r="C98" s="14"/>
      <c r="D98" s="14"/>
      <c r="E98" s="14"/>
      <c r="F98" s="14"/>
      <c r="G98" s="30"/>
      <c r="H98" s="30"/>
      <c r="I98" s="14"/>
      <c r="J98" s="30"/>
      <c r="K98" s="30"/>
    </row>
    <row r="99" spans="1:11" x14ac:dyDescent="0.3">
      <c r="A99" s="9">
        <v>28</v>
      </c>
      <c r="B99" s="9">
        <v>6</v>
      </c>
      <c r="C99" s="9">
        <v>9</v>
      </c>
      <c r="D99" s="12" t="s">
        <v>8</v>
      </c>
      <c r="E99" s="34">
        <v>8</v>
      </c>
      <c r="F99" s="34"/>
      <c r="G99" s="35">
        <f>B99*E99+C99*E100</f>
        <v>165</v>
      </c>
      <c r="H99" s="35"/>
      <c r="I99" s="7">
        <f t="shared" si="3"/>
        <v>9</v>
      </c>
      <c r="J99" s="33" t="str">
        <f t="shared" si="4"/>
        <v>J</v>
      </c>
      <c r="K99" s="33"/>
    </row>
    <row r="100" spans="1:11" x14ac:dyDescent="0.3">
      <c r="A100" s="14"/>
      <c r="B100" s="9">
        <v>3</v>
      </c>
      <c r="C100" s="9">
        <v>4</v>
      </c>
      <c r="D100" s="12" t="s">
        <v>13</v>
      </c>
      <c r="E100" s="34">
        <v>13</v>
      </c>
      <c r="F100" s="34"/>
      <c r="G100" s="35">
        <f>B100*E99+C100*E100</f>
        <v>76</v>
      </c>
      <c r="H100" s="35"/>
      <c r="I100" s="7">
        <f t="shared" si="3"/>
        <v>24</v>
      </c>
      <c r="J100" s="33" t="str">
        <f t="shared" si="4"/>
        <v>Y</v>
      </c>
      <c r="K100" s="33"/>
    </row>
    <row r="101" spans="1:11" x14ac:dyDescent="0.3">
      <c r="A101" s="14"/>
      <c r="B101" s="14"/>
      <c r="C101" s="14"/>
      <c r="D101" s="14"/>
      <c r="E101" s="14"/>
      <c r="F101" s="14"/>
      <c r="G101" s="30"/>
      <c r="H101" s="30"/>
      <c r="I101" s="14"/>
      <c r="J101" s="30"/>
      <c r="K101" s="30"/>
    </row>
    <row r="102" spans="1:11" x14ac:dyDescent="0.3">
      <c r="A102" s="9">
        <v>29</v>
      </c>
      <c r="B102" s="9">
        <v>6</v>
      </c>
      <c r="C102" s="9">
        <v>9</v>
      </c>
      <c r="D102" s="12" t="s">
        <v>20</v>
      </c>
      <c r="E102" s="34">
        <v>20</v>
      </c>
      <c r="F102" s="34"/>
      <c r="G102" s="35">
        <f>B102*E102+C102*E103</f>
        <v>156</v>
      </c>
      <c r="H102" s="35"/>
      <c r="I102" s="7">
        <f t="shared" si="3"/>
        <v>0</v>
      </c>
      <c r="J102" s="33" t="str">
        <f t="shared" si="4"/>
        <v>A</v>
      </c>
      <c r="K102" s="33"/>
    </row>
    <row r="103" spans="1:11" x14ac:dyDescent="0.3">
      <c r="A103" s="14"/>
      <c r="B103" s="9">
        <v>3</v>
      </c>
      <c r="C103" s="9">
        <v>4</v>
      </c>
      <c r="D103" s="12" t="s">
        <v>4</v>
      </c>
      <c r="E103" s="34">
        <v>4</v>
      </c>
      <c r="F103" s="34"/>
      <c r="G103" s="35">
        <f>B103*E102+C103*E103</f>
        <v>76</v>
      </c>
      <c r="H103" s="35"/>
      <c r="I103" s="7">
        <f t="shared" si="3"/>
        <v>24</v>
      </c>
      <c r="J103" s="33" t="str">
        <f t="shared" si="4"/>
        <v>Y</v>
      </c>
      <c r="K103" s="33"/>
    </row>
    <row r="104" spans="1:11" x14ac:dyDescent="0.3">
      <c r="A104" s="14"/>
      <c r="B104" s="14"/>
      <c r="C104" s="14"/>
      <c r="D104" s="14"/>
      <c r="E104" s="14"/>
      <c r="F104" s="14"/>
      <c r="G104" s="30"/>
      <c r="H104" s="30"/>
      <c r="I104" s="14"/>
      <c r="J104" s="30"/>
      <c r="K104" s="30"/>
    </row>
    <row r="105" spans="1:11" x14ac:dyDescent="0.3">
      <c r="A105" s="9">
        <v>30</v>
      </c>
      <c r="B105" s="9">
        <v>6</v>
      </c>
      <c r="C105" s="9">
        <v>9</v>
      </c>
      <c r="D105" s="12" t="s">
        <v>19</v>
      </c>
      <c r="E105" s="34">
        <v>19</v>
      </c>
      <c r="F105" s="34"/>
      <c r="G105" s="35">
        <f>B105*E105+C105*E106</f>
        <v>177</v>
      </c>
      <c r="H105" s="35"/>
      <c r="I105" s="7">
        <f t="shared" si="3"/>
        <v>21</v>
      </c>
      <c r="J105" s="33" t="str">
        <f t="shared" si="4"/>
        <v>V</v>
      </c>
      <c r="K105" s="33"/>
    </row>
    <row r="106" spans="1:11" x14ac:dyDescent="0.3">
      <c r="A106" s="14"/>
      <c r="B106" s="9">
        <v>3</v>
      </c>
      <c r="C106" s="9">
        <v>4</v>
      </c>
      <c r="D106" s="12" t="s">
        <v>7</v>
      </c>
      <c r="E106" s="34">
        <v>7</v>
      </c>
      <c r="F106" s="34"/>
      <c r="G106" s="35">
        <f>B106*E105+C106*E106</f>
        <v>85</v>
      </c>
      <c r="H106" s="35"/>
      <c r="I106" s="7">
        <f t="shared" si="3"/>
        <v>7</v>
      </c>
      <c r="J106" s="33" t="str">
        <f t="shared" si="4"/>
        <v>H</v>
      </c>
      <c r="K106" s="33"/>
    </row>
    <row r="107" spans="1:11" x14ac:dyDescent="0.3">
      <c r="A107" s="14"/>
      <c r="B107" s="14"/>
      <c r="C107" s="14"/>
      <c r="D107" s="14"/>
      <c r="E107" s="14"/>
      <c r="F107" s="14"/>
      <c r="G107" s="30"/>
      <c r="H107" s="30"/>
      <c r="I107" s="14"/>
      <c r="J107" s="30"/>
      <c r="K107" s="30"/>
    </row>
    <row r="108" spans="1:11" x14ac:dyDescent="0.3">
      <c r="A108" s="9">
        <v>31</v>
      </c>
      <c r="B108" s="9">
        <v>6</v>
      </c>
      <c r="C108" s="9">
        <v>9</v>
      </c>
      <c r="D108" s="12" t="s">
        <v>0</v>
      </c>
      <c r="E108" s="34">
        <v>0</v>
      </c>
      <c r="F108" s="34"/>
      <c r="G108" s="35">
        <f>B108*E108+C108*E109</f>
        <v>171</v>
      </c>
      <c r="H108" s="35"/>
      <c r="I108" s="7">
        <f t="shared" si="3"/>
        <v>15</v>
      </c>
      <c r="J108" s="33" t="str">
        <f t="shared" si="4"/>
        <v>P</v>
      </c>
      <c r="K108" s="33"/>
    </row>
    <row r="109" spans="1:11" x14ac:dyDescent="0.3">
      <c r="A109" s="14"/>
      <c r="B109" s="9">
        <v>3</v>
      </c>
      <c r="C109" s="9">
        <v>4</v>
      </c>
      <c r="D109" s="12" t="s">
        <v>19</v>
      </c>
      <c r="E109" s="34">
        <v>19</v>
      </c>
      <c r="F109" s="34"/>
      <c r="G109" s="35">
        <f>B109*E108+C109*E109</f>
        <v>76</v>
      </c>
      <c r="H109" s="35"/>
      <c r="I109" s="7">
        <f t="shared" si="3"/>
        <v>24</v>
      </c>
      <c r="J109" s="33" t="str">
        <f t="shared" si="4"/>
        <v>Y</v>
      </c>
      <c r="K109" s="33"/>
    </row>
    <row r="110" spans="1:11" x14ac:dyDescent="0.3">
      <c r="A110" s="14"/>
      <c r="B110" s="14"/>
      <c r="C110" s="14"/>
      <c r="D110" s="14"/>
      <c r="E110" s="14"/>
      <c r="F110" s="14"/>
      <c r="G110" s="30"/>
      <c r="H110" s="30"/>
      <c r="I110" s="14"/>
      <c r="J110" s="30"/>
      <c r="K110" s="30"/>
    </row>
    <row r="111" spans="1:11" x14ac:dyDescent="0.3">
      <c r="A111" s="9">
        <v>32</v>
      </c>
      <c r="B111" s="9">
        <v>6</v>
      </c>
      <c r="C111" s="9">
        <v>9</v>
      </c>
      <c r="D111" s="12" t="s">
        <v>2</v>
      </c>
      <c r="E111" s="34">
        <v>2</v>
      </c>
      <c r="F111" s="34"/>
      <c r="G111" s="35">
        <f>B111*E111+C111*E112</f>
        <v>138</v>
      </c>
      <c r="H111" s="35"/>
      <c r="I111" s="7">
        <f t="shared" si="3"/>
        <v>8</v>
      </c>
      <c r="J111" s="33" t="str">
        <f t="shared" si="4"/>
        <v>I</v>
      </c>
      <c r="K111" s="33"/>
    </row>
    <row r="112" spans="1:11" x14ac:dyDescent="0.3">
      <c r="A112" s="14"/>
      <c r="B112" s="9">
        <v>3</v>
      </c>
      <c r="C112" s="9">
        <v>4</v>
      </c>
      <c r="D112" s="12" t="s">
        <v>14</v>
      </c>
      <c r="E112" s="34">
        <v>14</v>
      </c>
      <c r="F112" s="34"/>
      <c r="G112" s="35">
        <f>B112*E111+C112*E112</f>
        <v>62</v>
      </c>
      <c r="H112" s="35"/>
      <c r="I112" s="7">
        <f t="shared" si="3"/>
        <v>10</v>
      </c>
      <c r="J112" s="33" t="str">
        <f t="shared" si="4"/>
        <v>K</v>
      </c>
      <c r="K112" s="33"/>
    </row>
    <row r="113" spans="1:16" x14ac:dyDescent="0.3">
      <c r="A113" s="14"/>
      <c r="B113" s="14"/>
      <c r="C113" s="14"/>
      <c r="D113" s="14"/>
      <c r="E113" s="14"/>
      <c r="F113" s="14"/>
      <c r="G113" s="30"/>
      <c r="H113" s="30"/>
      <c r="I113" s="14"/>
      <c r="J113" s="30"/>
      <c r="K113" s="30"/>
    </row>
    <row r="114" spans="1:16" x14ac:dyDescent="0.3">
      <c r="A114" s="9">
        <v>33</v>
      </c>
      <c r="B114" s="9">
        <v>6</v>
      </c>
      <c r="C114" s="9">
        <v>9</v>
      </c>
      <c r="D114" s="12" t="s">
        <v>20</v>
      </c>
      <c r="E114" s="34">
        <v>20</v>
      </c>
      <c r="F114" s="34"/>
      <c r="G114" s="35">
        <f>B114*E114+C114*E115</f>
        <v>237</v>
      </c>
      <c r="H114" s="35"/>
      <c r="I114" s="7">
        <f t="shared" si="3"/>
        <v>3</v>
      </c>
      <c r="J114" s="33" t="str">
        <f t="shared" si="4"/>
        <v>D</v>
      </c>
      <c r="K114" s="33"/>
    </row>
    <row r="115" spans="1:16" x14ac:dyDescent="0.3">
      <c r="A115" s="14"/>
      <c r="B115" s="9">
        <v>3</v>
      </c>
      <c r="C115" s="9">
        <v>4</v>
      </c>
      <c r="D115" s="12" t="s">
        <v>13</v>
      </c>
      <c r="E115" s="34">
        <v>13</v>
      </c>
      <c r="F115" s="34"/>
      <c r="G115" s="35">
        <f>B115*E114+C115*E115</f>
        <v>112</v>
      </c>
      <c r="H115" s="35"/>
      <c r="I115" s="7">
        <f t="shared" si="3"/>
        <v>8</v>
      </c>
      <c r="J115" s="33" t="str">
        <f t="shared" si="4"/>
        <v>I</v>
      </c>
      <c r="K115" s="33"/>
    </row>
    <row r="116" spans="1:16" x14ac:dyDescent="0.3">
      <c r="A116" s="14"/>
      <c r="B116" s="14"/>
      <c r="C116" s="14"/>
      <c r="D116" s="14"/>
      <c r="E116" s="14"/>
      <c r="F116" s="14"/>
      <c r="G116" s="30"/>
      <c r="H116" s="30"/>
      <c r="I116" s="14"/>
      <c r="J116" s="30"/>
      <c r="K116" s="30"/>
    </row>
    <row r="117" spans="1:16" x14ac:dyDescent="0.3">
      <c r="A117" s="9">
        <v>34</v>
      </c>
      <c r="B117" s="9">
        <v>6</v>
      </c>
      <c r="C117" s="9">
        <v>9</v>
      </c>
      <c r="D117" s="12" t="s">
        <v>19</v>
      </c>
      <c r="E117" s="34">
        <v>19</v>
      </c>
      <c r="F117" s="34"/>
      <c r="G117" s="35">
        <f>B117*E117+C117*E118</f>
        <v>276</v>
      </c>
      <c r="H117" s="35"/>
      <c r="I117" s="7">
        <f t="shared" si="3"/>
        <v>16</v>
      </c>
      <c r="J117" s="33" t="str">
        <f t="shared" si="4"/>
        <v>Q</v>
      </c>
      <c r="K117" s="33"/>
    </row>
    <row r="118" spans="1:16" x14ac:dyDescent="0.3">
      <c r="A118" s="14"/>
      <c r="B118" s="9">
        <v>3</v>
      </c>
      <c r="C118" s="9">
        <v>4</v>
      </c>
      <c r="D118" s="12" t="s">
        <v>18</v>
      </c>
      <c r="E118" s="34">
        <v>18</v>
      </c>
      <c r="F118" s="34"/>
      <c r="G118" s="35">
        <f>B118*E117+C118*E118</f>
        <v>129</v>
      </c>
      <c r="H118" s="35"/>
      <c r="I118" s="7">
        <f t="shared" si="3"/>
        <v>25</v>
      </c>
      <c r="J118" s="33" t="str">
        <f t="shared" si="4"/>
        <v>Z</v>
      </c>
      <c r="K118" s="33"/>
    </row>
    <row r="119" spans="1:16" x14ac:dyDescent="0.3">
      <c r="A119" s="14"/>
      <c r="B119" s="14"/>
      <c r="C119" s="14"/>
      <c r="D119" s="14"/>
      <c r="E119" s="14"/>
      <c r="F119" s="14"/>
      <c r="G119" s="30"/>
      <c r="H119" s="30"/>
      <c r="I119" s="14"/>
      <c r="J119" s="30"/>
      <c r="K119" s="30"/>
    </row>
    <row r="121" spans="1:16" x14ac:dyDescent="0.3">
      <c r="A121" s="32" t="s">
        <v>121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</row>
    <row r="122" spans="1:16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</row>
    <row r="123" spans="1:16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</row>
    <row r="124" spans="1:16" x14ac:dyDescent="0.3">
      <c r="A124" s="29" t="s">
        <v>38</v>
      </c>
      <c r="B124" s="29"/>
      <c r="C124" s="29"/>
      <c r="D124" s="12" t="s">
        <v>28</v>
      </c>
      <c r="E124" s="29" t="s">
        <v>41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</row>
    <row r="125" spans="1:16" x14ac:dyDescent="0.3"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1:16" x14ac:dyDescent="0.3">
      <c r="A126" s="29" t="s">
        <v>122</v>
      </c>
      <c r="B126" s="29"/>
      <c r="C126" s="29"/>
      <c r="D126" s="12" t="s">
        <v>28</v>
      </c>
      <c r="E126" s="29" t="s">
        <v>43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</row>
    <row r="127" spans="1:16" x14ac:dyDescent="0.3">
      <c r="A127" s="29"/>
      <c r="B127" s="29"/>
      <c r="C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28" spans="1:16" x14ac:dyDescent="0.3">
      <c r="A128" s="29" t="s">
        <v>123</v>
      </c>
      <c r="B128" s="29"/>
      <c r="C128" s="29"/>
      <c r="D128" s="12" t="s">
        <v>28</v>
      </c>
      <c r="E128" s="29" t="s">
        <v>80</v>
      </c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29" spans="1:16" x14ac:dyDescent="0.3">
      <c r="A129" s="29"/>
      <c r="B129" s="29"/>
      <c r="C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spans="1:16" x14ac:dyDescent="0.3">
      <c r="A130" s="29" t="s">
        <v>124</v>
      </c>
      <c r="B130" s="29"/>
      <c r="C130" s="29"/>
      <c r="D130" s="12" t="s">
        <v>28</v>
      </c>
      <c r="E130" s="29" t="s">
        <v>42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1:16" x14ac:dyDescent="0.3">
      <c r="A131" s="29"/>
      <c r="B131" s="29"/>
      <c r="C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1:16" x14ac:dyDescent="0.3">
      <c r="A132" s="29" t="s">
        <v>125</v>
      </c>
      <c r="B132" s="29"/>
      <c r="C132" s="29"/>
      <c r="D132" s="12" t="s">
        <v>28</v>
      </c>
      <c r="E132" s="29" t="s">
        <v>80</v>
      </c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</row>
    <row r="134" spans="1:16" x14ac:dyDescent="0.3">
      <c r="A134" s="27" t="s">
        <v>126</v>
      </c>
      <c r="B134" s="27"/>
      <c r="C134" s="27"/>
      <c r="D134" s="27" t="s">
        <v>28</v>
      </c>
      <c r="E134" s="27" t="s">
        <v>80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16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</row>
    <row r="136" spans="1:16" x14ac:dyDescent="0.3">
      <c r="A136" s="28" t="s">
        <v>127</v>
      </c>
      <c r="B136" s="28"/>
      <c r="C136" s="28"/>
      <c r="D136" s="28" t="s">
        <v>28</v>
      </c>
      <c r="E136" s="28" t="s">
        <v>42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x14ac:dyDescent="0.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</sheetData>
  <mergeCells count="314">
    <mergeCell ref="J50:K50"/>
    <mergeCell ref="J51:K51"/>
    <mergeCell ref="J52:K52"/>
    <mergeCell ref="J41:K41"/>
    <mergeCell ref="J42:K42"/>
    <mergeCell ref="J43:K43"/>
    <mergeCell ref="J44:K44"/>
    <mergeCell ref="J45:K45"/>
    <mergeCell ref="J46:K46"/>
    <mergeCell ref="E19:F19"/>
    <mergeCell ref="E20:F20"/>
    <mergeCell ref="E21:F21"/>
    <mergeCell ref="E22:F22"/>
    <mergeCell ref="E23:F23"/>
    <mergeCell ref="E24:F24"/>
    <mergeCell ref="J47:K47"/>
    <mergeCell ref="J48:K48"/>
    <mergeCell ref="J49:K49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3:K33"/>
    <mergeCell ref="J34:K34"/>
    <mergeCell ref="J32:K32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G33:H33"/>
    <mergeCell ref="G34:H34"/>
    <mergeCell ref="G47:H47"/>
    <mergeCell ref="G25:H25"/>
    <mergeCell ref="G26:H26"/>
    <mergeCell ref="G27:H27"/>
    <mergeCell ref="G28:H28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E49:F49"/>
    <mergeCell ref="E50:F50"/>
    <mergeCell ref="E51:F51"/>
    <mergeCell ref="E36:F36"/>
    <mergeCell ref="E25:F25"/>
    <mergeCell ref="E26:F26"/>
    <mergeCell ref="E27:F27"/>
    <mergeCell ref="E28:F28"/>
    <mergeCell ref="E29:F29"/>
    <mergeCell ref="E30:F30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J4:T4"/>
    <mergeCell ref="E58:F58"/>
    <mergeCell ref="E57:F57"/>
    <mergeCell ref="E55:F55"/>
    <mergeCell ref="E54:F54"/>
    <mergeCell ref="E60:F60"/>
    <mergeCell ref="G54:H54"/>
    <mergeCell ref="G55:H55"/>
    <mergeCell ref="B17:C17"/>
    <mergeCell ref="E17:F17"/>
    <mergeCell ref="E18:F18"/>
    <mergeCell ref="G23:H23"/>
    <mergeCell ref="G24:H24"/>
    <mergeCell ref="E52:F52"/>
    <mergeCell ref="G17:H17"/>
    <mergeCell ref="G18:H18"/>
    <mergeCell ref="G19:H19"/>
    <mergeCell ref="G20:H20"/>
    <mergeCell ref="G21:H21"/>
    <mergeCell ref="G22:H22"/>
    <mergeCell ref="E43:F43"/>
    <mergeCell ref="E44:F44"/>
    <mergeCell ref="E45:F45"/>
    <mergeCell ref="E46:F46"/>
    <mergeCell ref="E61:F61"/>
    <mergeCell ref="G61:H61"/>
    <mergeCell ref="G60:H60"/>
    <mergeCell ref="J61:K61"/>
    <mergeCell ref="J60:K60"/>
    <mergeCell ref="J58:K58"/>
    <mergeCell ref="J57:K57"/>
    <mergeCell ref="J55:K55"/>
    <mergeCell ref="J54:K54"/>
    <mergeCell ref="G58:H58"/>
    <mergeCell ref="G57:H57"/>
    <mergeCell ref="G59:H59"/>
    <mergeCell ref="J64:K64"/>
    <mergeCell ref="J63:K63"/>
    <mergeCell ref="G64:H64"/>
    <mergeCell ref="G63:H63"/>
    <mergeCell ref="E64:F64"/>
    <mergeCell ref="E63:F63"/>
    <mergeCell ref="J82:K82"/>
    <mergeCell ref="J81:K81"/>
    <mergeCell ref="J79:K79"/>
    <mergeCell ref="J78:K78"/>
    <mergeCell ref="G82:H82"/>
    <mergeCell ref="G81:H81"/>
    <mergeCell ref="G79:H79"/>
    <mergeCell ref="G78:H78"/>
    <mergeCell ref="E82:F82"/>
    <mergeCell ref="E81:F81"/>
    <mergeCell ref="E79:F79"/>
    <mergeCell ref="E78:F78"/>
    <mergeCell ref="E76:F76"/>
    <mergeCell ref="E75:F75"/>
    <mergeCell ref="G76:H76"/>
    <mergeCell ref="G75:H75"/>
    <mergeCell ref="J76:K76"/>
    <mergeCell ref="J75:K75"/>
    <mergeCell ref="E103:F103"/>
    <mergeCell ref="E102:F102"/>
    <mergeCell ref="E100:F100"/>
    <mergeCell ref="E99:F99"/>
    <mergeCell ref="E97:F97"/>
    <mergeCell ref="E96:F96"/>
    <mergeCell ref="J73:K73"/>
    <mergeCell ref="J72:K72"/>
    <mergeCell ref="G73:H73"/>
    <mergeCell ref="G72:H72"/>
    <mergeCell ref="E73:F73"/>
    <mergeCell ref="E72:F72"/>
    <mergeCell ref="E93:F93"/>
    <mergeCell ref="E91:F91"/>
    <mergeCell ref="E90:F90"/>
    <mergeCell ref="J67:K67"/>
    <mergeCell ref="J66:K66"/>
    <mergeCell ref="G67:H67"/>
    <mergeCell ref="G66:H66"/>
    <mergeCell ref="E66:F66"/>
    <mergeCell ref="E67:F67"/>
    <mergeCell ref="E70:F70"/>
    <mergeCell ref="E69:F69"/>
    <mergeCell ref="G70:H70"/>
    <mergeCell ref="G69:H69"/>
    <mergeCell ref="J70:K70"/>
    <mergeCell ref="J69:K69"/>
    <mergeCell ref="G119:H119"/>
    <mergeCell ref="G53:H53"/>
    <mergeCell ref="G56:H56"/>
    <mergeCell ref="E88:F88"/>
    <mergeCell ref="E87:F87"/>
    <mergeCell ref="G88:H88"/>
    <mergeCell ref="G87:H87"/>
    <mergeCell ref="J88:K88"/>
    <mergeCell ref="J87:K87"/>
    <mergeCell ref="J85:K85"/>
    <mergeCell ref="J84:K84"/>
    <mergeCell ref="G85:H85"/>
    <mergeCell ref="G84:H84"/>
    <mergeCell ref="E85:F85"/>
    <mergeCell ref="E84:F84"/>
    <mergeCell ref="J94:K94"/>
    <mergeCell ref="J93:K93"/>
    <mergeCell ref="J91:K91"/>
    <mergeCell ref="J90:K90"/>
    <mergeCell ref="G94:H94"/>
    <mergeCell ref="G93:H93"/>
    <mergeCell ref="G91:H91"/>
    <mergeCell ref="G90:H90"/>
    <mergeCell ref="E94:F94"/>
    <mergeCell ref="E112:F112"/>
    <mergeCell ref="G112:H112"/>
    <mergeCell ref="G111:H111"/>
    <mergeCell ref="G109:H109"/>
    <mergeCell ref="G108:H108"/>
    <mergeCell ref="G106:H106"/>
    <mergeCell ref="G105:H105"/>
    <mergeCell ref="E118:F118"/>
    <mergeCell ref="E117:F117"/>
    <mergeCell ref="E115:F115"/>
    <mergeCell ref="E114:F114"/>
    <mergeCell ref="E111:F111"/>
    <mergeCell ref="E109:F109"/>
    <mergeCell ref="E108:F108"/>
    <mergeCell ref="E106:F106"/>
    <mergeCell ref="E105:F105"/>
    <mergeCell ref="G118:H118"/>
    <mergeCell ref="G117:H117"/>
    <mergeCell ref="G115:H115"/>
    <mergeCell ref="G114:H114"/>
    <mergeCell ref="J118:K118"/>
    <mergeCell ref="J117:K117"/>
    <mergeCell ref="J115:K115"/>
    <mergeCell ref="J114:K114"/>
    <mergeCell ref="J112:K112"/>
    <mergeCell ref="J111:K111"/>
    <mergeCell ref="J109:K109"/>
    <mergeCell ref="J108:K108"/>
    <mergeCell ref="J105:K105"/>
    <mergeCell ref="J106:K106"/>
    <mergeCell ref="G62:H62"/>
    <mergeCell ref="G65:H65"/>
    <mergeCell ref="G68:H68"/>
    <mergeCell ref="G71:H71"/>
    <mergeCell ref="G74:H74"/>
    <mergeCell ref="G77:H77"/>
    <mergeCell ref="G80:H80"/>
    <mergeCell ref="G83:H83"/>
    <mergeCell ref="G86:H86"/>
    <mergeCell ref="J110:K110"/>
    <mergeCell ref="J113:K113"/>
    <mergeCell ref="J116:K116"/>
    <mergeCell ref="G89:H89"/>
    <mergeCell ref="G92:H92"/>
    <mergeCell ref="G95:H95"/>
    <mergeCell ref="G98:H98"/>
    <mergeCell ref="G101:H101"/>
    <mergeCell ref="G104:H104"/>
    <mergeCell ref="G107:H107"/>
    <mergeCell ref="G110:H110"/>
    <mergeCell ref="G113:H113"/>
    <mergeCell ref="J103:K103"/>
    <mergeCell ref="J102:K102"/>
    <mergeCell ref="J100:K100"/>
    <mergeCell ref="J99:K99"/>
    <mergeCell ref="J97:K97"/>
    <mergeCell ref="J96:K96"/>
    <mergeCell ref="G103:H103"/>
    <mergeCell ref="G102:H102"/>
    <mergeCell ref="G100:H100"/>
    <mergeCell ref="G99:H99"/>
    <mergeCell ref="G97:H97"/>
    <mergeCell ref="G96:H96"/>
    <mergeCell ref="J119:K119"/>
    <mergeCell ref="M18:W19"/>
    <mergeCell ref="M17:W17"/>
    <mergeCell ref="A121:P123"/>
    <mergeCell ref="G116:H116"/>
    <mergeCell ref="J53:K53"/>
    <mergeCell ref="J56:K56"/>
    <mergeCell ref="J59:K59"/>
    <mergeCell ref="J62:K62"/>
    <mergeCell ref="J65:K65"/>
    <mergeCell ref="J68:K68"/>
    <mergeCell ref="J71:K71"/>
    <mergeCell ref="J74:K74"/>
    <mergeCell ref="J77:K77"/>
    <mergeCell ref="J80:K80"/>
    <mergeCell ref="J83:K83"/>
    <mergeCell ref="J86:K86"/>
    <mergeCell ref="J89:K89"/>
    <mergeCell ref="J92:K92"/>
    <mergeCell ref="J95:K95"/>
    <mergeCell ref="J98:K98"/>
    <mergeCell ref="J101:K101"/>
    <mergeCell ref="J104:K104"/>
    <mergeCell ref="J107:K107"/>
    <mergeCell ref="A134:C135"/>
    <mergeCell ref="D134:D135"/>
    <mergeCell ref="E134:P135"/>
    <mergeCell ref="A136:C137"/>
    <mergeCell ref="D136:D137"/>
    <mergeCell ref="E136:P137"/>
    <mergeCell ref="A124:C124"/>
    <mergeCell ref="E124:P124"/>
    <mergeCell ref="E125:P125"/>
    <mergeCell ref="E126:P126"/>
    <mergeCell ref="E127:P127"/>
    <mergeCell ref="E128:P128"/>
    <mergeCell ref="E129:P129"/>
    <mergeCell ref="E130:P130"/>
    <mergeCell ref="E131:P131"/>
    <mergeCell ref="E132:P132"/>
    <mergeCell ref="A126:C126"/>
    <mergeCell ref="A127:C127"/>
    <mergeCell ref="A128:C128"/>
    <mergeCell ref="A129:C129"/>
    <mergeCell ref="A130:C130"/>
    <mergeCell ref="A131:C131"/>
    <mergeCell ref="A132:C1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E018-30B7-4AA9-ACBB-F9D667C446D2}">
  <dimension ref="A1:Z121"/>
  <sheetViews>
    <sheetView topLeftCell="A104" workbookViewId="0">
      <selection activeCell="O19" sqref="O19"/>
    </sheetView>
  </sheetViews>
  <sheetFormatPr defaultRowHeight="15" x14ac:dyDescent="0.3"/>
  <cols>
    <col min="1" max="16384" width="8.88671875" style="4"/>
  </cols>
  <sheetData>
    <row r="1" spans="1:26" x14ac:dyDescent="0.3">
      <c r="A1" s="29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5" spans="1:26" x14ac:dyDescent="0.3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25</v>
      </c>
    </row>
    <row r="8" spans="1:26" x14ac:dyDescent="0.3">
      <c r="B8" s="29" t="s">
        <v>26</v>
      </c>
      <c r="C8" s="29"/>
    </row>
    <row r="9" spans="1:26" x14ac:dyDescent="0.3">
      <c r="B9" s="3">
        <v>6</v>
      </c>
      <c r="C9" s="3">
        <v>9</v>
      </c>
      <c r="E9" s="29" t="s">
        <v>39</v>
      </c>
      <c r="F9" s="29"/>
      <c r="G9" s="4">
        <f>((B9*C10)-(B10*C9))</f>
        <v>-3</v>
      </c>
    </row>
    <row r="10" spans="1:26" x14ac:dyDescent="0.3">
      <c r="B10" s="3">
        <v>3</v>
      </c>
      <c r="C10" s="3">
        <v>4</v>
      </c>
    </row>
    <row r="12" spans="1:26" x14ac:dyDescent="0.3">
      <c r="A12" s="29" t="s">
        <v>35</v>
      </c>
      <c r="B12" s="29"/>
      <c r="C12" s="29"/>
      <c r="D12" s="29"/>
    </row>
    <row r="13" spans="1:26" x14ac:dyDescent="0.3">
      <c r="B13" s="5">
        <v>4</v>
      </c>
      <c r="C13" s="5">
        <v>-9</v>
      </c>
      <c r="D13" s="34" t="s">
        <v>23</v>
      </c>
      <c r="E13" s="34">
        <v>-9</v>
      </c>
      <c r="F13" s="6">
        <f>B13*E$13</f>
        <v>-36</v>
      </c>
      <c r="G13" s="6">
        <f>C13*E13</f>
        <v>81</v>
      </c>
      <c r="H13" s="29" t="s">
        <v>36</v>
      </c>
      <c r="I13" s="7">
        <f>MOD(F13,26)</f>
        <v>16</v>
      </c>
      <c r="J13" s="7">
        <f>MOD(G13,26)</f>
        <v>3</v>
      </c>
      <c r="K13" s="29" t="s">
        <v>37</v>
      </c>
      <c r="L13" s="29"/>
      <c r="M13" s="29"/>
    </row>
    <row r="14" spans="1:26" x14ac:dyDescent="0.3">
      <c r="B14" s="5">
        <v>-3</v>
      </c>
      <c r="C14" s="5">
        <v>6</v>
      </c>
      <c r="D14" s="34"/>
      <c r="E14" s="34"/>
      <c r="F14" s="6">
        <f>B14*E$13</f>
        <v>27</v>
      </c>
      <c r="G14" s="6">
        <f>C14*E13</f>
        <v>-54</v>
      </c>
      <c r="H14" s="29"/>
      <c r="I14" s="7">
        <f>MOD(F14,26)</f>
        <v>1</v>
      </c>
      <c r="J14" s="7">
        <f>MOD(G14,26)</f>
        <v>24</v>
      </c>
      <c r="K14" s="29"/>
      <c r="L14" s="29"/>
      <c r="M14" s="29"/>
    </row>
    <row r="17" spans="1:18" x14ac:dyDescent="0.3">
      <c r="A17" s="29" t="s">
        <v>45</v>
      </c>
      <c r="B17" s="29"/>
      <c r="C17" s="4" t="s">
        <v>28</v>
      </c>
      <c r="D17" s="29" t="s">
        <v>43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9" spans="1:18" x14ac:dyDescent="0.3">
      <c r="A19" s="8" t="s">
        <v>29</v>
      </c>
      <c r="B19" s="30" t="s">
        <v>30</v>
      </c>
      <c r="C19" s="30"/>
      <c r="D19" s="8" t="s">
        <v>45</v>
      </c>
      <c r="E19" s="30" t="s">
        <v>31</v>
      </c>
      <c r="F19" s="30"/>
      <c r="G19" s="30" t="s">
        <v>32</v>
      </c>
      <c r="H19" s="30"/>
      <c r="I19" s="8" t="s">
        <v>33</v>
      </c>
      <c r="J19" s="30" t="s">
        <v>38</v>
      </c>
      <c r="K19" s="30"/>
      <c r="L19" s="14"/>
    </row>
    <row r="20" spans="1:18" x14ac:dyDescent="0.3">
      <c r="A20" s="9">
        <v>1</v>
      </c>
      <c r="B20" s="9">
        <f>I$13</f>
        <v>16</v>
      </c>
      <c r="C20" s="9">
        <f>J$13</f>
        <v>3</v>
      </c>
      <c r="D20" s="10" t="s">
        <v>2</v>
      </c>
      <c r="E20" s="28">
        <f>CODE(D20)-65</f>
        <v>2</v>
      </c>
      <c r="F20" s="28"/>
      <c r="G20" s="34">
        <f>B20*E20+C20*E21</f>
        <v>44</v>
      </c>
      <c r="H20" s="34"/>
      <c r="I20" s="7">
        <f>MOD(G20,26)</f>
        <v>18</v>
      </c>
      <c r="J20" s="37" t="str">
        <f>CHAR(I20+65)</f>
        <v>S</v>
      </c>
      <c r="K20" s="37"/>
      <c r="L20" s="14"/>
    </row>
    <row r="21" spans="1:18" x14ac:dyDescent="0.3">
      <c r="A21" s="17"/>
      <c r="B21" s="9">
        <f>I$14</f>
        <v>1</v>
      </c>
      <c r="C21" s="9">
        <f>J$14</f>
        <v>24</v>
      </c>
      <c r="D21" s="10" t="s">
        <v>4</v>
      </c>
      <c r="E21" s="28">
        <f t="shared" ref="E21:E54" si="0">CODE(D21)-65</f>
        <v>4</v>
      </c>
      <c r="F21" s="28"/>
      <c r="G21" s="34">
        <f>B21*E20+C21*E21</f>
        <v>98</v>
      </c>
      <c r="H21" s="34"/>
      <c r="I21" s="7">
        <f>MOD(G21,26)</f>
        <v>20</v>
      </c>
      <c r="J21" s="37" t="str">
        <f>CHAR(I21+65)</f>
        <v>U</v>
      </c>
      <c r="K21" s="37"/>
      <c r="L21" s="14"/>
    </row>
    <row r="22" spans="1:18" x14ac:dyDescent="0.3">
      <c r="A22" s="11"/>
      <c r="B22" s="11"/>
      <c r="C22" s="11"/>
      <c r="D22" s="11"/>
      <c r="E22" s="30"/>
      <c r="F22" s="30"/>
      <c r="G22" s="30"/>
      <c r="H22" s="30"/>
      <c r="I22" s="11"/>
      <c r="J22" s="30"/>
      <c r="K22" s="30"/>
      <c r="L22" s="14"/>
    </row>
    <row r="23" spans="1:18" x14ac:dyDescent="0.3">
      <c r="A23" s="9">
        <v>2</v>
      </c>
      <c r="B23" s="9">
        <f>I$13</f>
        <v>16</v>
      </c>
      <c r="C23" s="9">
        <f>J$13</f>
        <v>3</v>
      </c>
      <c r="D23" s="10" t="s">
        <v>4</v>
      </c>
      <c r="E23" s="28">
        <f>CODE(D23)-65</f>
        <v>4</v>
      </c>
      <c r="F23" s="28"/>
      <c r="G23" s="34">
        <f>B23*E23+C23*E24</f>
        <v>106</v>
      </c>
      <c r="H23" s="34"/>
      <c r="I23" s="7">
        <f t="shared" ref="I23:I86" si="1">MOD(G23,26)</f>
        <v>2</v>
      </c>
      <c r="J23" s="37" t="str">
        <f>CHAR(I23+65)</f>
        <v>C</v>
      </c>
      <c r="K23" s="37"/>
      <c r="L23" s="14"/>
    </row>
    <row r="24" spans="1:18" x14ac:dyDescent="0.3">
      <c r="A24" s="11"/>
      <c r="B24" s="9">
        <f>I14</f>
        <v>1</v>
      </c>
      <c r="C24" s="9">
        <f>J$14</f>
        <v>24</v>
      </c>
      <c r="D24" s="10" t="s">
        <v>14</v>
      </c>
      <c r="E24" s="28">
        <f t="shared" si="0"/>
        <v>14</v>
      </c>
      <c r="F24" s="28"/>
      <c r="G24" s="34">
        <f>B24*E23+C24*E24</f>
        <v>340</v>
      </c>
      <c r="H24" s="34"/>
      <c r="I24" s="7">
        <f t="shared" si="1"/>
        <v>2</v>
      </c>
      <c r="J24" s="37" t="str">
        <f>CHAR(I24+65)</f>
        <v>C</v>
      </c>
      <c r="K24" s="37"/>
      <c r="L24" s="14"/>
    </row>
    <row r="25" spans="1:18" x14ac:dyDescent="0.3">
      <c r="A25" s="11"/>
      <c r="B25" s="11"/>
      <c r="C25" s="11"/>
      <c r="D25" s="11"/>
      <c r="E25" s="30"/>
      <c r="F25" s="30"/>
      <c r="G25" s="30"/>
      <c r="H25" s="30"/>
      <c r="I25" s="11"/>
      <c r="J25" s="30"/>
      <c r="K25" s="30"/>
      <c r="L25" s="14"/>
    </row>
    <row r="26" spans="1:18" x14ac:dyDescent="0.3">
      <c r="A26" s="9">
        <v>3</v>
      </c>
      <c r="B26" s="9">
        <f>I$13</f>
        <v>16</v>
      </c>
      <c r="C26" s="9">
        <f>J$13</f>
        <v>3</v>
      </c>
      <c r="D26" s="10" t="s">
        <v>4</v>
      </c>
      <c r="E26" s="28">
        <f>CODE(D26)-65</f>
        <v>4</v>
      </c>
      <c r="F26" s="28"/>
      <c r="G26" s="34">
        <f>B26*E26+C26*E27</f>
        <v>82</v>
      </c>
      <c r="H26" s="34"/>
      <c r="I26" s="7">
        <f t="shared" si="1"/>
        <v>4</v>
      </c>
      <c r="J26" s="37" t="str">
        <f t="shared" ref="J26:J53" si="2">CHAR(I26+65)</f>
        <v>E</v>
      </c>
      <c r="K26" s="37"/>
      <c r="L26" s="14"/>
      <c r="R26" s="12"/>
    </row>
    <row r="27" spans="1:18" x14ac:dyDescent="0.3">
      <c r="A27" s="11"/>
      <c r="B27" s="9">
        <f>I$14</f>
        <v>1</v>
      </c>
      <c r="C27" s="9">
        <f>J$14</f>
        <v>24</v>
      </c>
      <c r="D27" s="10" t="s">
        <v>6</v>
      </c>
      <c r="E27" s="28">
        <f t="shared" si="0"/>
        <v>6</v>
      </c>
      <c r="F27" s="28"/>
      <c r="G27" s="34">
        <f>B27*E26+C27*E27</f>
        <v>148</v>
      </c>
      <c r="H27" s="34"/>
      <c r="I27" s="7">
        <f>MOD(G27,26)</f>
        <v>18</v>
      </c>
      <c r="J27" s="37" t="str">
        <f t="shared" si="2"/>
        <v>S</v>
      </c>
      <c r="K27" s="37"/>
      <c r="L27" s="14"/>
    </row>
    <row r="28" spans="1:18" x14ac:dyDescent="0.3">
      <c r="A28" s="11"/>
      <c r="B28" s="11"/>
      <c r="C28" s="11"/>
      <c r="D28" s="11"/>
      <c r="E28" s="30"/>
      <c r="F28" s="30"/>
      <c r="G28" s="30"/>
      <c r="H28" s="30"/>
      <c r="I28" s="11"/>
      <c r="J28" s="30"/>
      <c r="K28" s="30"/>
      <c r="L28" s="14"/>
    </row>
    <row r="29" spans="1:18" x14ac:dyDescent="0.3">
      <c r="A29" s="9">
        <v>4</v>
      </c>
      <c r="B29" s="9">
        <f>I$13</f>
        <v>16</v>
      </c>
      <c r="C29" s="9">
        <f>J$13</f>
        <v>3</v>
      </c>
      <c r="D29" s="10" t="s">
        <v>24</v>
      </c>
      <c r="E29" s="28">
        <f t="shared" si="0"/>
        <v>24</v>
      </c>
      <c r="F29" s="28"/>
      <c r="G29" s="34">
        <f t="shared" ref="G29" si="3">B29*E29+C29*E30</f>
        <v>408</v>
      </c>
      <c r="H29" s="34"/>
      <c r="I29" s="7">
        <f t="shared" si="1"/>
        <v>18</v>
      </c>
      <c r="J29" s="37" t="str">
        <f t="shared" si="2"/>
        <v>S</v>
      </c>
      <c r="K29" s="37"/>
      <c r="L29" s="14"/>
    </row>
    <row r="30" spans="1:18" x14ac:dyDescent="0.3">
      <c r="A30" s="11"/>
      <c r="B30" s="9">
        <f>I$14</f>
        <v>1</v>
      </c>
      <c r="C30" s="9">
        <f>J$14</f>
        <v>24</v>
      </c>
      <c r="D30" s="10" t="s">
        <v>8</v>
      </c>
      <c r="E30" s="28">
        <f t="shared" si="0"/>
        <v>8</v>
      </c>
      <c r="F30" s="28"/>
      <c r="G30" s="34">
        <f>B30*E29+C30*E30</f>
        <v>216</v>
      </c>
      <c r="H30" s="34"/>
      <c r="I30" s="7">
        <f t="shared" si="1"/>
        <v>8</v>
      </c>
      <c r="J30" s="37" t="str">
        <f t="shared" si="2"/>
        <v>I</v>
      </c>
      <c r="K30" s="37"/>
      <c r="L30" s="14"/>
    </row>
    <row r="31" spans="1:18" x14ac:dyDescent="0.3">
      <c r="A31" s="11"/>
      <c r="B31" s="11"/>
      <c r="C31" s="11"/>
      <c r="D31" s="11"/>
      <c r="E31" s="30"/>
      <c r="F31" s="30"/>
      <c r="G31" s="30"/>
      <c r="H31" s="30"/>
      <c r="I31" s="11"/>
      <c r="J31" s="30"/>
      <c r="K31" s="30"/>
      <c r="L31" s="14"/>
    </row>
    <row r="32" spans="1:18" x14ac:dyDescent="0.3">
      <c r="A32" s="9">
        <v>5</v>
      </c>
      <c r="B32" s="9">
        <f>I$13</f>
        <v>16</v>
      </c>
      <c r="C32" s="9">
        <f>J$13</f>
        <v>3</v>
      </c>
      <c r="D32" s="10" t="s">
        <v>17</v>
      </c>
      <c r="E32" s="28">
        <f t="shared" si="0"/>
        <v>17</v>
      </c>
      <c r="F32" s="28"/>
      <c r="G32" s="34">
        <f t="shared" ref="G32:G47" si="4">B32*E32+C32*E33</f>
        <v>278</v>
      </c>
      <c r="H32" s="34"/>
      <c r="I32" s="7">
        <f t="shared" si="1"/>
        <v>18</v>
      </c>
      <c r="J32" s="37" t="str">
        <f t="shared" si="2"/>
        <v>S</v>
      </c>
      <c r="K32" s="37"/>
      <c r="L32" s="14"/>
    </row>
    <row r="33" spans="1:12" x14ac:dyDescent="0.3">
      <c r="A33" s="11"/>
      <c r="B33" s="9">
        <f>I$14</f>
        <v>1</v>
      </c>
      <c r="C33" s="9">
        <f>J$14</f>
        <v>24</v>
      </c>
      <c r="D33" s="10" t="s">
        <v>2</v>
      </c>
      <c r="E33" s="28">
        <f t="shared" si="0"/>
        <v>2</v>
      </c>
      <c r="F33" s="28"/>
      <c r="G33" s="34">
        <f>B33*E32+C33*E33</f>
        <v>65</v>
      </c>
      <c r="H33" s="34"/>
      <c r="I33" s="7">
        <f t="shared" si="1"/>
        <v>13</v>
      </c>
      <c r="J33" s="37" t="str">
        <f t="shared" si="2"/>
        <v>N</v>
      </c>
      <c r="K33" s="37"/>
      <c r="L33" s="14"/>
    </row>
    <row r="34" spans="1:12" x14ac:dyDescent="0.3">
      <c r="A34" s="11"/>
      <c r="B34" s="11"/>
      <c r="C34" s="11"/>
      <c r="D34" s="11"/>
      <c r="E34" s="30"/>
      <c r="F34" s="30"/>
      <c r="G34" s="30"/>
      <c r="H34" s="30"/>
      <c r="I34" s="11"/>
      <c r="J34" s="30"/>
      <c r="K34" s="30"/>
      <c r="L34" s="14"/>
    </row>
    <row r="35" spans="1:12" x14ac:dyDescent="0.3">
      <c r="A35" s="9">
        <v>6</v>
      </c>
      <c r="B35" s="9">
        <f>I$13</f>
        <v>16</v>
      </c>
      <c r="C35" s="9">
        <f>J$13</f>
        <v>3</v>
      </c>
      <c r="D35" s="10" t="s">
        <v>21</v>
      </c>
      <c r="E35" s="28">
        <f t="shared" si="0"/>
        <v>21</v>
      </c>
      <c r="F35" s="28"/>
      <c r="G35" s="34">
        <f t="shared" si="4"/>
        <v>378</v>
      </c>
      <c r="H35" s="34"/>
      <c r="I35" s="7">
        <f t="shared" si="1"/>
        <v>14</v>
      </c>
      <c r="J35" s="37" t="str">
        <f t="shared" si="2"/>
        <v>O</v>
      </c>
      <c r="K35" s="37"/>
      <c r="L35" s="14"/>
    </row>
    <row r="36" spans="1:12" x14ac:dyDescent="0.3">
      <c r="A36" s="11"/>
      <c r="B36" s="9">
        <f>I$14</f>
        <v>1</v>
      </c>
      <c r="C36" s="9">
        <f>J$14</f>
        <v>24</v>
      </c>
      <c r="D36" s="10" t="s">
        <v>14</v>
      </c>
      <c r="E36" s="28">
        <f t="shared" si="0"/>
        <v>14</v>
      </c>
      <c r="F36" s="28"/>
      <c r="G36" s="34">
        <f>B36*E35+C36*E36</f>
        <v>357</v>
      </c>
      <c r="H36" s="34"/>
      <c r="I36" s="7">
        <f t="shared" si="1"/>
        <v>19</v>
      </c>
      <c r="J36" s="37" t="str">
        <f t="shared" si="2"/>
        <v>T</v>
      </c>
      <c r="K36" s="37"/>
      <c r="L36" s="14"/>
    </row>
    <row r="37" spans="1:12" x14ac:dyDescent="0.3">
      <c r="A37" s="11"/>
      <c r="B37" s="11"/>
      <c r="C37" s="11"/>
      <c r="D37" s="11"/>
      <c r="E37" s="30"/>
      <c r="F37" s="30"/>
      <c r="G37" s="30"/>
      <c r="H37" s="30"/>
      <c r="I37" s="11"/>
      <c r="J37" s="30"/>
      <c r="K37" s="30"/>
      <c r="L37" s="14"/>
    </row>
    <row r="38" spans="1:12" x14ac:dyDescent="0.3">
      <c r="A38" s="9">
        <v>7</v>
      </c>
      <c r="B38" s="9">
        <f>I$13</f>
        <v>16</v>
      </c>
      <c r="C38" s="9">
        <f>J$13</f>
        <v>3</v>
      </c>
      <c r="D38" s="10" t="s">
        <v>24</v>
      </c>
      <c r="E38" s="28">
        <f t="shared" si="0"/>
        <v>24</v>
      </c>
      <c r="F38" s="28"/>
      <c r="G38" s="34">
        <f t="shared" si="4"/>
        <v>447</v>
      </c>
      <c r="H38" s="34"/>
      <c r="I38" s="7">
        <f t="shared" si="1"/>
        <v>5</v>
      </c>
      <c r="J38" s="37" t="str">
        <f t="shared" si="2"/>
        <v>F</v>
      </c>
      <c r="K38" s="37"/>
      <c r="L38" s="14"/>
    </row>
    <row r="39" spans="1:12" x14ac:dyDescent="0.3">
      <c r="A39" s="11"/>
      <c r="B39" s="9">
        <f>I$14</f>
        <v>1</v>
      </c>
      <c r="C39" s="9">
        <f>J$14</f>
        <v>24</v>
      </c>
      <c r="D39" s="10" t="s">
        <v>21</v>
      </c>
      <c r="E39" s="28">
        <f t="shared" si="0"/>
        <v>21</v>
      </c>
      <c r="F39" s="28"/>
      <c r="G39" s="34">
        <f>B39*E38+C39*E39</f>
        <v>528</v>
      </c>
      <c r="H39" s="34"/>
      <c r="I39" s="7">
        <f t="shared" si="1"/>
        <v>8</v>
      </c>
      <c r="J39" s="37" t="str">
        <f t="shared" si="2"/>
        <v>I</v>
      </c>
      <c r="K39" s="37"/>
      <c r="L39" s="14"/>
    </row>
    <row r="40" spans="1:12" x14ac:dyDescent="0.3">
      <c r="A40" s="11"/>
      <c r="B40" s="11"/>
      <c r="C40" s="11"/>
      <c r="D40" s="11"/>
      <c r="E40" s="30"/>
      <c r="F40" s="30"/>
      <c r="G40" s="30"/>
      <c r="H40" s="30"/>
      <c r="I40" s="11"/>
      <c r="J40" s="30"/>
      <c r="K40" s="30"/>
      <c r="L40" s="14"/>
    </row>
    <row r="41" spans="1:12" x14ac:dyDescent="0.3">
      <c r="A41" s="9">
        <v>8</v>
      </c>
      <c r="B41" s="9">
        <f>I$13</f>
        <v>16</v>
      </c>
      <c r="C41" s="9">
        <f>J$13</f>
        <v>3</v>
      </c>
      <c r="D41" s="10" t="s">
        <v>0</v>
      </c>
      <c r="E41" s="28">
        <f t="shared" si="0"/>
        <v>0</v>
      </c>
      <c r="F41" s="28"/>
      <c r="G41" s="34">
        <f t="shared" si="4"/>
        <v>39</v>
      </c>
      <c r="H41" s="34"/>
      <c r="I41" s="7">
        <f t="shared" si="1"/>
        <v>13</v>
      </c>
      <c r="J41" s="37" t="str">
        <f t="shared" si="2"/>
        <v>N</v>
      </c>
      <c r="K41" s="37"/>
      <c r="L41" s="14"/>
    </row>
    <row r="42" spans="1:12" x14ac:dyDescent="0.3">
      <c r="A42" s="11"/>
      <c r="B42" s="9">
        <f>I$14</f>
        <v>1</v>
      </c>
      <c r="C42" s="9">
        <f>J$14</f>
        <v>24</v>
      </c>
      <c r="D42" s="10" t="s">
        <v>13</v>
      </c>
      <c r="E42" s="28">
        <f t="shared" si="0"/>
        <v>13</v>
      </c>
      <c r="F42" s="28"/>
      <c r="G42" s="34">
        <f>B42*E41+C42*E42</f>
        <v>312</v>
      </c>
      <c r="H42" s="34"/>
      <c r="I42" s="7">
        <f t="shared" si="1"/>
        <v>0</v>
      </c>
      <c r="J42" s="37" t="str">
        <f t="shared" si="2"/>
        <v>A</v>
      </c>
      <c r="K42" s="37"/>
      <c r="L42" s="14"/>
    </row>
    <row r="43" spans="1:12" x14ac:dyDescent="0.3">
      <c r="A43" s="11"/>
      <c r="B43" s="11"/>
      <c r="C43" s="11"/>
      <c r="D43" s="11"/>
      <c r="E43" s="30"/>
      <c r="F43" s="30"/>
      <c r="G43" s="30"/>
      <c r="H43" s="30"/>
      <c r="I43" s="11"/>
      <c r="J43" s="30"/>
      <c r="K43" s="30"/>
      <c r="L43" s="14"/>
    </row>
    <row r="44" spans="1:12" x14ac:dyDescent="0.3">
      <c r="A44" s="9">
        <v>9</v>
      </c>
      <c r="B44" s="9">
        <f>I$13</f>
        <v>16</v>
      </c>
      <c r="C44" s="9">
        <f>J$13</f>
        <v>3</v>
      </c>
      <c r="D44" s="10" t="s">
        <v>7</v>
      </c>
      <c r="E44" s="28">
        <f t="shared" si="0"/>
        <v>7</v>
      </c>
      <c r="F44" s="28"/>
      <c r="G44" s="34">
        <f t="shared" si="4"/>
        <v>115</v>
      </c>
      <c r="H44" s="34"/>
      <c r="I44" s="7">
        <f t="shared" si="1"/>
        <v>11</v>
      </c>
      <c r="J44" s="37" t="str">
        <f t="shared" si="2"/>
        <v>L</v>
      </c>
      <c r="K44" s="37"/>
      <c r="L44" s="14"/>
    </row>
    <row r="45" spans="1:12" x14ac:dyDescent="0.3">
      <c r="A45" s="11"/>
      <c r="B45" s="9">
        <f>I$14</f>
        <v>1</v>
      </c>
      <c r="C45" s="9">
        <f>J$14</f>
        <v>24</v>
      </c>
      <c r="D45" s="10" t="s">
        <v>1</v>
      </c>
      <c r="E45" s="28">
        <f t="shared" si="0"/>
        <v>1</v>
      </c>
      <c r="F45" s="28"/>
      <c r="G45" s="34">
        <f>B45*E44+C45*E45</f>
        <v>31</v>
      </c>
      <c r="H45" s="34"/>
      <c r="I45" s="7">
        <f t="shared" si="1"/>
        <v>5</v>
      </c>
      <c r="J45" s="37" t="str">
        <f t="shared" si="2"/>
        <v>F</v>
      </c>
      <c r="K45" s="37"/>
      <c r="L45" s="14"/>
    </row>
    <row r="46" spans="1:12" x14ac:dyDescent="0.3">
      <c r="A46" s="11"/>
      <c r="B46" s="11"/>
      <c r="C46" s="11"/>
      <c r="D46" s="11"/>
      <c r="E46" s="30"/>
      <c r="F46" s="30"/>
      <c r="G46" s="30"/>
      <c r="H46" s="30"/>
      <c r="I46" s="11"/>
      <c r="J46" s="30"/>
      <c r="K46" s="30"/>
      <c r="L46" s="14"/>
    </row>
    <row r="47" spans="1:12" x14ac:dyDescent="0.3">
      <c r="A47" s="9">
        <v>10</v>
      </c>
      <c r="B47" s="9">
        <f>I$13</f>
        <v>16</v>
      </c>
      <c r="C47" s="9">
        <f>J$13</f>
        <v>3</v>
      </c>
      <c r="D47" s="10" t="s">
        <v>20</v>
      </c>
      <c r="E47" s="28">
        <f t="shared" si="0"/>
        <v>20</v>
      </c>
      <c r="F47" s="28"/>
      <c r="G47" s="34">
        <f t="shared" si="4"/>
        <v>338</v>
      </c>
      <c r="H47" s="34"/>
      <c r="I47" s="7">
        <f t="shared" si="1"/>
        <v>0</v>
      </c>
      <c r="J47" s="37" t="str">
        <f t="shared" si="2"/>
        <v>A</v>
      </c>
      <c r="K47" s="37"/>
      <c r="L47" s="14"/>
    </row>
    <row r="48" spans="1:12" x14ac:dyDescent="0.3">
      <c r="A48" s="11"/>
      <c r="B48" s="9">
        <f>I$14</f>
        <v>1</v>
      </c>
      <c r="C48" s="9">
        <f>J$14</f>
        <v>24</v>
      </c>
      <c r="D48" s="10" t="s">
        <v>6</v>
      </c>
      <c r="E48" s="28">
        <f t="shared" si="0"/>
        <v>6</v>
      </c>
      <c r="F48" s="28"/>
      <c r="G48" s="34">
        <f>B48*E47+C48*E48</f>
        <v>164</v>
      </c>
      <c r="H48" s="34"/>
      <c r="I48" s="7">
        <f t="shared" si="1"/>
        <v>8</v>
      </c>
      <c r="J48" s="37" t="str">
        <f t="shared" si="2"/>
        <v>I</v>
      </c>
      <c r="K48" s="37"/>
      <c r="L48" s="14"/>
    </row>
    <row r="49" spans="1:12" x14ac:dyDescent="0.3">
      <c r="A49" s="11"/>
      <c r="B49" s="11"/>
      <c r="C49" s="11"/>
      <c r="D49" s="11"/>
      <c r="E49" s="30"/>
      <c r="F49" s="30"/>
      <c r="G49" s="30"/>
      <c r="H49" s="30"/>
      <c r="I49" s="11"/>
      <c r="J49" s="30"/>
      <c r="K49" s="30"/>
      <c r="L49" s="14"/>
    </row>
    <row r="50" spans="1:12" x14ac:dyDescent="0.3">
      <c r="A50" s="9">
        <v>11</v>
      </c>
      <c r="B50" s="9">
        <f>I$13</f>
        <v>16</v>
      </c>
      <c r="C50" s="9">
        <f>J$13</f>
        <v>3</v>
      </c>
      <c r="D50" s="10" t="s">
        <v>12</v>
      </c>
      <c r="E50" s="28">
        <f t="shared" si="0"/>
        <v>12</v>
      </c>
      <c r="F50" s="28"/>
      <c r="G50" s="34">
        <f>B50*E50+C50*E51</f>
        <v>219</v>
      </c>
      <c r="H50" s="34"/>
      <c r="I50" s="7">
        <f t="shared" si="1"/>
        <v>11</v>
      </c>
      <c r="J50" s="37" t="str">
        <f>CHAR(I50+65)</f>
        <v>L</v>
      </c>
      <c r="K50" s="37"/>
      <c r="L50" s="14"/>
    </row>
    <row r="51" spans="1:12" x14ac:dyDescent="0.3">
      <c r="A51" s="11"/>
      <c r="B51" s="9">
        <f>I$14</f>
        <v>1</v>
      </c>
      <c r="C51" s="9">
        <f>J$14</f>
        <v>24</v>
      </c>
      <c r="D51" s="10" t="s">
        <v>9</v>
      </c>
      <c r="E51" s="28">
        <f t="shared" si="0"/>
        <v>9</v>
      </c>
      <c r="F51" s="28"/>
      <c r="G51" s="34">
        <f>B51*E50+C51*E51</f>
        <v>228</v>
      </c>
      <c r="H51" s="34"/>
      <c r="I51" s="7">
        <f t="shared" si="1"/>
        <v>20</v>
      </c>
      <c r="J51" s="37" t="str">
        <f t="shared" si="2"/>
        <v>U</v>
      </c>
      <c r="K51" s="37"/>
      <c r="L51" s="14"/>
    </row>
    <row r="52" spans="1:12" x14ac:dyDescent="0.3">
      <c r="A52" s="11"/>
      <c r="B52" s="11"/>
      <c r="C52" s="11"/>
      <c r="D52" s="11"/>
      <c r="E52" s="30"/>
      <c r="F52" s="30"/>
      <c r="G52" s="30"/>
      <c r="H52" s="30"/>
      <c r="I52" s="11"/>
      <c r="J52" s="30"/>
      <c r="K52" s="30"/>
      <c r="L52" s="14"/>
    </row>
    <row r="53" spans="1:12" x14ac:dyDescent="0.3">
      <c r="A53" s="9">
        <v>12</v>
      </c>
      <c r="B53" s="9">
        <f>I$13</f>
        <v>16</v>
      </c>
      <c r="C53" s="9">
        <f>J$13</f>
        <v>3</v>
      </c>
      <c r="D53" s="10" t="s">
        <v>8</v>
      </c>
      <c r="E53" s="28">
        <f t="shared" si="0"/>
        <v>8</v>
      </c>
      <c r="F53" s="28"/>
      <c r="G53" s="34">
        <f>B53*E53+C53*E54</f>
        <v>173</v>
      </c>
      <c r="H53" s="34"/>
      <c r="I53" s="7">
        <f t="shared" si="1"/>
        <v>17</v>
      </c>
      <c r="J53" s="37" t="str">
        <f t="shared" si="2"/>
        <v>R</v>
      </c>
      <c r="K53" s="37"/>
      <c r="L53" s="14"/>
    </row>
    <row r="54" spans="1:12" x14ac:dyDescent="0.3">
      <c r="A54" s="11"/>
      <c r="B54" s="9">
        <f>I$14</f>
        <v>1</v>
      </c>
      <c r="C54" s="9">
        <f>J$14</f>
        <v>24</v>
      </c>
      <c r="D54" s="10" t="s">
        <v>15</v>
      </c>
      <c r="E54" s="28">
        <f t="shared" si="0"/>
        <v>15</v>
      </c>
      <c r="F54" s="28"/>
      <c r="G54" s="34">
        <f>B54*E53+C54*E54</f>
        <v>368</v>
      </c>
      <c r="H54" s="34"/>
      <c r="I54" s="7">
        <f t="shared" si="1"/>
        <v>4</v>
      </c>
      <c r="J54" s="37" t="str">
        <f>CHAR(I54+65)</f>
        <v>E</v>
      </c>
      <c r="K54" s="37"/>
      <c r="L54" s="14"/>
    </row>
    <row r="55" spans="1:12" x14ac:dyDescent="0.3">
      <c r="A55" s="11"/>
      <c r="B55" s="11"/>
      <c r="C55" s="11"/>
      <c r="D55" s="11"/>
      <c r="E55" s="30"/>
      <c r="F55" s="30"/>
      <c r="G55" s="30"/>
      <c r="H55" s="30"/>
      <c r="I55" s="14"/>
      <c r="J55" s="30"/>
      <c r="K55" s="30"/>
      <c r="L55" s="14"/>
    </row>
    <row r="56" spans="1:12" x14ac:dyDescent="0.3">
      <c r="A56" s="9">
        <v>13</v>
      </c>
      <c r="B56" s="9">
        <f>I$13</f>
        <v>16</v>
      </c>
      <c r="C56" s="9">
        <f>J$13</f>
        <v>3</v>
      </c>
      <c r="D56" s="15" t="s">
        <v>2</v>
      </c>
      <c r="E56" s="28">
        <f t="shared" ref="E56:E117" si="5">CODE(D56)-65</f>
        <v>2</v>
      </c>
      <c r="F56" s="28"/>
      <c r="G56" s="34">
        <f>B56*E56+C56*E57</f>
        <v>86</v>
      </c>
      <c r="H56" s="34"/>
      <c r="I56" s="7">
        <f t="shared" si="1"/>
        <v>8</v>
      </c>
      <c r="J56" s="37" t="str">
        <f t="shared" ref="J56:J117" si="6">CHAR(I56+65)</f>
        <v>I</v>
      </c>
      <c r="K56" s="37"/>
      <c r="L56" s="14"/>
    </row>
    <row r="57" spans="1:12" x14ac:dyDescent="0.3">
      <c r="A57" s="14"/>
      <c r="B57" s="9">
        <f>I$14</f>
        <v>1</v>
      </c>
      <c r="C57" s="9">
        <f>J$14</f>
        <v>24</v>
      </c>
      <c r="D57" s="15" t="s">
        <v>18</v>
      </c>
      <c r="E57" s="28">
        <f t="shared" si="5"/>
        <v>18</v>
      </c>
      <c r="F57" s="28"/>
      <c r="G57" s="34">
        <f>B57*E56+C57*E57</f>
        <v>434</v>
      </c>
      <c r="H57" s="34"/>
      <c r="I57" s="7">
        <f t="shared" si="1"/>
        <v>18</v>
      </c>
      <c r="J57" s="37" t="str">
        <f t="shared" si="6"/>
        <v>S</v>
      </c>
      <c r="K57" s="37"/>
      <c r="L57" s="14"/>
    </row>
    <row r="58" spans="1:12" x14ac:dyDescent="0.3">
      <c r="A58" s="14"/>
      <c r="B58" s="14"/>
      <c r="C58" s="14"/>
      <c r="D58" s="14"/>
      <c r="E58" s="30"/>
      <c r="F58" s="30"/>
      <c r="G58" s="30"/>
      <c r="H58" s="30"/>
      <c r="I58" s="14"/>
      <c r="J58" s="30"/>
      <c r="K58" s="30"/>
      <c r="L58" s="14"/>
    </row>
    <row r="59" spans="1:12" x14ac:dyDescent="0.3">
      <c r="A59" s="9">
        <v>14</v>
      </c>
      <c r="B59" s="9">
        <f>I$13</f>
        <v>16</v>
      </c>
      <c r="C59" s="9">
        <f>J$13</f>
        <v>3</v>
      </c>
      <c r="D59" s="15" t="s">
        <v>22</v>
      </c>
      <c r="E59" s="28">
        <f t="shared" si="5"/>
        <v>22</v>
      </c>
      <c r="F59" s="28"/>
      <c r="G59" s="34">
        <f>B59*E59+C59*E60</f>
        <v>403</v>
      </c>
      <c r="H59" s="34"/>
      <c r="I59" s="7">
        <f t="shared" si="1"/>
        <v>13</v>
      </c>
      <c r="J59" s="37" t="str">
        <f t="shared" si="6"/>
        <v>N</v>
      </c>
      <c r="K59" s="37"/>
      <c r="L59" s="14"/>
    </row>
    <row r="60" spans="1:12" x14ac:dyDescent="0.3">
      <c r="A60" s="14"/>
      <c r="B60" s="9">
        <f>I$14</f>
        <v>1</v>
      </c>
      <c r="C60" s="9">
        <f>J$14</f>
        <v>24</v>
      </c>
      <c r="D60" s="15" t="s">
        <v>17</v>
      </c>
      <c r="E60" s="28">
        <f t="shared" si="5"/>
        <v>17</v>
      </c>
      <c r="F60" s="28"/>
      <c r="G60" s="34">
        <f>B60*E59+C60*E60</f>
        <v>430</v>
      </c>
      <c r="H60" s="34"/>
      <c r="I60" s="7">
        <f t="shared" si="1"/>
        <v>14</v>
      </c>
      <c r="J60" s="37" t="str">
        <f t="shared" si="6"/>
        <v>O</v>
      </c>
      <c r="K60" s="37"/>
      <c r="L60" s="14"/>
    </row>
    <row r="61" spans="1:12" x14ac:dyDescent="0.3">
      <c r="A61" s="14"/>
      <c r="B61" s="14"/>
      <c r="C61" s="14"/>
      <c r="D61" s="14"/>
      <c r="E61" s="30"/>
      <c r="F61" s="30"/>
      <c r="G61" s="30"/>
      <c r="H61" s="30"/>
      <c r="I61" s="14"/>
      <c r="J61" s="30"/>
      <c r="K61" s="30"/>
      <c r="L61" s="14"/>
    </row>
    <row r="62" spans="1:12" x14ac:dyDescent="0.3">
      <c r="A62" s="9">
        <v>15</v>
      </c>
      <c r="B62" s="9">
        <f>I$13</f>
        <v>16</v>
      </c>
      <c r="C62" s="9">
        <f>J$13</f>
        <v>3</v>
      </c>
      <c r="D62" s="15" t="s">
        <v>3</v>
      </c>
      <c r="E62" s="28">
        <f t="shared" si="5"/>
        <v>3</v>
      </c>
      <c r="F62" s="28"/>
      <c r="G62" s="34">
        <f>B62*E62+C62*E63</f>
        <v>123</v>
      </c>
      <c r="H62" s="34"/>
      <c r="I62" s="7">
        <f t="shared" si="1"/>
        <v>19</v>
      </c>
      <c r="J62" s="37" t="str">
        <f t="shared" si="6"/>
        <v>T</v>
      </c>
      <c r="K62" s="37"/>
      <c r="L62" s="14"/>
    </row>
    <row r="63" spans="1:12" x14ac:dyDescent="0.3">
      <c r="A63" s="14"/>
      <c r="B63" s="9">
        <f>I$14</f>
        <v>1</v>
      </c>
      <c r="C63" s="9">
        <f>J$14</f>
        <v>24</v>
      </c>
      <c r="D63" s="15" t="s">
        <v>25</v>
      </c>
      <c r="E63" s="28">
        <f t="shared" si="5"/>
        <v>25</v>
      </c>
      <c r="F63" s="28"/>
      <c r="G63" s="34">
        <f>B63*E62+C63*E63</f>
        <v>603</v>
      </c>
      <c r="H63" s="34"/>
      <c r="I63" s="7">
        <f t="shared" si="1"/>
        <v>5</v>
      </c>
      <c r="J63" s="37" t="str">
        <f t="shared" si="6"/>
        <v>F</v>
      </c>
      <c r="K63" s="37"/>
      <c r="L63" s="14"/>
    </row>
    <row r="64" spans="1:12" x14ac:dyDescent="0.3">
      <c r="A64" s="14"/>
      <c r="B64" s="14"/>
      <c r="C64" s="14"/>
      <c r="D64" s="14"/>
      <c r="E64" s="30"/>
      <c r="F64" s="30"/>
      <c r="G64" s="30"/>
      <c r="H64" s="30"/>
      <c r="I64" s="14"/>
      <c r="J64" s="30"/>
      <c r="K64" s="30"/>
      <c r="L64" s="14"/>
    </row>
    <row r="65" spans="1:17" x14ac:dyDescent="0.3">
      <c r="A65" s="9">
        <v>16</v>
      </c>
      <c r="B65" s="9">
        <f>I$13</f>
        <v>16</v>
      </c>
      <c r="C65" s="9">
        <f>J$13</f>
        <v>3</v>
      </c>
      <c r="D65" s="15" t="s">
        <v>15</v>
      </c>
      <c r="E65" s="28">
        <f t="shared" si="5"/>
        <v>15</v>
      </c>
      <c r="F65" s="28"/>
      <c r="G65" s="34">
        <f>B65*E65+C65*E66</f>
        <v>312</v>
      </c>
      <c r="H65" s="34"/>
      <c r="I65" s="7">
        <f t="shared" si="1"/>
        <v>0</v>
      </c>
      <c r="J65" s="37" t="str">
        <f t="shared" si="6"/>
        <v>A</v>
      </c>
      <c r="K65" s="37"/>
      <c r="L65" s="14"/>
    </row>
    <row r="66" spans="1:17" x14ac:dyDescent="0.3">
      <c r="A66" s="14"/>
      <c r="B66" s="9">
        <f>I$14</f>
        <v>1</v>
      </c>
      <c r="C66" s="9">
        <f>J$14</f>
        <v>24</v>
      </c>
      <c r="D66" s="15" t="s">
        <v>24</v>
      </c>
      <c r="E66" s="28">
        <f t="shared" si="5"/>
        <v>24</v>
      </c>
      <c r="F66" s="28"/>
      <c r="G66" s="34">
        <f>B66*E65+C66*E66</f>
        <v>591</v>
      </c>
      <c r="H66" s="34"/>
      <c r="I66" s="7">
        <f t="shared" si="1"/>
        <v>19</v>
      </c>
      <c r="J66" s="37" t="str">
        <f t="shared" si="6"/>
        <v>T</v>
      </c>
      <c r="K66" s="37"/>
      <c r="L66" s="14"/>
    </row>
    <row r="67" spans="1:17" x14ac:dyDescent="0.3">
      <c r="A67" s="14"/>
      <c r="B67" s="14"/>
      <c r="C67" s="14"/>
      <c r="D67" s="14"/>
      <c r="E67" s="30"/>
      <c r="F67" s="30"/>
      <c r="G67" s="30"/>
      <c r="H67" s="30"/>
      <c r="I67" s="14"/>
      <c r="J67" s="30"/>
      <c r="K67" s="30"/>
      <c r="L67" s="14"/>
      <c r="Q67" s="12"/>
    </row>
    <row r="68" spans="1:17" x14ac:dyDescent="0.3">
      <c r="A68" s="9">
        <v>17</v>
      </c>
      <c r="B68" s="9">
        <f>I$13</f>
        <v>16</v>
      </c>
      <c r="C68" s="9">
        <f>J$13</f>
        <v>3</v>
      </c>
      <c r="D68" s="15" t="s">
        <v>21</v>
      </c>
      <c r="E68" s="28">
        <f t="shared" si="5"/>
        <v>21</v>
      </c>
      <c r="F68" s="28"/>
      <c r="G68" s="34">
        <f>B68*E68+C68*E69</f>
        <v>390</v>
      </c>
      <c r="H68" s="34"/>
      <c r="I68" s="7">
        <f t="shared" si="1"/>
        <v>0</v>
      </c>
      <c r="J68" s="37" t="str">
        <f t="shared" si="6"/>
        <v>A</v>
      </c>
      <c r="K68" s="37"/>
      <c r="L68" s="14"/>
    </row>
    <row r="69" spans="1:17" x14ac:dyDescent="0.3">
      <c r="A69" s="14"/>
      <c r="B69" s="9">
        <f>I$14</f>
        <v>1</v>
      </c>
      <c r="C69" s="9">
        <f>J$14</f>
        <v>24</v>
      </c>
      <c r="D69" s="15" t="s">
        <v>18</v>
      </c>
      <c r="E69" s="28">
        <f t="shared" si="5"/>
        <v>18</v>
      </c>
      <c r="F69" s="28"/>
      <c r="G69" s="34">
        <f>B69*E68+C69*E69</f>
        <v>453</v>
      </c>
      <c r="H69" s="34"/>
      <c r="I69" s="7">
        <f t="shared" si="1"/>
        <v>11</v>
      </c>
      <c r="J69" s="37" t="str">
        <f t="shared" si="6"/>
        <v>L</v>
      </c>
      <c r="K69" s="37"/>
      <c r="L69" s="14"/>
    </row>
    <row r="70" spans="1:17" x14ac:dyDescent="0.3">
      <c r="A70" s="14"/>
      <c r="B70" s="14"/>
      <c r="C70" s="14"/>
      <c r="D70" s="14"/>
      <c r="E70" s="30"/>
      <c r="F70" s="30"/>
      <c r="G70" s="30"/>
      <c r="H70" s="30"/>
      <c r="I70" s="14"/>
      <c r="J70" s="30"/>
      <c r="K70" s="30"/>
      <c r="L70" s="14"/>
    </row>
    <row r="71" spans="1:17" x14ac:dyDescent="0.3">
      <c r="A71" s="9">
        <v>18</v>
      </c>
      <c r="B71" s="9">
        <f>I$13</f>
        <v>16</v>
      </c>
      <c r="C71" s="9">
        <f>J$13</f>
        <v>3</v>
      </c>
      <c r="D71" s="15" t="s">
        <v>11</v>
      </c>
      <c r="E71" s="28">
        <f t="shared" si="5"/>
        <v>11</v>
      </c>
      <c r="F71" s="28"/>
      <c r="G71" s="34">
        <f>B71*E71+C71*E72</f>
        <v>242</v>
      </c>
      <c r="H71" s="34"/>
      <c r="I71" s="7">
        <f t="shared" si="1"/>
        <v>8</v>
      </c>
      <c r="J71" s="37" t="str">
        <f t="shared" si="6"/>
        <v>I</v>
      </c>
      <c r="K71" s="37"/>
      <c r="L71" s="14"/>
    </row>
    <row r="72" spans="1:17" x14ac:dyDescent="0.3">
      <c r="A72" s="14"/>
      <c r="B72" s="9">
        <f>I$14</f>
        <v>1</v>
      </c>
      <c r="C72" s="9">
        <f>J$14</f>
        <v>24</v>
      </c>
      <c r="D72" s="15" t="s">
        <v>22</v>
      </c>
      <c r="E72" s="28">
        <f t="shared" si="5"/>
        <v>22</v>
      </c>
      <c r="F72" s="28"/>
      <c r="G72" s="34">
        <f>B72*E71+C72*E72</f>
        <v>539</v>
      </c>
      <c r="H72" s="34"/>
      <c r="I72" s="7">
        <f t="shared" si="1"/>
        <v>19</v>
      </c>
      <c r="J72" s="37" t="str">
        <f t="shared" si="6"/>
        <v>T</v>
      </c>
      <c r="K72" s="37"/>
      <c r="L72" s="14"/>
    </row>
    <row r="73" spans="1:17" x14ac:dyDescent="0.3">
      <c r="A73" s="14"/>
      <c r="B73" s="14"/>
      <c r="C73" s="14"/>
      <c r="D73" s="14"/>
      <c r="E73" s="30"/>
      <c r="F73" s="30"/>
      <c r="G73" s="30"/>
      <c r="H73" s="30"/>
      <c r="I73" s="14"/>
      <c r="J73" s="30"/>
      <c r="K73" s="30"/>
      <c r="L73" s="14"/>
    </row>
    <row r="74" spans="1:17" x14ac:dyDescent="0.3">
      <c r="A74" s="9">
        <v>19</v>
      </c>
      <c r="B74" s="9">
        <f>I$13</f>
        <v>16</v>
      </c>
      <c r="C74" s="9">
        <f>J$13</f>
        <v>3</v>
      </c>
      <c r="D74" s="15" t="s">
        <v>2</v>
      </c>
      <c r="E74" s="28">
        <f t="shared" si="5"/>
        <v>2</v>
      </c>
      <c r="F74" s="28"/>
      <c r="G74" s="34">
        <f>B74*E74+C74*E75</f>
        <v>86</v>
      </c>
      <c r="H74" s="34"/>
      <c r="I74" s="7">
        <f t="shared" si="1"/>
        <v>8</v>
      </c>
      <c r="J74" s="37" t="str">
        <f t="shared" si="6"/>
        <v>I</v>
      </c>
      <c r="K74" s="37"/>
      <c r="L74" s="14"/>
    </row>
    <row r="75" spans="1:17" x14ac:dyDescent="0.3">
      <c r="A75" s="14"/>
      <c r="B75" s="9">
        <f>I$14</f>
        <v>1</v>
      </c>
      <c r="C75" s="9">
        <f>J$14</f>
        <v>24</v>
      </c>
      <c r="D75" s="15" t="s">
        <v>18</v>
      </c>
      <c r="E75" s="28">
        <f t="shared" si="5"/>
        <v>18</v>
      </c>
      <c r="F75" s="28"/>
      <c r="G75" s="34">
        <f>B75*E74+C75*E75</f>
        <v>434</v>
      </c>
      <c r="H75" s="34"/>
      <c r="I75" s="7">
        <f t="shared" si="1"/>
        <v>18</v>
      </c>
      <c r="J75" s="37" t="str">
        <f t="shared" si="6"/>
        <v>S</v>
      </c>
      <c r="K75" s="37"/>
      <c r="L75" s="14"/>
    </row>
    <row r="76" spans="1:17" x14ac:dyDescent="0.3">
      <c r="A76" s="14"/>
      <c r="B76" s="14"/>
      <c r="C76" s="14"/>
      <c r="D76" s="14"/>
      <c r="E76" s="30"/>
      <c r="F76" s="30"/>
      <c r="G76" s="30"/>
      <c r="H76" s="30"/>
      <c r="I76" s="14"/>
      <c r="J76" s="30"/>
      <c r="K76" s="30"/>
      <c r="L76" s="14"/>
    </row>
    <row r="77" spans="1:17" x14ac:dyDescent="0.3">
      <c r="A77" s="9">
        <v>20</v>
      </c>
      <c r="B77" s="9">
        <f>I$13</f>
        <v>16</v>
      </c>
      <c r="C77" s="9">
        <f>J$13</f>
        <v>3</v>
      </c>
      <c r="D77" s="15" t="s">
        <v>21</v>
      </c>
      <c r="E77" s="28">
        <f t="shared" si="5"/>
        <v>21</v>
      </c>
      <c r="F77" s="28"/>
      <c r="G77" s="34">
        <f>B77*E77+C77*E78</f>
        <v>357</v>
      </c>
      <c r="H77" s="34"/>
      <c r="I77" s="7">
        <f t="shared" si="1"/>
        <v>19</v>
      </c>
      <c r="J77" s="37" t="str">
        <f t="shared" si="6"/>
        <v>T</v>
      </c>
      <c r="K77" s="37"/>
      <c r="L77" s="14"/>
    </row>
    <row r="78" spans="1:17" x14ac:dyDescent="0.3">
      <c r="A78" s="14"/>
      <c r="B78" s="9">
        <f>I$14</f>
        <v>1</v>
      </c>
      <c r="C78" s="9">
        <f>J$14</f>
        <v>24</v>
      </c>
      <c r="D78" s="15" t="s">
        <v>7</v>
      </c>
      <c r="E78" s="28">
        <f t="shared" si="5"/>
        <v>7</v>
      </c>
      <c r="F78" s="28"/>
      <c r="G78" s="34">
        <f>B78*E77+C78*E78</f>
        <v>189</v>
      </c>
      <c r="H78" s="34"/>
      <c r="I78" s="7">
        <f t="shared" si="1"/>
        <v>7</v>
      </c>
      <c r="J78" s="37" t="str">
        <f t="shared" si="6"/>
        <v>H</v>
      </c>
      <c r="K78" s="37"/>
      <c r="L78" s="14"/>
    </row>
    <row r="79" spans="1:17" x14ac:dyDescent="0.3">
      <c r="A79" s="14"/>
      <c r="B79" s="14"/>
      <c r="C79" s="14"/>
      <c r="D79" s="14"/>
      <c r="E79" s="30"/>
      <c r="F79" s="30"/>
      <c r="G79" s="30"/>
      <c r="H79" s="30"/>
      <c r="I79" s="14"/>
      <c r="J79" s="30"/>
      <c r="K79" s="30"/>
      <c r="L79" s="14"/>
    </row>
    <row r="80" spans="1:17" x14ac:dyDescent="0.3">
      <c r="A80" s="9">
        <v>21</v>
      </c>
      <c r="B80" s="9">
        <f>I$13</f>
        <v>16</v>
      </c>
      <c r="C80" s="9">
        <f>J$13</f>
        <v>3</v>
      </c>
      <c r="D80" s="15" t="s">
        <v>16</v>
      </c>
      <c r="E80" s="28">
        <f t="shared" si="5"/>
        <v>16</v>
      </c>
      <c r="F80" s="28"/>
      <c r="G80" s="34">
        <f>B80*E80+C80*E81</f>
        <v>316</v>
      </c>
      <c r="H80" s="34"/>
      <c r="I80" s="7">
        <f t="shared" si="1"/>
        <v>4</v>
      </c>
      <c r="J80" s="37" t="str">
        <f t="shared" si="6"/>
        <v>E</v>
      </c>
      <c r="K80" s="37"/>
      <c r="L80" s="14"/>
    </row>
    <row r="81" spans="1:12" x14ac:dyDescent="0.3">
      <c r="A81" s="14"/>
      <c r="B81" s="9">
        <f>I$14</f>
        <v>1</v>
      </c>
      <c r="C81" s="9">
        <f>J$14</f>
        <v>24</v>
      </c>
      <c r="D81" s="15" t="s">
        <v>20</v>
      </c>
      <c r="E81" s="28">
        <f t="shared" si="5"/>
        <v>20</v>
      </c>
      <c r="F81" s="28"/>
      <c r="G81" s="34">
        <f>B81*E80+C81*E81</f>
        <v>496</v>
      </c>
      <c r="H81" s="34"/>
      <c r="I81" s="7">
        <f t="shared" si="1"/>
        <v>2</v>
      </c>
      <c r="J81" s="37" t="str">
        <f t="shared" si="6"/>
        <v>C</v>
      </c>
      <c r="K81" s="37"/>
      <c r="L81" s="14"/>
    </row>
    <row r="82" spans="1:12" x14ac:dyDescent="0.3">
      <c r="A82" s="14"/>
      <c r="B82" s="14"/>
      <c r="C82" s="14"/>
      <c r="D82" s="14"/>
      <c r="E82" s="30"/>
      <c r="F82" s="30"/>
      <c r="G82" s="30"/>
      <c r="H82" s="30"/>
      <c r="I82" s="14"/>
      <c r="J82" s="30"/>
      <c r="K82" s="30"/>
      <c r="L82" s="14"/>
    </row>
    <row r="83" spans="1:12" x14ac:dyDescent="0.3">
      <c r="A83" s="9">
        <v>22</v>
      </c>
      <c r="B83" s="9">
        <f>I$13</f>
        <v>16</v>
      </c>
      <c r="C83" s="9">
        <f>J$13</f>
        <v>3</v>
      </c>
      <c r="D83" s="15" t="s">
        <v>4</v>
      </c>
      <c r="E83" s="28">
        <f t="shared" si="5"/>
        <v>4</v>
      </c>
      <c r="F83" s="28"/>
      <c r="G83" s="34">
        <f>B83*E83+C83*E84</f>
        <v>118</v>
      </c>
      <c r="H83" s="34"/>
      <c r="I83" s="7">
        <f t="shared" si="1"/>
        <v>14</v>
      </c>
      <c r="J83" s="37" t="str">
        <f t="shared" si="6"/>
        <v>O</v>
      </c>
      <c r="K83" s="37"/>
      <c r="L83" s="14"/>
    </row>
    <row r="84" spans="1:12" x14ac:dyDescent="0.3">
      <c r="A84" s="14"/>
      <c r="B84" s="9">
        <f>I$14</f>
        <v>1</v>
      </c>
      <c r="C84" s="9">
        <f>J$14</f>
        <v>24</v>
      </c>
      <c r="D84" s="15" t="s">
        <v>18</v>
      </c>
      <c r="E84" s="28">
        <f t="shared" si="5"/>
        <v>18</v>
      </c>
      <c r="F84" s="28"/>
      <c r="G84" s="34">
        <f>B84*E83+C84*E84</f>
        <v>436</v>
      </c>
      <c r="H84" s="34"/>
      <c r="I84" s="7">
        <f t="shared" si="1"/>
        <v>20</v>
      </c>
      <c r="J84" s="37" t="str">
        <f t="shared" si="6"/>
        <v>U</v>
      </c>
      <c r="K84" s="37"/>
      <c r="L84" s="14"/>
    </row>
    <row r="85" spans="1:12" x14ac:dyDescent="0.3">
      <c r="A85" s="14"/>
      <c r="B85" s="14"/>
      <c r="C85" s="14"/>
      <c r="D85" s="14"/>
      <c r="E85" s="30"/>
      <c r="F85" s="30"/>
      <c r="G85" s="30"/>
      <c r="H85" s="30"/>
      <c r="I85" s="14"/>
      <c r="J85" s="30"/>
      <c r="K85" s="30"/>
      <c r="L85" s="14"/>
    </row>
    <row r="86" spans="1:12" x14ac:dyDescent="0.3">
      <c r="A86" s="9">
        <v>23</v>
      </c>
      <c r="B86" s="9">
        <f>I$13</f>
        <v>16</v>
      </c>
      <c r="C86" s="9">
        <f>J$13</f>
        <v>3</v>
      </c>
      <c r="D86" s="15" t="s">
        <v>24</v>
      </c>
      <c r="E86" s="28">
        <f t="shared" si="5"/>
        <v>24</v>
      </c>
      <c r="F86" s="28"/>
      <c r="G86" s="34">
        <f>B86*E86+C86*E87</f>
        <v>459</v>
      </c>
      <c r="H86" s="34"/>
      <c r="I86" s="7">
        <f t="shared" si="1"/>
        <v>17</v>
      </c>
      <c r="J86" s="37" t="str">
        <f t="shared" si="6"/>
        <v>R</v>
      </c>
      <c r="K86" s="37"/>
      <c r="L86" s="14"/>
    </row>
    <row r="87" spans="1:12" x14ac:dyDescent="0.3">
      <c r="A87" s="14"/>
      <c r="B87" s="9">
        <f>I$14</f>
        <v>1</v>
      </c>
      <c r="C87" s="9">
        <f>J$14</f>
        <v>24</v>
      </c>
      <c r="D87" s="15" t="s">
        <v>25</v>
      </c>
      <c r="E87" s="28">
        <f t="shared" si="5"/>
        <v>25</v>
      </c>
      <c r="F87" s="28"/>
      <c r="G87" s="34">
        <f>B87*E86+C87*E87</f>
        <v>624</v>
      </c>
      <c r="H87" s="34"/>
      <c r="I87" s="7">
        <f t="shared" ref="I87:I120" si="7">MOD(G87,26)</f>
        <v>0</v>
      </c>
      <c r="J87" s="37" t="str">
        <f t="shared" si="6"/>
        <v>A</v>
      </c>
      <c r="K87" s="37"/>
      <c r="L87" s="14"/>
    </row>
    <row r="88" spans="1:12" x14ac:dyDescent="0.3">
      <c r="A88" s="14"/>
      <c r="B88" s="14"/>
      <c r="C88" s="14"/>
      <c r="D88" s="14"/>
      <c r="E88" s="30"/>
      <c r="F88" s="30"/>
      <c r="G88" s="30"/>
      <c r="H88" s="30"/>
      <c r="I88" s="14"/>
      <c r="J88" s="30"/>
      <c r="K88" s="30"/>
      <c r="L88" s="14"/>
    </row>
    <row r="89" spans="1:12" x14ac:dyDescent="0.3">
      <c r="A89" s="9">
        <v>24</v>
      </c>
      <c r="B89" s="9">
        <f>I$13</f>
        <v>16</v>
      </c>
      <c r="C89" s="9">
        <f>J$13</f>
        <v>3</v>
      </c>
      <c r="D89" s="15" t="s">
        <v>20</v>
      </c>
      <c r="E89" s="28">
        <f t="shared" si="5"/>
        <v>20</v>
      </c>
      <c r="F89" s="28"/>
      <c r="G89" s="34">
        <f>B89*E89+C89*E90</f>
        <v>344</v>
      </c>
      <c r="H89" s="34"/>
      <c r="I89" s="7">
        <f t="shared" si="7"/>
        <v>6</v>
      </c>
      <c r="J89" s="37" t="str">
        <f t="shared" si="6"/>
        <v>G</v>
      </c>
      <c r="K89" s="37"/>
      <c r="L89" s="14"/>
    </row>
    <row r="90" spans="1:12" x14ac:dyDescent="0.3">
      <c r="A90" s="14"/>
      <c r="B90" s="9">
        <f>I$14</f>
        <v>1</v>
      </c>
      <c r="C90" s="9">
        <f>J$14</f>
        <v>24</v>
      </c>
      <c r="D90" s="15" t="s">
        <v>8</v>
      </c>
      <c r="E90" s="28">
        <f t="shared" si="5"/>
        <v>8</v>
      </c>
      <c r="F90" s="28"/>
      <c r="G90" s="34">
        <f>B90*E89+C90*E90</f>
        <v>212</v>
      </c>
      <c r="H90" s="34"/>
      <c r="I90" s="7">
        <f t="shared" si="7"/>
        <v>4</v>
      </c>
      <c r="J90" s="37" t="str">
        <f t="shared" si="6"/>
        <v>E</v>
      </c>
      <c r="K90" s="37"/>
      <c r="L90" s="14"/>
    </row>
    <row r="91" spans="1:12" x14ac:dyDescent="0.3">
      <c r="A91" s="14"/>
      <c r="B91" s="14"/>
      <c r="C91" s="14"/>
      <c r="D91" s="14"/>
      <c r="E91" s="30"/>
      <c r="F91" s="30"/>
      <c r="G91" s="30"/>
      <c r="H91" s="30"/>
      <c r="I91" s="14"/>
      <c r="J91" s="30"/>
      <c r="K91" s="30"/>
      <c r="L91" s="14"/>
    </row>
    <row r="92" spans="1:12" x14ac:dyDescent="0.3">
      <c r="A92" s="9">
        <v>25</v>
      </c>
      <c r="B92" s="9">
        <f>I$13</f>
        <v>16</v>
      </c>
      <c r="C92" s="9">
        <f>J$13</f>
        <v>3</v>
      </c>
      <c r="D92" s="15" t="s">
        <v>6</v>
      </c>
      <c r="E92" s="28">
        <f t="shared" si="5"/>
        <v>6</v>
      </c>
      <c r="F92" s="28"/>
      <c r="G92" s="34">
        <f>B92*E92+C92*E93</f>
        <v>123</v>
      </c>
      <c r="H92" s="34"/>
      <c r="I92" s="7">
        <f t="shared" si="7"/>
        <v>19</v>
      </c>
      <c r="J92" s="37" t="str">
        <f t="shared" si="6"/>
        <v>T</v>
      </c>
      <c r="K92" s="37"/>
      <c r="L92" s="14"/>
    </row>
    <row r="93" spans="1:12" x14ac:dyDescent="0.3">
      <c r="A93" s="14"/>
      <c r="B93" s="9">
        <f>I$14</f>
        <v>1</v>
      </c>
      <c r="C93" s="9">
        <f>J$14</f>
        <v>24</v>
      </c>
      <c r="D93" s="15" t="s">
        <v>9</v>
      </c>
      <c r="E93" s="28">
        <f t="shared" si="5"/>
        <v>9</v>
      </c>
      <c r="F93" s="28"/>
      <c r="G93" s="34">
        <f>B93*E92+C93*E93</f>
        <v>222</v>
      </c>
      <c r="H93" s="34"/>
      <c r="I93" s="7">
        <f t="shared" si="7"/>
        <v>14</v>
      </c>
      <c r="J93" s="37" t="str">
        <f t="shared" si="6"/>
        <v>O</v>
      </c>
      <c r="K93" s="37"/>
      <c r="L93" s="14"/>
    </row>
    <row r="94" spans="1:12" x14ac:dyDescent="0.3">
      <c r="A94" s="14"/>
      <c r="B94" s="14"/>
      <c r="C94" s="14"/>
      <c r="D94" s="14"/>
      <c r="E94" s="30"/>
      <c r="F94" s="30"/>
      <c r="G94" s="30"/>
      <c r="H94" s="30"/>
      <c r="I94" s="14"/>
      <c r="J94" s="30"/>
      <c r="K94" s="30"/>
      <c r="L94" s="14"/>
    </row>
    <row r="95" spans="1:12" x14ac:dyDescent="0.3">
      <c r="A95" s="9">
        <v>26</v>
      </c>
      <c r="B95" s="9">
        <f>I$13</f>
        <v>16</v>
      </c>
      <c r="C95" s="9">
        <f>J$13</f>
        <v>3</v>
      </c>
      <c r="D95" s="15" t="s">
        <v>8</v>
      </c>
      <c r="E95" s="28">
        <f t="shared" si="5"/>
        <v>8</v>
      </c>
      <c r="F95" s="28"/>
      <c r="G95" s="34">
        <f>B95*E95+C95*E96</f>
        <v>158</v>
      </c>
      <c r="H95" s="34"/>
      <c r="I95" s="7">
        <f t="shared" si="7"/>
        <v>2</v>
      </c>
      <c r="J95" s="37" t="str">
        <f t="shared" si="6"/>
        <v>C</v>
      </c>
      <c r="K95" s="37"/>
      <c r="L95" s="14"/>
    </row>
    <row r="96" spans="1:12" x14ac:dyDescent="0.3">
      <c r="A96" s="14"/>
      <c r="B96" s="9">
        <f>I$14</f>
        <v>1</v>
      </c>
      <c r="C96" s="9">
        <f>J$14</f>
        <v>24</v>
      </c>
      <c r="D96" s="15" t="s">
        <v>10</v>
      </c>
      <c r="E96" s="28">
        <f t="shared" si="5"/>
        <v>10</v>
      </c>
      <c r="F96" s="28"/>
      <c r="G96" s="34">
        <f>B96*E95+C96*E96</f>
        <v>248</v>
      </c>
      <c r="H96" s="34"/>
      <c r="I96" s="7">
        <f t="shared" si="7"/>
        <v>14</v>
      </c>
      <c r="J96" s="37" t="str">
        <f t="shared" si="6"/>
        <v>O</v>
      </c>
      <c r="K96" s="37"/>
      <c r="L96" s="14"/>
    </row>
    <row r="97" spans="1:16" x14ac:dyDescent="0.3">
      <c r="A97" s="14"/>
      <c r="B97" s="14"/>
      <c r="C97" s="14"/>
      <c r="D97" s="14"/>
      <c r="E97" s="30"/>
      <c r="F97" s="30"/>
      <c r="G97" s="30"/>
      <c r="H97" s="30"/>
      <c r="I97" s="14"/>
      <c r="J97" s="30"/>
      <c r="K97" s="30"/>
      <c r="L97" s="14"/>
    </row>
    <row r="98" spans="1:16" x14ac:dyDescent="0.3">
      <c r="A98" s="9">
        <v>27</v>
      </c>
      <c r="B98" s="9">
        <f>I$13</f>
        <v>16</v>
      </c>
      <c r="C98" s="9">
        <f>J$13</f>
        <v>3</v>
      </c>
      <c r="D98" s="15" t="s">
        <v>15</v>
      </c>
      <c r="E98" s="28">
        <f t="shared" si="5"/>
        <v>15</v>
      </c>
      <c r="F98" s="28"/>
      <c r="G98" s="34">
        <f>B98*E98+C98*E99</f>
        <v>273</v>
      </c>
      <c r="H98" s="34"/>
      <c r="I98" s="7">
        <f t="shared" si="7"/>
        <v>13</v>
      </c>
      <c r="J98" s="37" t="str">
        <f t="shared" si="6"/>
        <v>N</v>
      </c>
      <c r="K98" s="37"/>
      <c r="L98" s="14"/>
    </row>
    <row r="99" spans="1:16" x14ac:dyDescent="0.3">
      <c r="A99" s="14"/>
      <c r="B99" s="9">
        <f>I$14</f>
        <v>1</v>
      </c>
      <c r="C99" s="9">
        <f>J$14</f>
        <v>24</v>
      </c>
      <c r="D99" s="15" t="s">
        <v>11</v>
      </c>
      <c r="E99" s="28">
        <f t="shared" si="5"/>
        <v>11</v>
      </c>
      <c r="F99" s="28"/>
      <c r="G99" s="34">
        <f>B99*E98+C99*E99</f>
        <v>279</v>
      </c>
      <c r="H99" s="34"/>
      <c r="I99" s="7">
        <f t="shared" si="7"/>
        <v>19</v>
      </c>
      <c r="J99" s="37" t="str">
        <f t="shared" si="6"/>
        <v>T</v>
      </c>
      <c r="K99" s="37"/>
      <c r="L99" s="14"/>
      <c r="P99" s="12"/>
    </row>
    <row r="100" spans="1:16" x14ac:dyDescent="0.3">
      <c r="A100" s="14"/>
      <c r="B100" s="14"/>
      <c r="C100" s="14"/>
      <c r="D100" s="14"/>
      <c r="E100" s="30"/>
      <c r="F100" s="30"/>
      <c r="G100" s="30"/>
      <c r="H100" s="30"/>
      <c r="I100" s="14"/>
      <c r="J100" s="30"/>
      <c r="K100" s="30"/>
      <c r="L100" s="14"/>
    </row>
    <row r="101" spans="1:16" x14ac:dyDescent="0.3">
      <c r="A101" s="9">
        <v>28</v>
      </c>
      <c r="B101" s="9">
        <f>I$13</f>
        <v>16</v>
      </c>
      <c r="C101" s="9">
        <f>J$13</f>
        <v>3</v>
      </c>
      <c r="D101" s="15" t="s">
        <v>9</v>
      </c>
      <c r="E101" s="28">
        <f t="shared" si="5"/>
        <v>9</v>
      </c>
      <c r="F101" s="28"/>
      <c r="G101" s="34">
        <f>B101*E101+C101*E102</f>
        <v>216</v>
      </c>
      <c r="H101" s="34"/>
      <c r="I101" s="7">
        <f t="shared" si="7"/>
        <v>8</v>
      </c>
      <c r="J101" s="37" t="str">
        <f t="shared" si="6"/>
        <v>I</v>
      </c>
      <c r="K101" s="37"/>
      <c r="L101" s="14"/>
    </row>
    <row r="102" spans="1:16" x14ac:dyDescent="0.3">
      <c r="A102" s="14"/>
      <c r="B102" s="9">
        <f>I$14</f>
        <v>1</v>
      </c>
      <c r="C102" s="9">
        <f>J$14</f>
        <v>24</v>
      </c>
      <c r="D102" s="15" t="s">
        <v>24</v>
      </c>
      <c r="E102" s="28">
        <f t="shared" si="5"/>
        <v>24</v>
      </c>
      <c r="F102" s="28"/>
      <c r="G102" s="34">
        <f>B102*E101+C102*E102</f>
        <v>585</v>
      </c>
      <c r="H102" s="34"/>
      <c r="I102" s="7">
        <f t="shared" si="7"/>
        <v>13</v>
      </c>
      <c r="J102" s="37" t="str">
        <f t="shared" si="6"/>
        <v>N</v>
      </c>
      <c r="K102" s="37"/>
      <c r="L102" s="14"/>
    </row>
    <row r="103" spans="1:16" x14ac:dyDescent="0.3">
      <c r="A103" s="14"/>
      <c r="B103" s="14"/>
      <c r="C103" s="14"/>
      <c r="D103" s="14"/>
      <c r="E103" s="30"/>
      <c r="F103" s="30"/>
      <c r="G103" s="30"/>
      <c r="H103" s="30"/>
      <c r="I103" s="14"/>
      <c r="J103" s="30"/>
      <c r="K103" s="30"/>
      <c r="L103" s="14"/>
    </row>
    <row r="104" spans="1:16" x14ac:dyDescent="0.3">
      <c r="A104" s="9">
        <v>29</v>
      </c>
      <c r="B104" s="9">
        <f>I$13</f>
        <v>16</v>
      </c>
      <c r="C104" s="9">
        <f>J$13</f>
        <v>3</v>
      </c>
      <c r="D104" s="15" t="s">
        <v>0</v>
      </c>
      <c r="E104" s="28">
        <f t="shared" si="5"/>
        <v>0</v>
      </c>
      <c r="F104" s="28"/>
      <c r="G104" s="34">
        <f>B104*E104+C104*E105</f>
        <v>72</v>
      </c>
      <c r="H104" s="34"/>
      <c r="I104" s="7">
        <f t="shared" si="7"/>
        <v>20</v>
      </c>
      <c r="J104" s="37" t="str">
        <f t="shared" si="6"/>
        <v>U</v>
      </c>
      <c r="K104" s="37"/>
      <c r="L104" s="14"/>
    </row>
    <row r="105" spans="1:16" x14ac:dyDescent="0.3">
      <c r="A105" s="14"/>
      <c r="B105" s="9">
        <f>I$14</f>
        <v>1</v>
      </c>
      <c r="C105" s="9">
        <f>J$14</f>
        <v>24</v>
      </c>
      <c r="D105" s="15" t="s">
        <v>24</v>
      </c>
      <c r="E105" s="28">
        <f t="shared" si="5"/>
        <v>24</v>
      </c>
      <c r="F105" s="28"/>
      <c r="G105" s="34">
        <f>B105*E104+C105*E105</f>
        <v>576</v>
      </c>
      <c r="H105" s="34"/>
      <c r="I105" s="7">
        <f t="shared" si="7"/>
        <v>4</v>
      </c>
      <c r="J105" s="37" t="str">
        <f t="shared" si="6"/>
        <v>E</v>
      </c>
      <c r="K105" s="37"/>
      <c r="L105" s="14"/>
    </row>
    <row r="106" spans="1:16" x14ac:dyDescent="0.3">
      <c r="A106" s="14"/>
      <c r="B106" s="14"/>
      <c r="C106" s="14"/>
      <c r="D106" s="14"/>
      <c r="E106" s="30"/>
      <c r="F106" s="30"/>
      <c r="G106" s="30"/>
      <c r="H106" s="30"/>
      <c r="I106" s="14"/>
      <c r="J106" s="30"/>
      <c r="K106" s="30"/>
      <c r="L106" s="14"/>
    </row>
    <row r="107" spans="1:16" x14ac:dyDescent="0.3">
      <c r="A107" s="9">
        <v>30</v>
      </c>
      <c r="B107" s="9">
        <f>I$13</f>
        <v>16</v>
      </c>
      <c r="C107" s="9">
        <f>J$13</f>
        <v>3</v>
      </c>
      <c r="D107" s="15" t="s">
        <v>21</v>
      </c>
      <c r="E107" s="28">
        <f t="shared" si="5"/>
        <v>21</v>
      </c>
      <c r="F107" s="28"/>
      <c r="G107" s="34">
        <f>B107*E107+C107*E108</f>
        <v>357</v>
      </c>
      <c r="H107" s="34"/>
      <c r="I107" s="7">
        <f t="shared" si="7"/>
        <v>19</v>
      </c>
      <c r="J107" s="37" t="str">
        <f t="shared" si="6"/>
        <v>T</v>
      </c>
      <c r="K107" s="37"/>
      <c r="L107" s="14"/>
    </row>
    <row r="108" spans="1:16" x14ac:dyDescent="0.3">
      <c r="A108" s="14"/>
      <c r="B108" s="9">
        <f>I$14</f>
        <v>1</v>
      </c>
      <c r="C108" s="9">
        <f>J$14</f>
        <v>24</v>
      </c>
      <c r="D108" s="15" t="s">
        <v>7</v>
      </c>
      <c r="E108" s="28">
        <f t="shared" si="5"/>
        <v>7</v>
      </c>
      <c r="F108" s="28"/>
      <c r="G108" s="34">
        <f>B108*E107+C108*E108</f>
        <v>189</v>
      </c>
      <c r="H108" s="34"/>
      <c r="I108" s="7">
        <f t="shared" si="7"/>
        <v>7</v>
      </c>
      <c r="J108" s="37" t="str">
        <f t="shared" si="6"/>
        <v>H</v>
      </c>
      <c r="K108" s="37"/>
      <c r="L108" s="14"/>
    </row>
    <row r="109" spans="1:16" x14ac:dyDescent="0.3">
      <c r="A109" s="14"/>
      <c r="B109" s="14"/>
      <c r="C109" s="14"/>
      <c r="D109" s="14"/>
      <c r="E109" s="30"/>
      <c r="F109" s="30"/>
      <c r="G109" s="30"/>
      <c r="H109" s="30"/>
      <c r="I109" s="14"/>
      <c r="J109" s="30"/>
      <c r="K109" s="30"/>
      <c r="L109" s="14"/>
    </row>
    <row r="110" spans="1:16" x14ac:dyDescent="0.3">
      <c r="A110" s="9">
        <v>31</v>
      </c>
      <c r="B110" s="9">
        <f>I$13</f>
        <v>16</v>
      </c>
      <c r="C110" s="9">
        <f>J$13</f>
        <v>3</v>
      </c>
      <c r="D110" s="15" t="s">
        <v>15</v>
      </c>
      <c r="E110" s="28">
        <f t="shared" si="5"/>
        <v>15</v>
      </c>
      <c r="F110" s="28"/>
      <c r="G110" s="34">
        <f>B110*E110+C110*E111</f>
        <v>312</v>
      </c>
      <c r="H110" s="34"/>
      <c r="I110" s="7">
        <f t="shared" si="7"/>
        <v>0</v>
      </c>
      <c r="J110" s="37" t="str">
        <f t="shared" si="6"/>
        <v>A</v>
      </c>
      <c r="K110" s="37"/>
      <c r="L110" s="14"/>
    </row>
    <row r="111" spans="1:16" x14ac:dyDescent="0.3">
      <c r="A111" s="14"/>
      <c r="B111" s="9">
        <f>I$14</f>
        <v>1</v>
      </c>
      <c r="C111" s="9">
        <f>J$14</f>
        <v>24</v>
      </c>
      <c r="D111" s="15" t="s">
        <v>24</v>
      </c>
      <c r="E111" s="28">
        <f t="shared" si="5"/>
        <v>24</v>
      </c>
      <c r="F111" s="28"/>
      <c r="G111" s="34">
        <f>B111*E110+C111*E111</f>
        <v>591</v>
      </c>
      <c r="H111" s="34"/>
      <c r="I111" s="7">
        <f t="shared" si="7"/>
        <v>19</v>
      </c>
      <c r="J111" s="37" t="str">
        <f t="shared" si="6"/>
        <v>T</v>
      </c>
      <c r="K111" s="37"/>
      <c r="L111" s="14"/>
    </row>
    <row r="112" spans="1:16" x14ac:dyDescent="0.3">
      <c r="A112" s="14"/>
      <c r="B112" s="14"/>
      <c r="C112" s="14"/>
      <c r="D112" s="14"/>
      <c r="E112" s="30"/>
      <c r="F112" s="30"/>
      <c r="G112" s="30"/>
      <c r="H112" s="30"/>
      <c r="I112" s="14"/>
      <c r="J112" s="30"/>
      <c r="K112" s="30"/>
      <c r="L112" s="14"/>
    </row>
    <row r="113" spans="1:12" x14ac:dyDescent="0.3">
      <c r="A113" s="9">
        <v>32</v>
      </c>
      <c r="B113" s="9">
        <f>I$13</f>
        <v>16</v>
      </c>
      <c r="C113" s="9">
        <f>J$13</f>
        <v>3</v>
      </c>
      <c r="D113" s="15" t="s">
        <v>8</v>
      </c>
      <c r="E113" s="28">
        <f t="shared" si="5"/>
        <v>8</v>
      </c>
      <c r="F113" s="28"/>
      <c r="G113" s="34">
        <f>B113*E113+C113*E114</f>
        <v>158</v>
      </c>
      <c r="H113" s="34"/>
      <c r="I113" s="7">
        <f t="shared" si="7"/>
        <v>2</v>
      </c>
      <c r="J113" s="37" t="str">
        <f t="shared" si="6"/>
        <v>C</v>
      </c>
      <c r="K113" s="37"/>
      <c r="L113" s="14"/>
    </row>
    <row r="114" spans="1:12" x14ac:dyDescent="0.3">
      <c r="A114" s="14"/>
      <c r="B114" s="9">
        <f>I$14</f>
        <v>1</v>
      </c>
      <c r="C114" s="9">
        <f>J$14</f>
        <v>24</v>
      </c>
      <c r="D114" s="15" t="s">
        <v>10</v>
      </c>
      <c r="E114" s="28">
        <f t="shared" si="5"/>
        <v>10</v>
      </c>
      <c r="F114" s="28"/>
      <c r="G114" s="34">
        <f>B114*E113+C114*E114</f>
        <v>248</v>
      </c>
      <c r="H114" s="34"/>
      <c r="I114" s="7">
        <f t="shared" si="7"/>
        <v>14</v>
      </c>
      <c r="J114" s="37" t="str">
        <f t="shared" si="6"/>
        <v>O</v>
      </c>
      <c r="K114" s="37"/>
      <c r="L114" s="14"/>
    </row>
    <row r="115" spans="1:12" x14ac:dyDescent="0.3">
      <c r="A115" s="14"/>
      <c r="B115" s="14"/>
      <c r="C115" s="14"/>
      <c r="D115" s="14"/>
      <c r="E115" s="30"/>
      <c r="F115" s="30"/>
      <c r="G115" s="30"/>
      <c r="H115" s="30"/>
      <c r="I115" s="14"/>
      <c r="J115" s="30"/>
      <c r="K115" s="30"/>
      <c r="L115" s="14"/>
    </row>
    <row r="116" spans="1:12" x14ac:dyDescent="0.3">
      <c r="A116" s="9">
        <v>33</v>
      </c>
      <c r="B116" s="9">
        <f>I$13</f>
        <v>16</v>
      </c>
      <c r="C116" s="9">
        <f>J$13</f>
        <v>3</v>
      </c>
      <c r="D116" s="15" t="s">
        <v>3</v>
      </c>
      <c r="E116" s="28">
        <f t="shared" si="5"/>
        <v>3</v>
      </c>
      <c r="F116" s="28"/>
      <c r="G116" s="34">
        <f>B116*E116+C116*E117</f>
        <v>72</v>
      </c>
      <c r="H116" s="34"/>
      <c r="I116" s="7">
        <f t="shared" si="7"/>
        <v>20</v>
      </c>
      <c r="J116" s="37" t="str">
        <f t="shared" si="6"/>
        <v>U</v>
      </c>
      <c r="K116" s="37"/>
      <c r="L116" s="14"/>
    </row>
    <row r="117" spans="1:12" x14ac:dyDescent="0.3">
      <c r="A117" s="14"/>
      <c r="B117" s="9">
        <f>I$14</f>
        <v>1</v>
      </c>
      <c r="C117" s="9">
        <f>J$14</f>
        <v>24</v>
      </c>
      <c r="D117" s="15" t="s">
        <v>8</v>
      </c>
      <c r="E117" s="28">
        <f t="shared" si="5"/>
        <v>8</v>
      </c>
      <c r="F117" s="28"/>
      <c r="G117" s="34">
        <f>B117*E116+C117*E117</f>
        <v>195</v>
      </c>
      <c r="H117" s="34"/>
      <c r="I117" s="7">
        <f t="shared" si="7"/>
        <v>13</v>
      </c>
      <c r="J117" s="37" t="str">
        <f t="shared" si="6"/>
        <v>N</v>
      </c>
      <c r="K117" s="37"/>
      <c r="L117" s="14"/>
    </row>
    <row r="118" spans="1:12" x14ac:dyDescent="0.3">
      <c r="A118" s="14"/>
      <c r="B118" s="14"/>
      <c r="C118" s="14"/>
      <c r="D118" s="14"/>
      <c r="E118" s="30"/>
      <c r="F118" s="30"/>
      <c r="G118" s="30"/>
      <c r="H118" s="30"/>
      <c r="I118" s="14"/>
      <c r="J118" s="30"/>
      <c r="K118" s="30"/>
      <c r="L118" s="14"/>
    </row>
    <row r="119" spans="1:12" x14ac:dyDescent="0.3">
      <c r="A119" s="9">
        <v>34</v>
      </c>
      <c r="B119" s="9">
        <f>I$13</f>
        <v>16</v>
      </c>
      <c r="C119" s="9">
        <f>J$13</f>
        <v>3</v>
      </c>
      <c r="D119" s="15" t="s">
        <v>16</v>
      </c>
      <c r="E119" s="28">
        <f t="shared" ref="E119:E120" si="8">CODE(D119)-65</f>
        <v>16</v>
      </c>
      <c r="F119" s="28"/>
      <c r="G119" s="34">
        <f>B119*E119+C119*E120</f>
        <v>331</v>
      </c>
      <c r="H119" s="34"/>
      <c r="I119" s="7">
        <f t="shared" si="7"/>
        <v>19</v>
      </c>
      <c r="J119" s="37" t="str">
        <f t="shared" ref="J119:J120" si="9">CHAR(I119+65)</f>
        <v>T</v>
      </c>
      <c r="K119" s="37"/>
      <c r="L119" s="14"/>
    </row>
    <row r="120" spans="1:12" x14ac:dyDescent="0.3">
      <c r="A120" s="14"/>
      <c r="B120" s="9">
        <f>I$14</f>
        <v>1</v>
      </c>
      <c r="C120" s="9">
        <f>J$14</f>
        <v>24</v>
      </c>
      <c r="D120" s="15" t="s">
        <v>25</v>
      </c>
      <c r="E120" s="28">
        <f t="shared" si="8"/>
        <v>25</v>
      </c>
      <c r="F120" s="28"/>
      <c r="G120" s="34">
        <f>B120*E119+C120*E120</f>
        <v>616</v>
      </c>
      <c r="H120" s="34"/>
      <c r="I120" s="7">
        <f t="shared" si="7"/>
        <v>18</v>
      </c>
      <c r="J120" s="37" t="str">
        <f t="shared" si="9"/>
        <v>S</v>
      </c>
      <c r="K120" s="37"/>
      <c r="L120" s="14"/>
    </row>
    <row r="121" spans="1:12" x14ac:dyDescent="0.3">
      <c r="A121" s="14"/>
      <c r="B121" s="14"/>
      <c r="C121" s="14"/>
      <c r="D121" s="14"/>
      <c r="E121" s="30"/>
      <c r="F121" s="30"/>
      <c r="G121" s="30"/>
      <c r="H121" s="30"/>
      <c r="I121" s="14"/>
      <c r="J121" s="30"/>
      <c r="K121" s="30"/>
      <c r="L121" s="14"/>
    </row>
  </sheetData>
  <mergeCells count="320">
    <mergeCell ref="A1:Z3"/>
    <mergeCell ref="J34:K34"/>
    <mergeCell ref="J35:K35"/>
    <mergeCell ref="J36:K36"/>
    <mergeCell ref="J49:K49"/>
    <mergeCell ref="J50:K50"/>
    <mergeCell ref="J51:K51"/>
    <mergeCell ref="J52:K52"/>
    <mergeCell ref="J53:K53"/>
    <mergeCell ref="G51:H51"/>
    <mergeCell ref="G52:H52"/>
    <mergeCell ref="G53:H53"/>
    <mergeCell ref="G27:H27"/>
    <mergeCell ref="G28:H28"/>
    <mergeCell ref="G29:H29"/>
    <mergeCell ref="G30:H30"/>
    <mergeCell ref="G31:H31"/>
    <mergeCell ref="G32:H32"/>
    <mergeCell ref="E52:F52"/>
    <mergeCell ref="E53:F53"/>
    <mergeCell ref="E39:F39"/>
    <mergeCell ref="E28:F28"/>
    <mergeCell ref="E29:F29"/>
    <mergeCell ref="E30:F30"/>
    <mergeCell ref="J54:K54"/>
    <mergeCell ref="J43:K43"/>
    <mergeCell ref="J44:K44"/>
    <mergeCell ref="J45:K45"/>
    <mergeCell ref="J46:K46"/>
    <mergeCell ref="J47:K47"/>
    <mergeCell ref="J48:K48"/>
    <mergeCell ref="J25:K25"/>
    <mergeCell ref="J26:K26"/>
    <mergeCell ref="J27:K27"/>
    <mergeCell ref="J28:K28"/>
    <mergeCell ref="J29:K29"/>
    <mergeCell ref="J30:K30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G54:H54"/>
    <mergeCell ref="J20:K20"/>
    <mergeCell ref="J21:K21"/>
    <mergeCell ref="J22:K22"/>
    <mergeCell ref="J23:K23"/>
    <mergeCell ref="J24:K24"/>
    <mergeCell ref="G45:H45"/>
    <mergeCell ref="G46:H46"/>
    <mergeCell ref="G47:H47"/>
    <mergeCell ref="G48:H48"/>
    <mergeCell ref="G49:H49"/>
    <mergeCell ref="G50:H50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E54:F54"/>
    <mergeCell ref="G20:H20"/>
    <mergeCell ref="G21:H21"/>
    <mergeCell ref="G22:H22"/>
    <mergeCell ref="G23:H23"/>
    <mergeCell ref="G24:H24"/>
    <mergeCell ref="G25:H25"/>
    <mergeCell ref="G26:H26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7:F37"/>
    <mergeCell ref="E38:F38"/>
    <mergeCell ref="E36:F36"/>
    <mergeCell ref="K13:M14"/>
    <mergeCell ref="A17:B17"/>
    <mergeCell ref="B19:C19"/>
    <mergeCell ref="E19:F19"/>
    <mergeCell ref="G19:H19"/>
    <mergeCell ref="B8:C8"/>
    <mergeCell ref="A12:D12"/>
    <mergeCell ref="D13:D14"/>
    <mergeCell ref="E13:E14"/>
    <mergeCell ref="H13:H14"/>
    <mergeCell ref="J19:K19"/>
    <mergeCell ref="E9:F9"/>
    <mergeCell ref="E31:F31"/>
    <mergeCell ref="E32:F32"/>
    <mergeCell ref="E33:F33"/>
    <mergeCell ref="E20:F20"/>
    <mergeCell ref="E21:F21"/>
    <mergeCell ref="E22:F22"/>
    <mergeCell ref="E23:F23"/>
    <mergeCell ref="E24:F24"/>
    <mergeCell ref="E25:F25"/>
    <mergeCell ref="E26:F26"/>
    <mergeCell ref="E27:F27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92:K92"/>
    <mergeCell ref="J93:K93"/>
    <mergeCell ref="J94:K94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121:K121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D17:O17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86:K86"/>
    <mergeCell ref="J87:K87"/>
    <mergeCell ref="J88:K88"/>
    <mergeCell ref="J89:K89"/>
    <mergeCell ref="J90:K90"/>
    <mergeCell ref="J91:K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D627-7BBE-497E-A254-93A335D6A680}">
  <dimension ref="A1:AH102"/>
  <sheetViews>
    <sheetView tabSelected="1" topLeftCell="Y32" workbookViewId="0">
      <selection activeCell="Y58" sqref="Y58:AH59"/>
    </sheetView>
  </sheetViews>
  <sheetFormatPr defaultRowHeight="13.8" x14ac:dyDescent="0.3"/>
  <cols>
    <col min="1" max="16384" width="8.88671875" style="19"/>
  </cols>
  <sheetData>
    <row r="1" spans="1:30" x14ac:dyDescent="0.3">
      <c r="A1" s="39" t="s">
        <v>87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5" spans="1:30" x14ac:dyDescent="0.3">
      <c r="B5" s="19" t="s">
        <v>38</v>
      </c>
      <c r="C5" s="19" t="s">
        <v>28</v>
      </c>
      <c r="D5" s="38" t="s">
        <v>43</v>
      </c>
      <c r="E5" s="38"/>
      <c r="F5" s="38"/>
      <c r="G5" s="38"/>
      <c r="H5" s="38"/>
      <c r="I5" s="38"/>
      <c r="J5" s="38"/>
      <c r="K5" s="38"/>
      <c r="L5" s="38"/>
      <c r="M5" s="38"/>
    </row>
    <row r="7" spans="1:30" x14ac:dyDescent="0.3">
      <c r="B7" s="19" t="s">
        <v>46</v>
      </c>
      <c r="C7" s="38" t="s">
        <v>47</v>
      </c>
      <c r="D7" s="38"/>
    </row>
    <row r="8" spans="1:30" x14ac:dyDescent="0.3">
      <c r="C8" s="38" t="s">
        <v>48</v>
      </c>
      <c r="D8" s="38"/>
      <c r="E8" s="38"/>
      <c r="F8" s="38"/>
      <c r="G8" s="38"/>
    </row>
    <row r="9" spans="1:30" x14ac:dyDescent="0.3">
      <c r="C9" s="38"/>
      <c r="D9" s="38"/>
      <c r="E9" s="38"/>
      <c r="F9" s="38"/>
      <c r="G9" s="38"/>
    </row>
    <row r="10" spans="1:30" x14ac:dyDescent="0.3">
      <c r="C10" s="19" t="s">
        <v>18</v>
      </c>
      <c r="D10" s="19" t="s">
        <v>14</v>
      </c>
      <c r="E10" s="19" t="s">
        <v>11</v>
      </c>
      <c r="F10" s="19" t="s">
        <v>0</v>
      </c>
      <c r="G10" s="19" t="s">
        <v>1</v>
      </c>
    </row>
    <row r="11" spans="1:30" x14ac:dyDescent="0.3">
      <c r="C11" s="19" t="s">
        <v>2</v>
      </c>
      <c r="D11" s="19" t="s">
        <v>3</v>
      </c>
      <c r="E11" s="19" t="s">
        <v>4</v>
      </c>
      <c r="F11" s="19" t="s">
        <v>5</v>
      </c>
      <c r="G11" s="19" t="s">
        <v>6</v>
      </c>
    </row>
    <row r="12" spans="1:30" x14ac:dyDescent="0.3">
      <c r="C12" s="19" t="s">
        <v>7</v>
      </c>
      <c r="D12" s="19" t="s">
        <v>8</v>
      </c>
      <c r="E12" s="19" t="s">
        <v>10</v>
      </c>
      <c r="F12" s="19" t="s">
        <v>12</v>
      </c>
      <c r="G12" s="19" t="s">
        <v>13</v>
      </c>
    </row>
    <row r="13" spans="1:30" x14ac:dyDescent="0.3">
      <c r="C13" s="19" t="s">
        <v>15</v>
      </c>
      <c r="D13" s="19" t="s">
        <v>16</v>
      </c>
      <c r="E13" s="19" t="s">
        <v>17</v>
      </c>
      <c r="F13" s="19" t="s">
        <v>19</v>
      </c>
      <c r="G13" s="19" t="s">
        <v>20</v>
      </c>
    </row>
    <row r="14" spans="1:30" x14ac:dyDescent="0.3">
      <c r="C14" s="19" t="s">
        <v>21</v>
      </c>
      <c r="D14" s="19" t="s">
        <v>22</v>
      </c>
      <c r="E14" s="19" t="s">
        <v>23</v>
      </c>
      <c r="F14" s="19" t="s">
        <v>24</v>
      </c>
      <c r="G14" s="19" t="s">
        <v>25</v>
      </c>
    </row>
    <row r="16" spans="1:30" x14ac:dyDescent="0.3">
      <c r="B16" s="42" t="s">
        <v>49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1:30" x14ac:dyDescent="0.3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30" x14ac:dyDescent="0.3">
      <c r="B18" s="19" t="s">
        <v>51</v>
      </c>
      <c r="C18" s="19" t="s">
        <v>52</v>
      </c>
      <c r="D18" s="19" t="s">
        <v>53</v>
      </c>
      <c r="E18" s="19" t="s">
        <v>54</v>
      </c>
      <c r="F18" s="19" t="s">
        <v>55</v>
      </c>
      <c r="G18" s="19" t="s">
        <v>56</v>
      </c>
      <c r="H18" s="19" t="s">
        <v>57</v>
      </c>
      <c r="I18" s="19" t="s">
        <v>58</v>
      </c>
      <c r="J18" s="19" t="s">
        <v>59</v>
      </c>
      <c r="K18" s="19" t="s">
        <v>60</v>
      </c>
      <c r="L18" s="19" t="s">
        <v>61</v>
      </c>
      <c r="M18" s="19" t="s">
        <v>62</v>
      </c>
    </row>
    <row r="20" spans="1:30" x14ac:dyDescent="0.3">
      <c r="B20" s="19" t="s">
        <v>63</v>
      </c>
      <c r="C20" s="19" t="s">
        <v>64</v>
      </c>
      <c r="D20" s="19" t="s">
        <v>65</v>
      </c>
      <c r="E20" s="19" t="s">
        <v>66</v>
      </c>
      <c r="F20" s="19" t="s">
        <v>67</v>
      </c>
      <c r="G20" s="19" t="s">
        <v>68</v>
      </c>
      <c r="H20" s="19" t="s">
        <v>63</v>
      </c>
      <c r="I20" s="19" t="s">
        <v>44</v>
      </c>
      <c r="J20" s="19" t="s">
        <v>69</v>
      </c>
      <c r="K20" s="19" t="s">
        <v>50</v>
      </c>
      <c r="L20" s="19" t="s">
        <v>70</v>
      </c>
      <c r="M20" s="19" t="s">
        <v>71</v>
      </c>
    </row>
    <row r="22" spans="1:30" x14ac:dyDescent="0.3">
      <c r="B22" s="19" t="s">
        <v>72</v>
      </c>
      <c r="C22" s="19" t="s">
        <v>73</v>
      </c>
      <c r="D22" s="19" t="s">
        <v>74</v>
      </c>
      <c r="E22" s="19" t="s">
        <v>75</v>
      </c>
      <c r="F22" s="19" t="s">
        <v>76</v>
      </c>
      <c r="G22" s="19" t="s">
        <v>44</v>
      </c>
      <c r="H22" s="19" t="s">
        <v>66</v>
      </c>
      <c r="I22" s="19" t="s">
        <v>73</v>
      </c>
      <c r="J22" s="19" t="s">
        <v>77</v>
      </c>
      <c r="K22" s="19" t="s">
        <v>78</v>
      </c>
    </row>
    <row r="24" spans="1:30" ht="14.4" customHeight="1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6" spans="1:30" x14ac:dyDescent="0.3">
      <c r="B26" s="20" t="s">
        <v>79</v>
      </c>
      <c r="H26" s="23"/>
      <c r="J26" s="20" t="s">
        <v>79</v>
      </c>
      <c r="P26" s="23"/>
      <c r="R26" s="20" t="s">
        <v>79</v>
      </c>
      <c r="X26" s="23"/>
      <c r="Z26" s="20" t="s">
        <v>79</v>
      </c>
    </row>
    <row r="27" spans="1:30" x14ac:dyDescent="0.3">
      <c r="B27" s="20" t="s">
        <v>51</v>
      </c>
      <c r="D27" s="25">
        <v>2</v>
      </c>
      <c r="H27" s="23"/>
      <c r="J27" s="20" t="s">
        <v>61</v>
      </c>
      <c r="K27" s="24">
        <v>1</v>
      </c>
      <c r="P27" s="23"/>
      <c r="R27" s="20" t="s">
        <v>69</v>
      </c>
      <c r="S27" s="24">
        <v>1</v>
      </c>
      <c r="V27" s="25">
        <v>2</v>
      </c>
      <c r="X27" s="23"/>
      <c r="Z27" s="20" t="s">
        <v>73</v>
      </c>
      <c r="AA27" s="24">
        <v>1</v>
      </c>
      <c r="AB27" s="25">
        <v>2</v>
      </c>
    </row>
    <row r="28" spans="1:30" x14ac:dyDescent="0.3">
      <c r="A28" s="24">
        <v>1</v>
      </c>
      <c r="B28" s="21" t="s">
        <v>2</v>
      </c>
      <c r="C28" s="19" t="s">
        <v>3</v>
      </c>
      <c r="D28" s="21" t="s">
        <v>4</v>
      </c>
      <c r="E28" s="19" t="s">
        <v>5</v>
      </c>
      <c r="H28" s="23"/>
      <c r="J28" s="19" t="s">
        <v>10</v>
      </c>
      <c r="K28" s="21" t="s">
        <v>12</v>
      </c>
      <c r="L28" s="19" t="s">
        <v>13</v>
      </c>
      <c r="P28" s="23"/>
      <c r="R28" s="19" t="s">
        <v>15</v>
      </c>
      <c r="S28" s="21" t="s">
        <v>16</v>
      </c>
      <c r="T28" s="19" t="s">
        <v>17</v>
      </c>
      <c r="U28" s="19" t="s">
        <v>19</v>
      </c>
      <c r="V28" s="21" t="s">
        <v>20</v>
      </c>
      <c r="X28" s="23"/>
      <c r="Z28" s="19" t="s">
        <v>7</v>
      </c>
      <c r="AA28" s="21" t="s">
        <v>8</v>
      </c>
      <c r="AB28" s="21" t="s">
        <v>10</v>
      </c>
      <c r="AC28" s="19" t="s">
        <v>12</v>
      </c>
      <c r="AD28" s="19" t="s">
        <v>13</v>
      </c>
    </row>
    <row r="29" spans="1:30" x14ac:dyDescent="0.3">
      <c r="B29" s="19" t="s">
        <v>2</v>
      </c>
      <c r="C29" s="22" t="s">
        <v>3</v>
      </c>
      <c r="D29" s="19" t="s">
        <v>4</v>
      </c>
      <c r="E29" s="22" t="s">
        <v>5</v>
      </c>
      <c r="H29" s="23"/>
      <c r="I29" s="25">
        <v>2</v>
      </c>
      <c r="J29" s="22" t="s">
        <v>10</v>
      </c>
      <c r="K29" s="19" t="s">
        <v>12</v>
      </c>
      <c r="L29" s="22" t="s">
        <v>13</v>
      </c>
      <c r="P29" s="23"/>
      <c r="R29" s="22" t="s">
        <v>15</v>
      </c>
      <c r="S29" s="19" t="s">
        <v>16</v>
      </c>
      <c r="T29" s="22" t="s">
        <v>17</v>
      </c>
      <c r="U29" s="19" t="s">
        <v>19</v>
      </c>
      <c r="V29" s="19" t="s">
        <v>20</v>
      </c>
      <c r="X29" s="23"/>
      <c r="Z29" s="19" t="s">
        <v>7</v>
      </c>
      <c r="AA29" s="19" t="s">
        <v>8</v>
      </c>
      <c r="AB29" s="22" t="s">
        <v>10</v>
      </c>
      <c r="AC29" s="22" t="s">
        <v>12</v>
      </c>
      <c r="AD29" s="19" t="s">
        <v>13</v>
      </c>
    </row>
    <row r="30" spans="1:30" x14ac:dyDescent="0.3">
      <c r="C30" s="24">
        <v>1</v>
      </c>
      <c r="E30" s="25">
        <v>2</v>
      </c>
      <c r="H30" s="23"/>
      <c r="J30" s="25">
        <v>2</v>
      </c>
      <c r="L30" s="24">
        <v>1</v>
      </c>
      <c r="P30" s="23"/>
      <c r="R30" s="25">
        <v>2</v>
      </c>
      <c r="T30" s="24">
        <v>1</v>
      </c>
      <c r="X30" s="23"/>
      <c r="AB30" s="24">
        <v>1</v>
      </c>
      <c r="AC30" s="25">
        <v>2</v>
      </c>
    </row>
    <row r="31" spans="1:30" x14ac:dyDescent="0.3">
      <c r="H31" s="23"/>
      <c r="P31" s="23"/>
      <c r="X31" s="23"/>
    </row>
    <row r="32" spans="1:30" x14ac:dyDescent="0.3">
      <c r="H32" s="23"/>
      <c r="P32" s="23"/>
      <c r="X32" s="23"/>
      <c r="Z32" s="20" t="s">
        <v>79</v>
      </c>
    </row>
    <row r="33" spans="1:30" x14ac:dyDescent="0.3">
      <c r="B33" s="20" t="s">
        <v>79</v>
      </c>
      <c r="H33" s="23"/>
      <c r="J33" s="20" t="s">
        <v>79</v>
      </c>
      <c r="P33" s="23"/>
      <c r="R33" s="20" t="s">
        <v>79</v>
      </c>
      <c r="X33" s="23"/>
      <c r="Z33" s="20" t="s">
        <v>77</v>
      </c>
    </row>
    <row r="34" spans="1:30" x14ac:dyDescent="0.3">
      <c r="B34" s="20" t="s">
        <v>52</v>
      </c>
      <c r="H34" s="23"/>
      <c r="J34" s="20" t="s">
        <v>62</v>
      </c>
      <c r="P34" s="23"/>
      <c r="R34" s="20" t="s">
        <v>50</v>
      </c>
      <c r="X34" s="23"/>
      <c r="Z34" s="19" t="s">
        <v>14</v>
      </c>
      <c r="AA34" s="19" t="s">
        <v>14</v>
      </c>
    </row>
    <row r="35" spans="1:30" x14ac:dyDescent="0.3">
      <c r="A35" s="25">
        <v>2</v>
      </c>
      <c r="B35" s="21" t="s">
        <v>14</v>
      </c>
      <c r="C35" s="22" t="s">
        <v>11</v>
      </c>
      <c r="D35" s="25">
        <v>2</v>
      </c>
      <c r="H35" s="23"/>
      <c r="I35" s="24">
        <v>1</v>
      </c>
      <c r="J35" s="22" t="s">
        <v>7</v>
      </c>
      <c r="K35" s="21" t="s">
        <v>8</v>
      </c>
      <c r="L35" s="24">
        <v>1</v>
      </c>
      <c r="P35" s="23"/>
      <c r="Q35" s="25">
        <v>2</v>
      </c>
      <c r="R35" s="21" t="s">
        <v>18</v>
      </c>
      <c r="S35" s="19" t="s">
        <v>14</v>
      </c>
      <c r="T35" s="22" t="s">
        <v>11</v>
      </c>
      <c r="U35" s="25">
        <v>2</v>
      </c>
      <c r="X35" s="23"/>
      <c r="Y35" s="24">
        <v>1</v>
      </c>
      <c r="Z35" s="21" t="s">
        <v>3</v>
      </c>
      <c r="AA35" s="19" t="s">
        <v>3</v>
      </c>
    </row>
    <row r="36" spans="1:30" x14ac:dyDescent="0.3">
      <c r="A36" s="24">
        <v>1</v>
      </c>
      <c r="B36" s="22" t="s">
        <v>3</v>
      </c>
      <c r="C36" s="21" t="s">
        <v>4</v>
      </c>
      <c r="D36" s="24">
        <v>1</v>
      </c>
      <c r="H36" s="23"/>
      <c r="I36" s="25">
        <v>2</v>
      </c>
      <c r="J36" s="21" t="s">
        <v>15</v>
      </c>
      <c r="K36" s="22" t="s">
        <v>16</v>
      </c>
      <c r="L36" s="25">
        <v>2</v>
      </c>
      <c r="P36" s="23"/>
      <c r="Q36" s="24">
        <v>1</v>
      </c>
      <c r="R36" s="22" t="s">
        <v>2</v>
      </c>
      <c r="S36" s="19" t="s">
        <v>3</v>
      </c>
      <c r="T36" s="21" t="s">
        <v>4</v>
      </c>
      <c r="U36" s="24">
        <v>1</v>
      </c>
      <c r="X36" s="23"/>
      <c r="Y36" s="25">
        <v>2</v>
      </c>
      <c r="Z36" s="21" t="s">
        <v>8</v>
      </c>
      <c r="AA36" s="22" t="s">
        <v>8</v>
      </c>
      <c r="AB36" s="24">
        <v>1</v>
      </c>
    </row>
    <row r="37" spans="1:30" x14ac:dyDescent="0.3">
      <c r="H37" s="23"/>
      <c r="P37" s="23"/>
      <c r="X37" s="23"/>
      <c r="Z37" s="19" t="s">
        <v>16</v>
      </c>
      <c r="AA37" s="22" t="s">
        <v>16</v>
      </c>
      <c r="AB37" s="25">
        <v>2</v>
      </c>
    </row>
    <row r="38" spans="1:30" x14ac:dyDescent="0.3">
      <c r="H38" s="23"/>
      <c r="P38" s="23"/>
      <c r="X38" s="23"/>
      <c r="Z38" s="19" t="s">
        <v>22</v>
      </c>
      <c r="AA38" s="19" t="s">
        <v>22</v>
      </c>
    </row>
    <row r="39" spans="1:30" x14ac:dyDescent="0.3">
      <c r="B39" s="20" t="s">
        <v>79</v>
      </c>
      <c r="H39" s="23"/>
      <c r="J39" s="20" t="s">
        <v>79</v>
      </c>
      <c r="P39" s="23"/>
      <c r="R39" s="20" t="s">
        <v>79</v>
      </c>
      <c r="X39" s="23"/>
    </row>
    <row r="40" spans="1:30" x14ac:dyDescent="0.3">
      <c r="B40" s="20" t="s">
        <v>53</v>
      </c>
      <c r="D40" s="24">
        <v>1</v>
      </c>
      <c r="F40" s="25">
        <v>2</v>
      </c>
      <c r="H40" s="23"/>
      <c r="J40" s="20" t="s">
        <v>63</v>
      </c>
      <c r="P40" s="23"/>
      <c r="R40" s="20" t="s">
        <v>70</v>
      </c>
      <c r="U40" s="24">
        <v>1</v>
      </c>
      <c r="V40" s="25">
        <v>2</v>
      </c>
      <c r="X40" s="23"/>
    </row>
    <row r="41" spans="1:30" x14ac:dyDescent="0.3">
      <c r="B41" s="19" t="s">
        <v>2</v>
      </c>
      <c r="C41" s="19" t="s">
        <v>3</v>
      </c>
      <c r="D41" s="21" t="s">
        <v>4</v>
      </c>
      <c r="E41" s="19" t="s">
        <v>5</v>
      </c>
      <c r="F41" s="21" t="s">
        <v>6</v>
      </c>
      <c r="H41" s="23"/>
      <c r="I41" s="25">
        <v>2</v>
      </c>
      <c r="J41" s="21" t="s">
        <v>18</v>
      </c>
      <c r="K41" s="19" t="s">
        <v>18</v>
      </c>
      <c r="P41" s="23"/>
      <c r="R41" s="19" t="s">
        <v>21</v>
      </c>
      <c r="S41" s="19" t="s">
        <v>22</v>
      </c>
      <c r="T41" s="19" t="s">
        <v>23</v>
      </c>
      <c r="U41" s="21" t="s">
        <v>24</v>
      </c>
      <c r="V41" s="21" t="s">
        <v>25</v>
      </c>
      <c r="X41" s="23"/>
      <c r="Z41" s="20" t="s">
        <v>79</v>
      </c>
    </row>
    <row r="42" spans="1:30" x14ac:dyDescent="0.3">
      <c r="B42" s="22" t="s">
        <v>2</v>
      </c>
      <c r="C42" s="19" t="s">
        <v>3</v>
      </c>
      <c r="D42" s="19" t="s">
        <v>4</v>
      </c>
      <c r="E42" s="22" t="s">
        <v>5</v>
      </c>
      <c r="F42" s="19" t="s">
        <v>6</v>
      </c>
      <c r="H42" s="23"/>
      <c r="I42" s="24">
        <v>1</v>
      </c>
      <c r="J42" s="21" t="s">
        <v>2</v>
      </c>
      <c r="K42" s="22" t="s">
        <v>2</v>
      </c>
      <c r="L42" s="25">
        <v>2</v>
      </c>
      <c r="P42" s="23"/>
      <c r="R42" s="22" t="s">
        <v>21</v>
      </c>
      <c r="S42" s="19" t="s">
        <v>22</v>
      </c>
      <c r="T42" s="19" t="s">
        <v>23</v>
      </c>
      <c r="U42" s="19" t="s">
        <v>24</v>
      </c>
      <c r="V42" s="22" t="s">
        <v>25</v>
      </c>
      <c r="X42" s="23"/>
      <c r="Z42" s="20" t="s">
        <v>78</v>
      </c>
    </row>
    <row r="43" spans="1:30" x14ac:dyDescent="0.3">
      <c r="B43" s="25">
        <v>2</v>
      </c>
      <c r="E43" s="24">
        <v>1</v>
      </c>
      <c r="H43" s="23"/>
      <c r="J43" s="19" t="s">
        <v>7</v>
      </c>
      <c r="K43" s="22" t="s">
        <v>7</v>
      </c>
      <c r="L43" s="24">
        <v>1</v>
      </c>
      <c r="P43" s="23"/>
      <c r="R43" s="25">
        <v>2</v>
      </c>
      <c r="V43" s="24">
        <v>1</v>
      </c>
      <c r="X43" s="23"/>
      <c r="Y43" s="24">
        <v>1</v>
      </c>
      <c r="Z43" s="21" t="s">
        <v>16</v>
      </c>
      <c r="AA43" s="19" t="s">
        <v>17</v>
      </c>
      <c r="AB43" s="19" t="s">
        <v>19</v>
      </c>
      <c r="AC43" s="22" t="s">
        <v>20</v>
      </c>
      <c r="AD43" s="24">
        <v>1</v>
      </c>
    </row>
    <row r="44" spans="1:30" x14ac:dyDescent="0.3">
      <c r="H44" s="23"/>
      <c r="J44" s="19" t="s">
        <v>15</v>
      </c>
      <c r="K44" s="19" t="s">
        <v>15</v>
      </c>
      <c r="P44" s="23"/>
      <c r="X44" s="23"/>
      <c r="Y44" s="25">
        <v>2</v>
      </c>
      <c r="Z44" s="22" t="s">
        <v>22</v>
      </c>
      <c r="AA44" s="19" t="s">
        <v>23</v>
      </c>
      <c r="AB44" s="19" t="s">
        <v>24</v>
      </c>
      <c r="AC44" s="21" t="s">
        <v>25</v>
      </c>
      <c r="AD44" s="25">
        <v>2</v>
      </c>
    </row>
    <row r="45" spans="1:30" x14ac:dyDescent="0.3">
      <c r="B45" s="20" t="s">
        <v>79</v>
      </c>
      <c r="H45" s="23"/>
      <c r="J45" s="19" t="s">
        <v>21</v>
      </c>
      <c r="K45" s="19" t="s">
        <v>21</v>
      </c>
      <c r="P45" s="23"/>
      <c r="R45" s="20" t="s">
        <v>79</v>
      </c>
      <c r="X45" s="23"/>
    </row>
    <row r="46" spans="1:30" x14ac:dyDescent="0.3">
      <c r="B46" s="20" t="s">
        <v>54</v>
      </c>
      <c r="H46" s="23"/>
      <c r="P46" s="23"/>
      <c r="R46" s="20" t="s">
        <v>71</v>
      </c>
      <c r="X46" s="23"/>
    </row>
    <row r="47" spans="1:30" x14ac:dyDescent="0.3">
      <c r="A47" s="25">
        <v>2</v>
      </c>
      <c r="B47" s="21" t="s">
        <v>8</v>
      </c>
      <c r="C47" s="19" t="s">
        <v>10</v>
      </c>
      <c r="D47" s="22" t="s">
        <v>12</v>
      </c>
      <c r="E47" s="25">
        <v>2</v>
      </c>
      <c r="H47" s="23"/>
      <c r="P47" s="23"/>
      <c r="Q47" s="25">
        <v>2</v>
      </c>
      <c r="R47" s="21" t="s">
        <v>8</v>
      </c>
      <c r="S47" s="19" t="s">
        <v>10</v>
      </c>
      <c r="T47" s="19" t="s">
        <v>12</v>
      </c>
      <c r="U47" s="22" t="s">
        <v>13</v>
      </c>
      <c r="V47" s="25">
        <v>2</v>
      </c>
      <c r="X47" s="23"/>
    </row>
    <row r="48" spans="1:30" x14ac:dyDescent="0.3">
      <c r="B48" s="19" t="s">
        <v>16</v>
      </c>
      <c r="C48" s="19" t="s">
        <v>17</v>
      </c>
      <c r="D48" s="19" t="s">
        <v>19</v>
      </c>
      <c r="H48" s="23"/>
      <c r="J48" s="20" t="s">
        <v>79</v>
      </c>
      <c r="P48" s="23"/>
      <c r="Q48" s="24">
        <v>1</v>
      </c>
      <c r="R48" s="22" t="s">
        <v>16</v>
      </c>
      <c r="S48" s="19" t="s">
        <v>17</v>
      </c>
      <c r="T48" s="19" t="s">
        <v>19</v>
      </c>
      <c r="U48" s="21" t="s">
        <v>20</v>
      </c>
      <c r="V48" s="24">
        <v>1</v>
      </c>
      <c r="X48" s="23"/>
    </row>
    <row r="49" spans="1:34" x14ac:dyDescent="0.3">
      <c r="A49" s="24">
        <v>1</v>
      </c>
      <c r="B49" s="22" t="s">
        <v>22</v>
      </c>
      <c r="C49" s="19" t="s">
        <v>23</v>
      </c>
      <c r="D49" s="21" t="s">
        <v>24</v>
      </c>
      <c r="E49" s="24">
        <v>1</v>
      </c>
      <c r="H49" s="23"/>
      <c r="J49" s="20" t="s">
        <v>64</v>
      </c>
      <c r="P49" s="23"/>
      <c r="X49" s="23"/>
      <c r="Y49" s="38" t="s">
        <v>81</v>
      </c>
      <c r="Z49" s="38"/>
      <c r="AA49" s="38"/>
      <c r="AB49" s="38"/>
      <c r="AC49" s="26"/>
      <c r="AD49" s="26"/>
    </row>
    <row r="50" spans="1:34" x14ac:dyDescent="0.3">
      <c r="H50" s="23"/>
      <c r="I50" s="25">
        <v>2</v>
      </c>
      <c r="J50" s="22" t="s">
        <v>16</v>
      </c>
      <c r="K50" s="21" t="s">
        <v>17</v>
      </c>
      <c r="L50" s="25">
        <v>2</v>
      </c>
      <c r="P50" s="23"/>
      <c r="X50" s="23"/>
      <c r="Y50" s="38"/>
      <c r="Z50" s="38"/>
      <c r="AA50" s="38"/>
      <c r="AB50" s="38"/>
    </row>
    <row r="51" spans="1:34" x14ac:dyDescent="0.3">
      <c r="H51" s="23"/>
      <c r="I51" s="24">
        <v>1</v>
      </c>
      <c r="J51" s="21" t="s">
        <v>22</v>
      </c>
      <c r="K51" s="22" t="s">
        <v>23</v>
      </c>
      <c r="L51" s="24">
        <v>1</v>
      </c>
      <c r="P51" s="23"/>
      <c r="R51" s="20" t="s">
        <v>79</v>
      </c>
      <c r="X51" s="23"/>
      <c r="Y51" s="38">
        <v>1</v>
      </c>
      <c r="Z51" s="38"/>
      <c r="AA51" s="38" t="s">
        <v>82</v>
      </c>
      <c r="AB51" s="38"/>
    </row>
    <row r="52" spans="1:34" x14ac:dyDescent="0.3">
      <c r="H52" s="23"/>
      <c r="P52" s="23"/>
      <c r="R52" s="20" t="s">
        <v>72</v>
      </c>
      <c r="U52" s="24">
        <v>1</v>
      </c>
      <c r="X52" s="23"/>
      <c r="Y52" s="38">
        <v>2</v>
      </c>
      <c r="Z52" s="38"/>
      <c r="AA52" s="38" t="s">
        <v>83</v>
      </c>
      <c r="AB52" s="38"/>
    </row>
    <row r="53" spans="1:34" x14ac:dyDescent="0.3">
      <c r="B53" s="20" t="s">
        <v>79</v>
      </c>
      <c r="H53" s="23"/>
      <c r="P53" s="23"/>
      <c r="Q53" s="24">
        <v>1</v>
      </c>
      <c r="R53" s="22" t="s">
        <v>3</v>
      </c>
      <c r="S53" s="19" t="s">
        <v>4</v>
      </c>
      <c r="T53" s="19" t="s">
        <v>5</v>
      </c>
      <c r="U53" s="21" t="s">
        <v>6</v>
      </c>
      <c r="X53" s="23"/>
      <c r="Y53" s="40" t="s">
        <v>85</v>
      </c>
      <c r="Z53" s="40"/>
      <c r="AA53" s="38" t="s">
        <v>27</v>
      </c>
      <c r="AB53" s="38"/>
    </row>
    <row r="54" spans="1:34" x14ac:dyDescent="0.3">
      <c r="B54" s="20" t="s">
        <v>55</v>
      </c>
      <c r="H54" s="23"/>
      <c r="J54" s="20" t="s">
        <v>79</v>
      </c>
      <c r="P54" s="23"/>
      <c r="R54" s="19" t="s">
        <v>8</v>
      </c>
      <c r="S54" s="19" t="s">
        <v>10</v>
      </c>
      <c r="T54" s="19" t="s">
        <v>12</v>
      </c>
      <c r="U54" s="22" t="s">
        <v>13</v>
      </c>
      <c r="X54" s="23"/>
      <c r="Y54" s="41" t="s">
        <v>85</v>
      </c>
      <c r="Z54" s="41"/>
      <c r="AA54" s="38" t="s">
        <v>84</v>
      </c>
      <c r="AB54" s="38"/>
    </row>
    <row r="55" spans="1:34" x14ac:dyDescent="0.3">
      <c r="A55" s="25">
        <v>2</v>
      </c>
      <c r="B55" s="21" t="s">
        <v>2</v>
      </c>
      <c r="C55" s="19" t="s">
        <v>3</v>
      </c>
      <c r="D55" s="22" t="s">
        <v>4</v>
      </c>
      <c r="E55" s="25">
        <v>2</v>
      </c>
      <c r="H55" s="23"/>
      <c r="J55" s="20" t="s">
        <v>65</v>
      </c>
      <c r="P55" s="23"/>
      <c r="U55" s="25">
        <v>2</v>
      </c>
      <c r="X55" s="23"/>
    </row>
    <row r="56" spans="1:34" x14ac:dyDescent="0.3">
      <c r="B56" s="19" t="s">
        <v>7</v>
      </c>
      <c r="C56" s="19" t="s">
        <v>8</v>
      </c>
      <c r="D56" s="19" t="s">
        <v>10</v>
      </c>
      <c r="H56" s="23"/>
      <c r="I56" s="24">
        <v>1</v>
      </c>
      <c r="J56" s="21" t="s">
        <v>3</v>
      </c>
      <c r="K56" s="19" t="s">
        <v>4</v>
      </c>
      <c r="L56" s="19" t="s">
        <v>5</v>
      </c>
      <c r="M56" s="22" t="s">
        <v>6</v>
      </c>
      <c r="N56" s="24">
        <v>1</v>
      </c>
      <c r="P56" s="23"/>
      <c r="X56" s="23"/>
    </row>
    <row r="57" spans="1:34" x14ac:dyDescent="0.3">
      <c r="A57" s="24">
        <v>1</v>
      </c>
      <c r="B57" s="22" t="s">
        <v>15</v>
      </c>
      <c r="C57" s="19" t="s">
        <v>16</v>
      </c>
      <c r="D57" s="21" t="s">
        <v>17</v>
      </c>
      <c r="E57" s="24">
        <v>1</v>
      </c>
      <c r="H57" s="23"/>
      <c r="J57" s="19" t="s">
        <v>8</v>
      </c>
      <c r="K57" s="19" t="s">
        <v>10</v>
      </c>
      <c r="L57" s="19" t="s">
        <v>12</v>
      </c>
      <c r="M57" s="19" t="s">
        <v>13</v>
      </c>
      <c r="P57" s="23"/>
      <c r="X57" s="23"/>
      <c r="Y57" s="38" t="s">
        <v>86</v>
      </c>
      <c r="Z57" s="38"/>
      <c r="AA57" s="38"/>
      <c r="AB57" s="38"/>
      <c r="AC57" s="38"/>
      <c r="AD57" s="38"/>
      <c r="AE57" s="38"/>
      <c r="AF57" s="38"/>
      <c r="AG57" s="38"/>
      <c r="AH57" s="38"/>
    </row>
    <row r="58" spans="1:34" x14ac:dyDescent="0.3">
      <c r="H58" s="23"/>
      <c r="J58" s="19" t="s">
        <v>16</v>
      </c>
      <c r="K58" s="19" t="s">
        <v>17</v>
      </c>
      <c r="L58" s="19" t="s">
        <v>19</v>
      </c>
      <c r="M58" s="19" t="s">
        <v>20</v>
      </c>
      <c r="P58" s="23"/>
      <c r="R58" s="20" t="s">
        <v>79</v>
      </c>
      <c r="X58" s="23"/>
      <c r="Y58" s="38" t="s">
        <v>80</v>
      </c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x14ac:dyDescent="0.3">
      <c r="H59" s="23"/>
      <c r="I59" s="25">
        <v>2</v>
      </c>
      <c r="J59" s="22" t="s">
        <v>22</v>
      </c>
      <c r="K59" s="19" t="s">
        <v>23</v>
      </c>
      <c r="L59" s="19" t="s">
        <v>24</v>
      </c>
      <c r="M59" s="21" t="s">
        <v>25</v>
      </c>
      <c r="N59" s="25">
        <v>2</v>
      </c>
      <c r="P59" s="23"/>
      <c r="R59" s="20" t="s">
        <v>73</v>
      </c>
      <c r="S59" s="24">
        <v>1</v>
      </c>
      <c r="T59" s="19">
        <v>2</v>
      </c>
      <c r="X59" s="23"/>
      <c r="Y59" s="38"/>
      <c r="Z59" s="38"/>
      <c r="AA59" s="38"/>
      <c r="AB59" s="38"/>
      <c r="AC59" s="38"/>
      <c r="AD59" s="38"/>
      <c r="AE59" s="38"/>
      <c r="AF59" s="38"/>
      <c r="AG59" s="38"/>
      <c r="AH59" s="38"/>
    </row>
    <row r="60" spans="1:34" x14ac:dyDescent="0.3">
      <c r="B60" s="20" t="s">
        <v>79</v>
      </c>
      <c r="H60" s="23"/>
      <c r="P60" s="23"/>
      <c r="R60" s="19" t="s">
        <v>7</v>
      </c>
      <c r="S60" s="21" t="s">
        <v>8</v>
      </c>
      <c r="T60" s="21" t="s">
        <v>10</v>
      </c>
      <c r="U60" s="19" t="s">
        <v>12</v>
      </c>
      <c r="V60" s="19" t="s">
        <v>13</v>
      </c>
      <c r="X60" s="23"/>
    </row>
    <row r="61" spans="1:34" x14ac:dyDescent="0.3">
      <c r="B61" s="20" t="s">
        <v>56</v>
      </c>
      <c r="H61" s="23"/>
      <c r="P61" s="23"/>
      <c r="R61" s="19" t="s">
        <v>7</v>
      </c>
      <c r="S61" s="19" t="s">
        <v>8</v>
      </c>
      <c r="T61" s="22" t="s">
        <v>10</v>
      </c>
      <c r="U61" s="22" t="s">
        <v>12</v>
      </c>
      <c r="V61" s="19" t="s">
        <v>13</v>
      </c>
      <c r="X61" s="23"/>
    </row>
    <row r="62" spans="1:34" x14ac:dyDescent="0.3">
      <c r="A62" s="25">
        <v>2</v>
      </c>
      <c r="B62" s="22" t="s">
        <v>18</v>
      </c>
      <c r="C62" s="21" t="s">
        <v>14</v>
      </c>
      <c r="D62" s="25">
        <v>2</v>
      </c>
      <c r="H62" s="23"/>
      <c r="J62" s="20" t="s">
        <v>79</v>
      </c>
      <c r="P62" s="23"/>
      <c r="T62" s="24">
        <v>1</v>
      </c>
      <c r="U62" s="19">
        <v>2</v>
      </c>
      <c r="X62" s="23"/>
    </row>
    <row r="63" spans="1:34" x14ac:dyDescent="0.3">
      <c r="B63" s="19" t="s">
        <v>2</v>
      </c>
      <c r="C63" s="19" t="s">
        <v>3</v>
      </c>
      <c r="H63" s="23"/>
      <c r="J63" s="20" t="s">
        <v>66</v>
      </c>
      <c r="P63" s="23"/>
      <c r="X63" s="23"/>
    </row>
    <row r="64" spans="1:34" x14ac:dyDescent="0.3">
      <c r="B64" s="19" t="s">
        <v>7</v>
      </c>
      <c r="C64" s="19" t="s">
        <v>8</v>
      </c>
      <c r="H64" s="23"/>
      <c r="I64" s="24">
        <v>1</v>
      </c>
      <c r="J64" s="21" t="s">
        <v>15</v>
      </c>
      <c r="K64" s="19" t="s">
        <v>16</v>
      </c>
      <c r="L64" s="19" t="s">
        <v>17</v>
      </c>
      <c r="M64" s="22" t="s">
        <v>19</v>
      </c>
      <c r="N64" s="24">
        <v>1</v>
      </c>
      <c r="P64" s="23"/>
      <c r="X64" s="23"/>
    </row>
    <row r="65" spans="1:24" x14ac:dyDescent="0.3">
      <c r="B65" s="19" t="s">
        <v>15</v>
      </c>
      <c r="C65" s="19" t="s">
        <v>16</v>
      </c>
      <c r="H65" s="23"/>
      <c r="I65" s="25">
        <v>2</v>
      </c>
      <c r="J65" s="22" t="s">
        <v>21</v>
      </c>
      <c r="K65" s="19" t="s">
        <v>22</v>
      </c>
      <c r="L65" s="19" t="s">
        <v>23</v>
      </c>
      <c r="M65" s="21" t="s">
        <v>24</v>
      </c>
      <c r="N65" s="25">
        <v>2</v>
      </c>
      <c r="P65" s="23"/>
      <c r="R65" s="20" t="s">
        <v>79</v>
      </c>
      <c r="X65" s="23"/>
    </row>
    <row r="66" spans="1:24" x14ac:dyDescent="0.3">
      <c r="A66" s="24">
        <v>1</v>
      </c>
      <c r="B66" s="21" t="s">
        <v>21</v>
      </c>
      <c r="C66" s="22" t="s">
        <v>22</v>
      </c>
      <c r="D66" s="24">
        <v>1</v>
      </c>
      <c r="H66" s="23"/>
      <c r="P66" s="23"/>
      <c r="R66" s="20" t="s">
        <v>74</v>
      </c>
      <c r="X66" s="23"/>
    </row>
    <row r="67" spans="1:24" x14ac:dyDescent="0.3">
      <c r="H67" s="23"/>
      <c r="P67" s="23"/>
      <c r="Q67" s="25">
        <v>2</v>
      </c>
      <c r="R67" s="22" t="s">
        <v>18</v>
      </c>
      <c r="S67" s="19" t="s">
        <v>14</v>
      </c>
      <c r="T67" s="21" t="s">
        <v>11</v>
      </c>
      <c r="U67" s="25">
        <v>2</v>
      </c>
      <c r="X67" s="23"/>
    </row>
    <row r="68" spans="1:24" x14ac:dyDescent="0.3">
      <c r="B68" s="20" t="s">
        <v>79</v>
      </c>
      <c r="H68" s="23"/>
      <c r="J68" s="20" t="s">
        <v>79</v>
      </c>
      <c r="P68" s="23"/>
      <c r="R68" s="19" t="s">
        <v>2</v>
      </c>
      <c r="S68" s="19" t="s">
        <v>3</v>
      </c>
      <c r="T68" s="19" t="s">
        <v>4</v>
      </c>
      <c r="X68" s="23"/>
    </row>
    <row r="69" spans="1:24" x14ac:dyDescent="0.3">
      <c r="B69" s="20" t="s">
        <v>57</v>
      </c>
      <c r="E69" s="24">
        <v>1</v>
      </c>
      <c r="H69" s="23"/>
      <c r="J69" s="20" t="s">
        <v>67</v>
      </c>
      <c r="P69" s="23"/>
      <c r="R69" s="19" t="s">
        <v>7</v>
      </c>
      <c r="S69" s="19" t="s">
        <v>8</v>
      </c>
      <c r="T69" s="19" t="s">
        <v>10</v>
      </c>
      <c r="X69" s="23"/>
    </row>
    <row r="70" spans="1:24" x14ac:dyDescent="0.3">
      <c r="A70" s="25">
        <v>2</v>
      </c>
      <c r="B70" s="21" t="s">
        <v>21</v>
      </c>
      <c r="C70" s="19" t="s">
        <v>22</v>
      </c>
      <c r="D70" s="19" t="s">
        <v>23</v>
      </c>
      <c r="E70" s="21" t="s">
        <v>24</v>
      </c>
      <c r="F70" s="19" t="s">
        <v>25</v>
      </c>
      <c r="H70" s="23"/>
      <c r="I70" s="25">
        <v>2</v>
      </c>
      <c r="J70" s="21" t="s">
        <v>18</v>
      </c>
      <c r="K70" s="22" t="s">
        <v>18</v>
      </c>
      <c r="L70" s="24">
        <v>1</v>
      </c>
      <c r="P70" s="23"/>
      <c r="Q70" s="24">
        <v>1</v>
      </c>
      <c r="R70" s="21" t="s">
        <v>15</v>
      </c>
      <c r="S70" s="19" t="s">
        <v>16</v>
      </c>
      <c r="T70" s="22" t="s">
        <v>17</v>
      </c>
      <c r="U70" s="24">
        <v>1</v>
      </c>
      <c r="X70" s="23"/>
    </row>
    <row r="71" spans="1:24" x14ac:dyDescent="0.3">
      <c r="B71" s="19" t="s">
        <v>21</v>
      </c>
      <c r="C71" s="22" t="s">
        <v>22</v>
      </c>
      <c r="D71" s="19" t="s">
        <v>23</v>
      </c>
      <c r="E71" s="19" t="s">
        <v>24</v>
      </c>
      <c r="F71" s="22" t="s">
        <v>25</v>
      </c>
      <c r="H71" s="23"/>
      <c r="J71" s="19" t="s">
        <v>2</v>
      </c>
      <c r="K71" s="22" t="s">
        <v>2</v>
      </c>
      <c r="L71" s="25">
        <v>2</v>
      </c>
      <c r="P71" s="23"/>
      <c r="X71" s="23"/>
    </row>
    <row r="72" spans="1:24" x14ac:dyDescent="0.3">
      <c r="C72" s="25">
        <v>2</v>
      </c>
      <c r="F72" s="24">
        <v>1</v>
      </c>
      <c r="H72" s="23"/>
      <c r="J72" s="19" t="s">
        <v>7</v>
      </c>
      <c r="K72" s="19" t="s">
        <v>7</v>
      </c>
      <c r="P72" s="23"/>
      <c r="X72" s="23"/>
    </row>
    <row r="73" spans="1:24" x14ac:dyDescent="0.3">
      <c r="H73" s="23"/>
      <c r="J73" s="19" t="s">
        <v>15</v>
      </c>
      <c r="K73" s="19" t="s">
        <v>15</v>
      </c>
      <c r="P73" s="23"/>
      <c r="R73" s="20" t="s">
        <v>79</v>
      </c>
      <c r="X73" s="23"/>
    </row>
    <row r="74" spans="1:24" x14ac:dyDescent="0.3">
      <c r="B74" s="20" t="s">
        <v>79</v>
      </c>
      <c r="H74" s="23"/>
      <c r="I74" s="24">
        <v>1</v>
      </c>
      <c r="J74" s="21" t="s">
        <v>21</v>
      </c>
      <c r="K74" s="19" t="s">
        <v>21</v>
      </c>
      <c r="P74" s="23"/>
      <c r="R74" s="20" t="s">
        <v>75</v>
      </c>
      <c r="X74" s="23"/>
    </row>
    <row r="75" spans="1:24" x14ac:dyDescent="0.3">
      <c r="B75" s="20" t="s">
        <v>58</v>
      </c>
      <c r="H75" s="23"/>
      <c r="P75" s="23"/>
      <c r="R75" s="19" t="s">
        <v>8</v>
      </c>
      <c r="S75" s="19" t="s">
        <v>10</v>
      </c>
      <c r="T75" s="22" t="s">
        <v>12</v>
      </c>
      <c r="U75" s="25">
        <v>2</v>
      </c>
      <c r="X75" s="23"/>
    </row>
    <row r="76" spans="1:24" x14ac:dyDescent="0.3">
      <c r="A76" s="24">
        <v>1</v>
      </c>
      <c r="B76" s="21" t="s">
        <v>0</v>
      </c>
      <c r="C76" s="22" t="s">
        <v>1</v>
      </c>
      <c r="D76" s="24">
        <v>1</v>
      </c>
      <c r="H76" s="23"/>
      <c r="P76" s="23"/>
      <c r="R76" s="19" t="s">
        <v>16</v>
      </c>
      <c r="S76" s="19" t="s">
        <v>17</v>
      </c>
      <c r="T76" s="19" t="s">
        <v>19</v>
      </c>
      <c r="X76" s="23"/>
    </row>
    <row r="77" spans="1:24" x14ac:dyDescent="0.3">
      <c r="B77" s="19" t="s">
        <v>5</v>
      </c>
      <c r="C77" s="19" t="s">
        <v>6</v>
      </c>
      <c r="H77" s="23"/>
      <c r="J77" s="20" t="s">
        <v>79</v>
      </c>
      <c r="P77" s="23"/>
      <c r="Q77" s="24">
        <v>1</v>
      </c>
      <c r="R77" s="22" t="s">
        <v>22</v>
      </c>
      <c r="S77" s="19" t="s">
        <v>23</v>
      </c>
      <c r="T77" s="21" t="s">
        <v>24</v>
      </c>
      <c r="U77" s="25">
        <v>2</v>
      </c>
      <c r="X77" s="23"/>
    </row>
    <row r="78" spans="1:24" x14ac:dyDescent="0.3">
      <c r="A78" s="25">
        <v>2</v>
      </c>
      <c r="B78" s="22" t="s">
        <v>12</v>
      </c>
      <c r="C78" s="21" t="s">
        <v>13</v>
      </c>
      <c r="D78" s="25">
        <v>2</v>
      </c>
      <c r="H78" s="23"/>
      <c r="J78" s="20" t="s">
        <v>68</v>
      </c>
      <c r="P78" s="23"/>
      <c r="X78" s="23"/>
    </row>
    <row r="79" spans="1:24" x14ac:dyDescent="0.3">
      <c r="H79" s="23"/>
      <c r="I79" s="24">
        <v>1</v>
      </c>
      <c r="J79" s="22" t="s">
        <v>14</v>
      </c>
      <c r="K79" s="21" t="s">
        <v>11</v>
      </c>
      <c r="L79" s="24">
        <v>1</v>
      </c>
      <c r="P79" s="23"/>
      <c r="X79" s="23"/>
    </row>
    <row r="80" spans="1:24" x14ac:dyDescent="0.3">
      <c r="B80" s="20" t="s">
        <v>79</v>
      </c>
      <c r="H80" s="23"/>
      <c r="J80" s="19" t="s">
        <v>3</v>
      </c>
      <c r="K80" s="19" t="s">
        <v>4</v>
      </c>
      <c r="P80" s="23"/>
      <c r="R80" s="20" t="s">
        <v>79</v>
      </c>
      <c r="X80" s="23"/>
    </row>
    <row r="81" spans="1:24" x14ac:dyDescent="0.3">
      <c r="B81" s="20" t="s">
        <v>59</v>
      </c>
      <c r="F81" s="25">
        <v>2</v>
      </c>
      <c r="H81" s="23"/>
      <c r="J81" s="19" t="s">
        <v>8</v>
      </c>
      <c r="K81" s="19" t="s">
        <v>10</v>
      </c>
      <c r="P81" s="23"/>
      <c r="R81" s="20" t="s">
        <v>76</v>
      </c>
      <c r="X81" s="23"/>
    </row>
    <row r="82" spans="1:24" x14ac:dyDescent="0.3">
      <c r="A82" s="25">
        <v>2</v>
      </c>
      <c r="B82" s="22" t="s">
        <v>18</v>
      </c>
      <c r="C82" s="19" t="s">
        <v>14</v>
      </c>
      <c r="D82" s="19" t="s">
        <v>11</v>
      </c>
      <c r="E82" s="19" t="s">
        <v>0</v>
      </c>
      <c r="F82" s="21" t="s">
        <v>1</v>
      </c>
      <c r="H82" s="23"/>
      <c r="J82" s="19" t="s">
        <v>16</v>
      </c>
      <c r="K82" s="19" t="s">
        <v>17</v>
      </c>
      <c r="P82" s="23"/>
      <c r="Q82" s="24">
        <v>1</v>
      </c>
      <c r="R82" s="21" t="s">
        <v>0</v>
      </c>
      <c r="S82" s="22" t="s">
        <v>0</v>
      </c>
      <c r="T82" s="25">
        <v>2</v>
      </c>
      <c r="X82" s="23"/>
    </row>
    <row r="83" spans="1:24" x14ac:dyDescent="0.3">
      <c r="B83" s="19" t="s">
        <v>2</v>
      </c>
      <c r="C83" s="19" t="s">
        <v>3</v>
      </c>
      <c r="D83" s="19" t="s">
        <v>4</v>
      </c>
      <c r="E83" s="19" t="s">
        <v>5</v>
      </c>
      <c r="F83" s="19" t="s">
        <v>6</v>
      </c>
      <c r="H83" s="23"/>
      <c r="I83" s="25">
        <v>2</v>
      </c>
      <c r="J83" s="21" t="s">
        <v>22</v>
      </c>
      <c r="K83" s="22" t="s">
        <v>23</v>
      </c>
      <c r="L83" s="25">
        <v>2</v>
      </c>
      <c r="P83" s="23"/>
      <c r="R83" s="19" t="s">
        <v>5</v>
      </c>
      <c r="S83" s="22" t="s">
        <v>5</v>
      </c>
      <c r="T83" s="24">
        <v>1</v>
      </c>
      <c r="X83" s="23"/>
    </row>
    <row r="84" spans="1:24" x14ac:dyDescent="0.3">
      <c r="A84" s="24">
        <v>1</v>
      </c>
      <c r="B84" s="21" t="s">
        <v>7</v>
      </c>
      <c r="C84" s="19" t="s">
        <v>8</v>
      </c>
      <c r="D84" s="19" t="s">
        <v>10</v>
      </c>
      <c r="E84" s="19" t="s">
        <v>12</v>
      </c>
      <c r="F84" s="22" t="s">
        <v>13</v>
      </c>
      <c r="H84" s="23"/>
      <c r="P84" s="23"/>
      <c r="R84" s="19" t="s">
        <v>12</v>
      </c>
      <c r="S84" s="19" t="s">
        <v>12</v>
      </c>
      <c r="X84" s="23"/>
    </row>
    <row r="85" spans="1:24" x14ac:dyDescent="0.3">
      <c r="F85" s="24">
        <v>1</v>
      </c>
      <c r="H85" s="23"/>
      <c r="P85" s="23"/>
      <c r="R85" s="19" t="s">
        <v>19</v>
      </c>
      <c r="S85" s="19" t="s">
        <v>19</v>
      </c>
      <c r="X85" s="23"/>
    </row>
    <row r="86" spans="1:24" x14ac:dyDescent="0.3">
      <c r="H86" s="23"/>
      <c r="J86" s="20" t="s">
        <v>79</v>
      </c>
      <c r="P86" s="23"/>
      <c r="Q86" s="25">
        <v>2</v>
      </c>
      <c r="R86" s="21" t="s">
        <v>24</v>
      </c>
      <c r="S86" s="19" t="s">
        <v>24</v>
      </c>
      <c r="X86" s="23"/>
    </row>
    <row r="87" spans="1:24" x14ac:dyDescent="0.3">
      <c r="B87" s="20" t="s">
        <v>79</v>
      </c>
      <c r="H87" s="23"/>
      <c r="J87" s="20" t="s">
        <v>63</v>
      </c>
      <c r="P87" s="23"/>
      <c r="X87" s="23"/>
    </row>
    <row r="88" spans="1:24" x14ac:dyDescent="0.3">
      <c r="B88" s="20" t="s">
        <v>60</v>
      </c>
      <c r="H88" s="23"/>
      <c r="I88" s="25">
        <v>2</v>
      </c>
      <c r="J88" s="21" t="s">
        <v>18</v>
      </c>
      <c r="K88" s="19" t="s">
        <v>18</v>
      </c>
      <c r="P88" s="23"/>
      <c r="X88" s="23"/>
    </row>
    <row r="89" spans="1:24" x14ac:dyDescent="0.3">
      <c r="B89" s="19" t="s">
        <v>1</v>
      </c>
      <c r="C89" s="19" t="s">
        <v>1</v>
      </c>
      <c r="H89" s="23"/>
      <c r="I89" s="24">
        <v>1</v>
      </c>
      <c r="J89" s="21" t="s">
        <v>2</v>
      </c>
      <c r="K89" s="22" t="s">
        <v>2</v>
      </c>
      <c r="L89" s="25">
        <v>2</v>
      </c>
      <c r="P89" s="23"/>
      <c r="R89" s="20" t="s">
        <v>79</v>
      </c>
      <c r="X89" s="23"/>
    </row>
    <row r="90" spans="1:24" x14ac:dyDescent="0.3">
      <c r="A90" s="25">
        <v>2</v>
      </c>
      <c r="B90" s="21" t="s">
        <v>6</v>
      </c>
      <c r="C90" s="19" t="s">
        <v>6</v>
      </c>
      <c r="H90" s="23"/>
      <c r="J90" s="19" t="s">
        <v>7</v>
      </c>
      <c r="K90" s="22" t="s">
        <v>7</v>
      </c>
      <c r="L90" s="24">
        <v>1</v>
      </c>
      <c r="P90" s="23"/>
      <c r="R90" s="20" t="s">
        <v>44</v>
      </c>
      <c r="X90" s="23"/>
    </row>
    <row r="91" spans="1:24" x14ac:dyDescent="0.3">
      <c r="B91" s="19" t="s">
        <v>13</v>
      </c>
      <c r="C91" s="22" t="s">
        <v>13</v>
      </c>
      <c r="D91" s="25">
        <v>2</v>
      </c>
      <c r="H91" s="23"/>
      <c r="J91" s="19" t="s">
        <v>15</v>
      </c>
      <c r="K91" s="19" t="s">
        <v>15</v>
      </c>
      <c r="P91" s="23"/>
      <c r="R91" s="19" t="s">
        <v>18</v>
      </c>
      <c r="S91" s="22" t="s">
        <v>18</v>
      </c>
      <c r="T91" s="24">
        <v>1</v>
      </c>
      <c r="X91" s="23"/>
    </row>
    <row r="92" spans="1:24" x14ac:dyDescent="0.3">
      <c r="A92" s="24">
        <v>1</v>
      </c>
      <c r="B92" s="21" t="s">
        <v>20</v>
      </c>
      <c r="C92" s="19" t="s">
        <v>20</v>
      </c>
      <c r="H92" s="23"/>
      <c r="J92" s="19" t="s">
        <v>21</v>
      </c>
      <c r="K92" s="19" t="s">
        <v>21</v>
      </c>
      <c r="P92" s="23"/>
      <c r="R92" s="19" t="s">
        <v>2</v>
      </c>
      <c r="S92" s="19" t="s">
        <v>2</v>
      </c>
      <c r="X92" s="23"/>
    </row>
    <row r="93" spans="1:24" x14ac:dyDescent="0.3">
      <c r="B93" s="19" t="s">
        <v>25</v>
      </c>
      <c r="C93" s="22" t="s">
        <v>25</v>
      </c>
      <c r="D93" s="24">
        <v>1</v>
      </c>
      <c r="H93" s="23"/>
      <c r="P93" s="23"/>
      <c r="Q93" s="25">
        <v>2</v>
      </c>
      <c r="R93" s="21" t="s">
        <v>7</v>
      </c>
      <c r="S93" s="19" t="s">
        <v>7</v>
      </c>
      <c r="X93" s="23"/>
    </row>
    <row r="94" spans="1:24" x14ac:dyDescent="0.3">
      <c r="H94" s="23"/>
      <c r="P94" s="23"/>
      <c r="R94" s="19" t="s">
        <v>15</v>
      </c>
      <c r="S94" s="22" t="s">
        <v>15</v>
      </c>
      <c r="T94" s="25">
        <v>2</v>
      </c>
      <c r="X94" s="23"/>
    </row>
    <row r="95" spans="1:24" x14ac:dyDescent="0.3">
      <c r="H95" s="23"/>
      <c r="J95" s="20" t="s">
        <v>79</v>
      </c>
      <c r="P95" s="23"/>
      <c r="Q95" s="24">
        <v>1</v>
      </c>
      <c r="R95" s="21" t="s">
        <v>21</v>
      </c>
      <c r="S95" s="19" t="s">
        <v>21</v>
      </c>
      <c r="X95" s="23"/>
    </row>
    <row r="96" spans="1:24" x14ac:dyDescent="0.3">
      <c r="H96" s="23"/>
      <c r="J96" s="20" t="s">
        <v>44</v>
      </c>
      <c r="P96" s="23"/>
      <c r="X96" s="23"/>
    </row>
    <row r="97" spans="8:24" x14ac:dyDescent="0.3">
      <c r="H97" s="23"/>
      <c r="J97" s="19" t="s">
        <v>18</v>
      </c>
      <c r="K97" s="22" t="s">
        <v>18</v>
      </c>
      <c r="L97" s="24">
        <v>1</v>
      </c>
      <c r="P97" s="23"/>
      <c r="X97" s="23"/>
    </row>
    <row r="98" spans="8:24" x14ac:dyDescent="0.3">
      <c r="H98" s="23"/>
      <c r="J98" s="19" t="s">
        <v>2</v>
      </c>
      <c r="K98" s="19" t="s">
        <v>2</v>
      </c>
      <c r="P98" s="23"/>
      <c r="R98" s="20" t="s">
        <v>79</v>
      </c>
      <c r="X98" s="23"/>
    </row>
    <row r="99" spans="8:24" x14ac:dyDescent="0.3">
      <c r="H99" s="23"/>
      <c r="I99" s="25">
        <v>2</v>
      </c>
      <c r="J99" s="21" t="s">
        <v>7</v>
      </c>
      <c r="K99" s="19" t="s">
        <v>7</v>
      </c>
      <c r="P99" s="23"/>
      <c r="R99" s="20" t="s">
        <v>66</v>
      </c>
      <c r="X99" s="23"/>
    </row>
    <row r="100" spans="8:24" x14ac:dyDescent="0.3">
      <c r="H100" s="23"/>
      <c r="J100" s="19" t="s">
        <v>15</v>
      </c>
      <c r="K100" s="22" t="s">
        <v>15</v>
      </c>
      <c r="L100" s="25">
        <v>2</v>
      </c>
      <c r="P100" s="23"/>
      <c r="Q100" s="24">
        <v>1</v>
      </c>
      <c r="R100" s="21" t="s">
        <v>15</v>
      </c>
      <c r="S100" s="19" t="s">
        <v>16</v>
      </c>
      <c r="T100" s="19" t="s">
        <v>17</v>
      </c>
      <c r="U100" s="22" t="s">
        <v>19</v>
      </c>
      <c r="V100" s="24">
        <v>1</v>
      </c>
      <c r="X100" s="23"/>
    </row>
    <row r="101" spans="8:24" x14ac:dyDescent="0.3">
      <c r="H101" s="23"/>
      <c r="I101" s="24">
        <v>1</v>
      </c>
      <c r="J101" s="21" t="s">
        <v>21</v>
      </c>
      <c r="K101" s="19" t="s">
        <v>21</v>
      </c>
      <c r="P101" s="23"/>
      <c r="Q101" s="25">
        <v>2</v>
      </c>
      <c r="R101" s="22" t="s">
        <v>21</v>
      </c>
      <c r="S101" s="19" t="s">
        <v>22</v>
      </c>
      <c r="T101" s="19" t="s">
        <v>23</v>
      </c>
      <c r="U101" s="21" t="s">
        <v>24</v>
      </c>
      <c r="V101" s="25">
        <v>2</v>
      </c>
      <c r="X101" s="23"/>
    </row>
    <row r="102" spans="8:24" x14ac:dyDescent="0.3">
      <c r="H102" s="23"/>
      <c r="P102" s="23"/>
      <c r="X102" s="23"/>
    </row>
  </sheetData>
  <mergeCells count="16">
    <mergeCell ref="Y58:AH59"/>
    <mergeCell ref="Y57:AH57"/>
    <mergeCell ref="A1:AD3"/>
    <mergeCell ref="Y51:Z51"/>
    <mergeCell ref="Y52:Z52"/>
    <mergeCell ref="Y53:Z53"/>
    <mergeCell ref="Y54:Z54"/>
    <mergeCell ref="AA51:AB51"/>
    <mergeCell ref="AA52:AB52"/>
    <mergeCell ref="AA53:AB53"/>
    <mergeCell ref="AA54:AB54"/>
    <mergeCell ref="D5:M5"/>
    <mergeCell ref="C7:D7"/>
    <mergeCell ref="C8:G9"/>
    <mergeCell ref="B16:M17"/>
    <mergeCell ref="Y49:AB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A59-0BE0-4FA8-82DA-B61EC75F42F7}">
  <dimension ref="A1:AF92"/>
  <sheetViews>
    <sheetView topLeftCell="P38" workbookViewId="0">
      <selection activeCell="AA53" sqref="AA53"/>
    </sheetView>
  </sheetViews>
  <sheetFormatPr defaultRowHeight="13.8" x14ac:dyDescent="0.3"/>
  <cols>
    <col min="1" max="16384" width="8.88671875" style="19"/>
  </cols>
  <sheetData>
    <row r="1" spans="1:30" x14ac:dyDescent="0.3">
      <c r="A1" s="39" t="s">
        <v>88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5" spans="1:30" x14ac:dyDescent="0.3">
      <c r="B5" s="19" t="s">
        <v>34</v>
      </c>
      <c r="C5" s="19" t="s">
        <v>28</v>
      </c>
      <c r="D5" s="38" t="s">
        <v>80</v>
      </c>
      <c r="E5" s="38"/>
      <c r="F5" s="38"/>
      <c r="G5" s="38"/>
      <c r="H5" s="38"/>
      <c r="I5" s="38"/>
      <c r="J5" s="38"/>
      <c r="K5" s="38"/>
      <c r="L5" s="38"/>
      <c r="M5" s="38"/>
    </row>
    <row r="7" spans="1:30" x14ac:dyDescent="0.3">
      <c r="C7" s="38"/>
      <c r="D7" s="38"/>
    </row>
    <row r="8" spans="1:30" x14ac:dyDescent="0.3">
      <c r="B8" s="42" t="s">
        <v>89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30" x14ac:dyDescent="0.3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30" x14ac:dyDescent="0.3">
      <c r="B10" s="19" t="s">
        <v>90</v>
      </c>
      <c r="C10" s="19" t="s">
        <v>91</v>
      </c>
      <c r="D10" s="19" t="s">
        <v>92</v>
      </c>
      <c r="E10" s="19" t="s">
        <v>93</v>
      </c>
      <c r="F10" s="19" t="s">
        <v>94</v>
      </c>
      <c r="G10" s="19" t="s">
        <v>95</v>
      </c>
      <c r="H10" s="19" t="s">
        <v>96</v>
      </c>
      <c r="I10" s="19" t="s">
        <v>97</v>
      </c>
      <c r="J10" s="19" t="s">
        <v>98</v>
      </c>
      <c r="K10" s="19" t="s">
        <v>99</v>
      </c>
      <c r="L10" s="19" t="s">
        <v>100</v>
      </c>
      <c r="M10" s="19" t="s">
        <v>101</v>
      </c>
    </row>
    <row r="12" spans="1:30" x14ac:dyDescent="0.3">
      <c r="B12" s="19" t="s">
        <v>102</v>
      </c>
      <c r="C12" s="19" t="s">
        <v>103</v>
      </c>
      <c r="D12" s="19" t="s">
        <v>104</v>
      </c>
      <c r="E12" s="19" t="s">
        <v>105</v>
      </c>
      <c r="F12" s="19" t="s">
        <v>106</v>
      </c>
      <c r="G12" s="19" t="s">
        <v>107</v>
      </c>
      <c r="H12" s="19" t="s">
        <v>102</v>
      </c>
      <c r="I12" s="19" t="s">
        <v>108</v>
      </c>
      <c r="J12" s="19" t="s">
        <v>109</v>
      </c>
      <c r="K12" s="19" t="s">
        <v>110</v>
      </c>
      <c r="L12" s="19" t="s">
        <v>111</v>
      </c>
      <c r="M12" s="19" t="s">
        <v>112</v>
      </c>
    </row>
    <row r="14" spans="1:30" x14ac:dyDescent="0.3">
      <c r="B14" s="19" t="s">
        <v>113</v>
      </c>
      <c r="C14" s="19" t="s">
        <v>114</v>
      </c>
      <c r="D14" s="19" t="s">
        <v>115</v>
      </c>
      <c r="E14" s="19" t="s">
        <v>116</v>
      </c>
      <c r="F14" s="19" t="s">
        <v>117</v>
      </c>
      <c r="G14" s="19" t="s">
        <v>108</v>
      </c>
      <c r="H14" s="19" t="s">
        <v>105</v>
      </c>
      <c r="I14" s="19" t="s">
        <v>114</v>
      </c>
      <c r="J14" s="19" t="s">
        <v>118</v>
      </c>
      <c r="K14" s="19" t="s">
        <v>119</v>
      </c>
    </row>
    <row r="16" spans="1:30" x14ac:dyDescent="0.3">
      <c r="B16" s="20" t="s">
        <v>120</v>
      </c>
      <c r="H16" s="23"/>
      <c r="J16" s="20" t="s">
        <v>120</v>
      </c>
      <c r="P16" s="23"/>
      <c r="R16" s="20" t="s">
        <v>120</v>
      </c>
      <c r="X16" s="23"/>
      <c r="Z16" s="20" t="s">
        <v>120</v>
      </c>
    </row>
    <row r="17" spans="1:30" x14ac:dyDescent="0.3">
      <c r="B17" s="20" t="s">
        <v>90</v>
      </c>
      <c r="D17" s="25">
        <v>2</v>
      </c>
      <c r="H17" s="23"/>
      <c r="J17" s="20" t="s">
        <v>100</v>
      </c>
      <c r="K17" s="24">
        <v>1</v>
      </c>
      <c r="P17" s="23"/>
      <c r="R17" s="20" t="s">
        <v>109</v>
      </c>
      <c r="S17" s="24">
        <v>1</v>
      </c>
      <c r="V17" s="25">
        <v>2</v>
      </c>
      <c r="X17" s="23"/>
      <c r="Z17" s="20" t="s">
        <v>114</v>
      </c>
      <c r="AA17" s="24">
        <v>1</v>
      </c>
      <c r="AB17" s="25">
        <v>2</v>
      </c>
    </row>
    <row r="18" spans="1:30" x14ac:dyDescent="0.3">
      <c r="A18" s="24">
        <v>1</v>
      </c>
      <c r="B18" s="21" t="s">
        <v>2</v>
      </c>
      <c r="C18" s="19" t="s">
        <v>3</v>
      </c>
      <c r="D18" s="21" t="s">
        <v>4</v>
      </c>
      <c r="E18" s="19" t="s">
        <v>5</v>
      </c>
      <c r="H18" s="23"/>
      <c r="J18" s="19" t="s">
        <v>10</v>
      </c>
      <c r="K18" s="21" t="s">
        <v>12</v>
      </c>
      <c r="L18" s="19" t="s">
        <v>13</v>
      </c>
      <c r="P18" s="23"/>
      <c r="R18" s="19" t="s">
        <v>15</v>
      </c>
      <c r="S18" s="21" t="s">
        <v>16</v>
      </c>
      <c r="T18" s="19" t="s">
        <v>17</v>
      </c>
      <c r="U18" s="19" t="s">
        <v>19</v>
      </c>
      <c r="V18" s="21" t="s">
        <v>20</v>
      </c>
      <c r="X18" s="23"/>
      <c r="Z18" s="19" t="s">
        <v>7</v>
      </c>
      <c r="AA18" s="21" t="s">
        <v>8</v>
      </c>
      <c r="AB18" s="21" t="s">
        <v>10</v>
      </c>
      <c r="AC18" s="19" t="s">
        <v>12</v>
      </c>
      <c r="AD18" s="19" t="s">
        <v>13</v>
      </c>
    </row>
    <row r="19" spans="1:30" x14ac:dyDescent="0.3">
      <c r="B19" s="19" t="s">
        <v>2</v>
      </c>
      <c r="C19" s="22" t="s">
        <v>3</v>
      </c>
      <c r="D19" s="19" t="s">
        <v>4</v>
      </c>
      <c r="E19" s="22" t="s">
        <v>5</v>
      </c>
      <c r="H19" s="23"/>
      <c r="I19" s="25">
        <v>2</v>
      </c>
      <c r="J19" s="22" t="s">
        <v>10</v>
      </c>
      <c r="K19" s="19" t="s">
        <v>12</v>
      </c>
      <c r="L19" s="22" t="s">
        <v>13</v>
      </c>
      <c r="P19" s="23"/>
      <c r="R19" s="22" t="s">
        <v>15</v>
      </c>
      <c r="S19" s="19" t="s">
        <v>16</v>
      </c>
      <c r="T19" s="22" t="s">
        <v>17</v>
      </c>
      <c r="U19" s="19" t="s">
        <v>19</v>
      </c>
      <c r="V19" s="19" t="s">
        <v>20</v>
      </c>
      <c r="X19" s="23"/>
      <c r="Z19" s="19" t="s">
        <v>7</v>
      </c>
      <c r="AA19" s="19" t="s">
        <v>8</v>
      </c>
      <c r="AB19" s="22" t="s">
        <v>10</v>
      </c>
      <c r="AC19" s="22" t="s">
        <v>12</v>
      </c>
      <c r="AD19" s="19" t="s">
        <v>13</v>
      </c>
    </row>
    <row r="20" spans="1:30" x14ac:dyDescent="0.3">
      <c r="C20" s="24">
        <v>1</v>
      </c>
      <c r="E20" s="25">
        <v>2</v>
      </c>
      <c r="H20" s="23"/>
      <c r="J20" s="25">
        <v>2</v>
      </c>
      <c r="L20" s="24">
        <v>1</v>
      </c>
      <c r="P20" s="23"/>
      <c r="R20" s="25">
        <v>2</v>
      </c>
      <c r="T20" s="24">
        <v>1</v>
      </c>
      <c r="X20" s="23"/>
      <c r="AB20" s="24">
        <v>1</v>
      </c>
      <c r="AC20" s="25">
        <v>2</v>
      </c>
    </row>
    <row r="21" spans="1:30" x14ac:dyDescent="0.3">
      <c r="H21" s="23"/>
      <c r="P21" s="23"/>
      <c r="X21" s="23"/>
    </row>
    <row r="22" spans="1:30" x14ac:dyDescent="0.3">
      <c r="H22" s="23"/>
      <c r="P22" s="23"/>
      <c r="X22" s="23"/>
      <c r="Z22" s="20" t="s">
        <v>120</v>
      </c>
    </row>
    <row r="23" spans="1:30" x14ac:dyDescent="0.3">
      <c r="B23" s="20" t="s">
        <v>120</v>
      </c>
      <c r="H23" s="23"/>
      <c r="J23" s="20" t="s">
        <v>120</v>
      </c>
      <c r="P23" s="23"/>
      <c r="R23" s="20" t="s">
        <v>120</v>
      </c>
      <c r="X23" s="23"/>
      <c r="Z23" s="20" t="s">
        <v>118</v>
      </c>
    </row>
    <row r="24" spans="1:30" ht="14.4" customHeight="1" x14ac:dyDescent="0.3">
      <c r="B24" s="20" t="s">
        <v>91</v>
      </c>
      <c r="H24" s="23"/>
      <c r="J24" s="20" t="s">
        <v>101</v>
      </c>
      <c r="P24" s="23"/>
      <c r="R24" s="20" t="s">
        <v>110</v>
      </c>
      <c r="X24" s="23"/>
      <c r="Z24" s="19" t="s">
        <v>14</v>
      </c>
      <c r="AA24" s="19" t="s">
        <v>14</v>
      </c>
    </row>
    <row r="25" spans="1:30" x14ac:dyDescent="0.3">
      <c r="A25" s="25">
        <v>2</v>
      </c>
      <c r="B25" s="21" t="s">
        <v>14</v>
      </c>
      <c r="C25" s="22" t="s">
        <v>11</v>
      </c>
      <c r="D25" s="25">
        <v>2</v>
      </c>
      <c r="H25" s="23"/>
      <c r="I25" s="24">
        <v>1</v>
      </c>
      <c r="J25" s="22" t="s">
        <v>7</v>
      </c>
      <c r="K25" s="21" t="s">
        <v>8</v>
      </c>
      <c r="L25" s="24">
        <v>1</v>
      </c>
      <c r="P25" s="23"/>
      <c r="Q25" s="25">
        <v>2</v>
      </c>
      <c r="R25" s="21" t="s">
        <v>18</v>
      </c>
      <c r="S25" s="19" t="s">
        <v>14</v>
      </c>
      <c r="T25" s="22" t="s">
        <v>11</v>
      </c>
      <c r="U25" s="25">
        <v>2</v>
      </c>
      <c r="X25" s="23"/>
      <c r="Y25" s="24">
        <v>1</v>
      </c>
      <c r="Z25" s="21" t="s">
        <v>3</v>
      </c>
      <c r="AA25" s="19" t="s">
        <v>3</v>
      </c>
    </row>
    <row r="26" spans="1:30" x14ac:dyDescent="0.3">
      <c r="A26" s="24">
        <v>1</v>
      </c>
      <c r="B26" s="22" t="s">
        <v>3</v>
      </c>
      <c r="C26" s="21" t="s">
        <v>4</v>
      </c>
      <c r="D26" s="24">
        <v>1</v>
      </c>
      <c r="H26" s="23"/>
      <c r="I26" s="25">
        <v>2</v>
      </c>
      <c r="J26" s="21" t="s">
        <v>15</v>
      </c>
      <c r="K26" s="22" t="s">
        <v>16</v>
      </c>
      <c r="L26" s="25">
        <v>2</v>
      </c>
      <c r="P26" s="23"/>
      <c r="Q26" s="24">
        <v>1</v>
      </c>
      <c r="R26" s="22" t="s">
        <v>2</v>
      </c>
      <c r="S26" s="19" t="s">
        <v>3</v>
      </c>
      <c r="T26" s="21" t="s">
        <v>4</v>
      </c>
      <c r="U26" s="24">
        <v>1</v>
      </c>
      <c r="X26" s="23"/>
      <c r="Y26" s="25">
        <v>2</v>
      </c>
      <c r="Z26" s="21" t="s">
        <v>8</v>
      </c>
      <c r="AA26" s="22" t="s">
        <v>8</v>
      </c>
      <c r="AB26" s="24">
        <v>1</v>
      </c>
    </row>
    <row r="27" spans="1:30" x14ac:dyDescent="0.3">
      <c r="H27" s="23"/>
      <c r="P27" s="23"/>
      <c r="X27" s="23"/>
      <c r="Z27" s="19" t="s">
        <v>16</v>
      </c>
      <c r="AA27" s="22" t="s">
        <v>16</v>
      </c>
      <c r="AB27" s="25">
        <v>2</v>
      </c>
    </row>
    <row r="28" spans="1:30" x14ac:dyDescent="0.3">
      <c r="H28" s="23"/>
      <c r="P28" s="23"/>
      <c r="X28" s="23"/>
      <c r="Z28" s="19" t="s">
        <v>22</v>
      </c>
      <c r="AA28" s="19" t="s">
        <v>22</v>
      </c>
    </row>
    <row r="29" spans="1:30" x14ac:dyDescent="0.3">
      <c r="B29" s="20" t="s">
        <v>120</v>
      </c>
      <c r="H29" s="23"/>
      <c r="J29" s="20" t="s">
        <v>120</v>
      </c>
      <c r="P29" s="23"/>
      <c r="R29" s="20" t="s">
        <v>120</v>
      </c>
      <c r="X29" s="23"/>
    </row>
    <row r="30" spans="1:30" x14ac:dyDescent="0.3">
      <c r="B30" s="20" t="s">
        <v>92</v>
      </c>
      <c r="D30" s="24">
        <v>1</v>
      </c>
      <c r="F30" s="25">
        <v>2</v>
      </c>
      <c r="H30" s="23"/>
      <c r="J30" s="20" t="s">
        <v>102</v>
      </c>
      <c r="P30" s="23"/>
      <c r="R30" s="20" t="s">
        <v>111</v>
      </c>
      <c r="U30" s="24">
        <v>1</v>
      </c>
      <c r="V30" s="25">
        <v>2</v>
      </c>
      <c r="X30" s="23"/>
    </row>
    <row r="31" spans="1:30" x14ac:dyDescent="0.3">
      <c r="B31" s="19" t="s">
        <v>2</v>
      </c>
      <c r="C31" s="19" t="s">
        <v>3</v>
      </c>
      <c r="D31" s="21" t="s">
        <v>4</v>
      </c>
      <c r="E31" s="19" t="s">
        <v>5</v>
      </c>
      <c r="F31" s="21" t="s">
        <v>6</v>
      </c>
      <c r="H31" s="23"/>
      <c r="I31" s="25">
        <v>2</v>
      </c>
      <c r="J31" s="21" t="s">
        <v>18</v>
      </c>
      <c r="K31" s="19" t="s">
        <v>18</v>
      </c>
      <c r="P31" s="23"/>
      <c r="R31" s="19" t="s">
        <v>21</v>
      </c>
      <c r="S31" s="19" t="s">
        <v>22</v>
      </c>
      <c r="T31" s="19" t="s">
        <v>23</v>
      </c>
      <c r="U31" s="21" t="s">
        <v>24</v>
      </c>
      <c r="V31" s="21" t="s">
        <v>25</v>
      </c>
      <c r="X31" s="23"/>
      <c r="Z31" s="20" t="s">
        <v>120</v>
      </c>
    </row>
    <row r="32" spans="1:30" x14ac:dyDescent="0.3">
      <c r="B32" s="22" t="s">
        <v>2</v>
      </c>
      <c r="C32" s="19" t="s">
        <v>3</v>
      </c>
      <c r="D32" s="19" t="s">
        <v>4</v>
      </c>
      <c r="E32" s="22" t="s">
        <v>5</v>
      </c>
      <c r="F32" s="19" t="s">
        <v>6</v>
      </c>
      <c r="H32" s="23"/>
      <c r="I32" s="24">
        <v>1</v>
      </c>
      <c r="J32" s="21" t="s">
        <v>2</v>
      </c>
      <c r="K32" s="22" t="s">
        <v>2</v>
      </c>
      <c r="L32" s="25">
        <v>2</v>
      </c>
      <c r="P32" s="23"/>
      <c r="R32" s="22" t="s">
        <v>21</v>
      </c>
      <c r="S32" s="19" t="s">
        <v>22</v>
      </c>
      <c r="T32" s="19" t="s">
        <v>23</v>
      </c>
      <c r="U32" s="19" t="s">
        <v>24</v>
      </c>
      <c r="V32" s="22" t="s">
        <v>25</v>
      </c>
      <c r="X32" s="23"/>
      <c r="Z32" s="20" t="s">
        <v>119</v>
      </c>
    </row>
    <row r="33" spans="1:32" x14ac:dyDescent="0.3">
      <c r="B33" s="25">
        <v>2</v>
      </c>
      <c r="E33" s="24">
        <v>1</v>
      </c>
      <c r="H33" s="23"/>
      <c r="J33" s="19" t="s">
        <v>7</v>
      </c>
      <c r="K33" s="22" t="s">
        <v>7</v>
      </c>
      <c r="L33" s="24">
        <v>1</v>
      </c>
      <c r="P33" s="23"/>
      <c r="R33" s="25">
        <v>2</v>
      </c>
      <c r="V33" s="24">
        <v>1</v>
      </c>
      <c r="X33" s="23"/>
      <c r="Y33" s="24">
        <v>1</v>
      </c>
      <c r="Z33" s="21" t="s">
        <v>16</v>
      </c>
      <c r="AA33" s="19" t="s">
        <v>17</v>
      </c>
      <c r="AB33" s="19" t="s">
        <v>19</v>
      </c>
      <c r="AC33" s="22" t="s">
        <v>20</v>
      </c>
      <c r="AD33" s="24">
        <v>1</v>
      </c>
    </row>
    <row r="34" spans="1:32" x14ac:dyDescent="0.3">
      <c r="H34" s="23"/>
      <c r="J34" s="19" t="s">
        <v>15</v>
      </c>
      <c r="K34" s="19" t="s">
        <v>15</v>
      </c>
      <c r="P34" s="23"/>
      <c r="X34" s="23"/>
      <c r="Y34" s="25">
        <v>2</v>
      </c>
      <c r="Z34" s="22" t="s">
        <v>22</v>
      </c>
      <c r="AA34" s="19" t="s">
        <v>23</v>
      </c>
      <c r="AB34" s="19" t="s">
        <v>24</v>
      </c>
      <c r="AC34" s="21" t="s">
        <v>25</v>
      </c>
      <c r="AD34" s="25">
        <v>2</v>
      </c>
    </row>
    <row r="35" spans="1:32" x14ac:dyDescent="0.3">
      <c r="B35" s="20" t="s">
        <v>120</v>
      </c>
      <c r="H35" s="23"/>
      <c r="J35" s="19" t="s">
        <v>21</v>
      </c>
      <c r="K35" s="19" t="s">
        <v>21</v>
      </c>
      <c r="P35" s="23"/>
      <c r="R35" s="20" t="s">
        <v>120</v>
      </c>
      <c r="X35" s="23"/>
    </row>
    <row r="36" spans="1:32" x14ac:dyDescent="0.3">
      <c r="B36" s="20" t="s">
        <v>93</v>
      </c>
      <c r="H36" s="23"/>
      <c r="P36" s="23"/>
      <c r="R36" s="20" t="s">
        <v>112</v>
      </c>
      <c r="X36" s="23"/>
    </row>
    <row r="37" spans="1:32" x14ac:dyDescent="0.3">
      <c r="A37" s="25">
        <v>2</v>
      </c>
      <c r="B37" s="21" t="s">
        <v>8</v>
      </c>
      <c r="C37" s="19" t="s">
        <v>10</v>
      </c>
      <c r="D37" s="22" t="s">
        <v>12</v>
      </c>
      <c r="E37" s="25">
        <v>2</v>
      </c>
      <c r="H37" s="23"/>
      <c r="P37" s="23"/>
      <c r="Q37" s="25">
        <v>2</v>
      </c>
      <c r="R37" s="21" t="s">
        <v>8</v>
      </c>
      <c r="S37" s="19" t="s">
        <v>10</v>
      </c>
      <c r="T37" s="19" t="s">
        <v>12</v>
      </c>
      <c r="U37" s="22" t="s">
        <v>13</v>
      </c>
      <c r="V37" s="25">
        <v>2</v>
      </c>
      <c r="X37" s="23"/>
    </row>
    <row r="38" spans="1:32" x14ac:dyDescent="0.3">
      <c r="B38" s="19" t="s">
        <v>16</v>
      </c>
      <c r="C38" s="19" t="s">
        <v>17</v>
      </c>
      <c r="D38" s="19" t="s">
        <v>19</v>
      </c>
      <c r="H38" s="23"/>
      <c r="J38" s="20" t="s">
        <v>120</v>
      </c>
      <c r="P38" s="23"/>
      <c r="Q38" s="24">
        <v>1</v>
      </c>
      <c r="R38" s="22" t="s">
        <v>16</v>
      </c>
      <c r="S38" s="19" t="s">
        <v>17</v>
      </c>
      <c r="T38" s="19" t="s">
        <v>19</v>
      </c>
      <c r="U38" s="21" t="s">
        <v>20</v>
      </c>
      <c r="V38" s="24">
        <v>1</v>
      </c>
      <c r="X38" s="23"/>
    </row>
    <row r="39" spans="1:32" x14ac:dyDescent="0.3">
      <c r="A39" s="24">
        <v>1</v>
      </c>
      <c r="B39" s="22" t="s">
        <v>22</v>
      </c>
      <c r="C39" s="19" t="s">
        <v>23</v>
      </c>
      <c r="D39" s="21" t="s">
        <v>24</v>
      </c>
      <c r="E39" s="24">
        <v>1</v>
      </c>
      <c r="H39" s="23"/>
      <c r="J39" s="20" t="s">
        <v>103</v>
      </c>
      <c r="P39" s="23"/>
      <c r="X39" s="23"/>
      <c r="Y39" s="38" t="s">
        <v>81</v>
      </c>
      <c r="Z39" s="38"/>
      <c r="AA39" s="38"/>
      <c r="AB39" s="38"/>
      <c r="AC39" s="26"/>
      <c r="AD39" s="26"/>
    </row>
    <row r="40" spans="1:32" x14ac:dyDescent="0.3">
      <c r="H40" s="23"/>
      <c r="I40" s="25">
        <v>2</v>
      </c>
      <c r="J40" s="22" t="s">
        <v>16</v>
      </c>
      <c r="K40" s="21" t="s">
        <v>17</v>
      </c>
      <c r="L40" s="25">
        <v>2</v>
      </c>
      <c r="P40" s="23"/>
      <c r="X40" s="23"/>
      <c r="Y40" s="38"/>
      <c r="Z40" s="38"/>
      <c r="AA40" s="38"/>
      <c r="AB40" s="38"/>
    </row>
    <row r="41" spans="1:32" x14ac:dyDescent="0.3">
      <c r="H41" s="23"/>
      <c r="I41" s="24">
        <v>1</v>
      </c>
      <c r="J41" s="21" t="s">
        <v>22</v>
      </c>
      <c r="K41" s="22" t="s">
        <v>23</v>
      </c>
      <c r="L41" s="24">
        <v>1</v>
      </c>
      <c r="P41" s="23"/>
      <c r="R41" s="20" t="s">
        <v>120</v>
      </c>
      <c r="X41" s="23"/>
      <c r="Y41" s="19">
        <v>1</v>
      </c>
      <c r="AA41" s="19" t="s">
        <v>82</v>
      </c>
    </row>
    <row r="42" spans="1:32" x14ac:dyDescent="0.3">
      <c r="H42" s="23"/>
      <c r="P42" s="23"/>
      <c r="R42" s="20" t="s">
        <v>113</v>
      </c>
      <c r="U42" s="24">
        <v>1</v>
      </c>
      <c r="X42" s="23"/>
      <c r="Y42" s="19">
        <v>2</v>
      </c>
      <c r="AA42" s="19" t="s">
        <v>83</v>
      </c>
    </row>
    <row r="43" spans="1:32" x14ac:dyDescent="0.3">
      <c r="B43" s="20" t="s">
        <v>120</v>
      </c>
      <c r="H43" s="23"/>
      <c r="P43" s="23"/>
      <c r="Q43" s="24">
        <v>1</v>
      </c>
      <c r="R43" s="22" t="s">
        <v>3</v>
      </c>
      <c r="S43" s="19" t="s">
        <v>4</v>
      </c>
      <c r="T43" s="19" t="s">
        <v>5</v>
      </c>
      <c r="U43" s="21" t="s">
        <v>6</v>
      </c>
      <c r="X43" s="23"/>
      <c r="Y43" s="21" t="s">
        <v>85</v>
      </c>
      <c r="Z43" s="21"/>
      <c r="AA43" s="19" t="s">
        <v>84</v>
      </c>
    </row>
    <row r="44" spans="1:32" x14ac:dyDescent="0.3">
      <c r="B44" s="20" t="s">
        <v>94</v>
      </c>
      <c r="H44" s="23"/>
      <c r="J44" s="20" t="s">
        <v>120</v>
      </c>
      <c r="P44" s="23"/>
      <c r="R44" s="19" t="s">
        <v>8</v>
      </c>
      <c r="S44" s="19" t="s">
        <v>10</v>
      </c>
      <c r="T44" s="19" t="s">
        <v>12</v>
      </c>
      <c r="U44" s="22" t="s">
        <v>13</v>
      </c>
      <c r="X44" s="23"/>
      <c r="Y44" s="22" t="s">
        <v>85</v>
      </c>
      <c r="Z44" s="22"/>
      <c r="AA44" s="19" t="s">
        <v>27</v>
      </c>
    </row>
    <row r="45" spans="1:32" x14ac:dyDescent="0.3">
      <c r="A45" s="25">
        <v>2</v>
      </c>
      <c r="B45" s="21" t="s">
        <v>2</v>
      </c>
      <c r="C45" s="19" t="s">
        <v>3</v>
      </c>
      <c r="D45" s="22" t="s">
        <v>4</v>
      </c>
      <c r="E45" s="25">
        <v>2</v>
      </c>
      <c r="H45" s="23"/>
      <c r="J45" s="20" t="s">
        <v>104</v>
      </c>
      <c r="P45" s="23"/>
      <c r="U45" s="25">
        <v>2</v>
      </c>
      <c r="X45" s="23"/>
    </row>
    <row r="46" spans="1:32" x14ac:dyDescent="0.3">
      <c r="B46" s="19" t="s">
        <v>7</v>
      </c>
      <c r="C46" s="19" t="s">
        <v>8</v>
      </c>
      <c r="D46" s="19" t="s">
        <v>10</v>
      </c>
      <c r="H46" s="23"/>
      <c r="I46" s="24">
        <v>1</v>
      </c>
      <c r="J46" s="21" t="s">
        <v>3</v>
      </c>
      <c r="K46" s="19" t="s">
        <v>4</v>
      </c>
      <c r="L46" s="19" t="s">
        <v>5</v>
      </c>
      <c r="M46" s="22" t="s">
        <v>6</v>
      </c>
      <c r="N46" s="24">
        <v>1</v>
      </c>
      <c r="P46" s="23"/>
      <c r="X46" s="23"/>
    </row>
    <row r="47" spans="1:32" x14ac:dyDescent="0.3">
      <c r="A47" s="24">
        <v>1</v>
      </c>
      <c r="B47" s="22" t="s">
        <v>15</v>
      </c>
      <c r="C47" s="19" t="s">
        <v>16</v>
      </c>
      <c r="D47" s="21" t="s">
        <v>17</v>
      </c>
      <c r="E47" s="24">
        <v>1</v>
      </c>
      <c r="H47" s="23"/>
      <c r="J47" s="19" t="s">
        <v>8</v>
      </c>
      <c r="K47" s="19" t="s">
        <v>10</v>
      </c>
      <c r="L47" s="19" t="s">
        <v>12</v>
      </c>
      <c r="M47" s="19" t="s">
        <v>13</v>
      </c>
      <c r="P47" s="23"/>
      <c r="X47" s="23"/>
      <c r="Y47" s="38" t="s">
        <v>86</v>
      </c>
      <c r="Z47" s="38"/>
      <c r="AA47" s="38"/>
      <c r="AB47" s="38"/>
      <c r="AC47" s="38"/>
      <c r="AD47" s="38"/>
      <c r="AE47" s="38"/>
      <c r="AF47" s="38"/>
    </row>
    <row r="48" spans="1:32" x14ac:dyDescent="0.3">
      <c r="H48" s="23"/>
      <c r="J48" s="19" t="s">
        <v>16</v>
      </c>
      <c r="K48" s="19" t="s">
        <v>17</v>
      </c>
      <c r="L48" s="19" t="s">
        <v>19</v>
      </c>
      <c r="M48" s="19" t="s">
        <v>20</v>
      </c>
      <c r="P48" s="23"/>
      <c r="R48" s="20" t="s">
        <v>120</v>
      </c>
      <c r="X48" s="23"/>
      <c r="Y48" s="38" t="s">
        <v>80</v>
      </c>
      <c r="Z48" s="38"/>
      <c r="AA48" s="38"/>
      <c r="AB48" s="38"/>
      <c r="AC48" s="38"/>
      <c r="AD48" s="38"/>
      <c r="AE48" s="38"/>
      <c r="AF48" s="38"/>
    </row>
    <row r="49" spans="1:24" x14ac:dyDescent="0.3">
      <c r="H49" s="23"/>
      <c r="I49" s="25">
        <v>2</v>
      </c>
      <c r="J49" s="22" t="s">
        <v>22</v>
      </c>
      <c r="K49" s="19" t="s">
        <v>23</v>
      </c>
      <c r="L49" s="19" t="s">
        <v>24</v>
      </c>
      <c r="M49" s="21" t="s">
        <v>25</v>
      </c>
      <c r="N49" s="25">
        <v>2</v>
      </c>
      <c r="P49" s="23"/>
      <c r="R49" s="20" t="s">
        <v>114</v>
      </c>
      <c r="S49" s="24">
        <v>1</v>
      </c>
      <c r="T49" s="19">
        <v>2</v>
      </c>
      <c r="X49" s="23"/>
    </row>
    <row r="50" spans="1:24" x14ac:dyDescent="0.3">
      <c r="B50" s="20" t="s">
        <v>120</v>
      </c>
      <c r="H50" s="23"/>
      <c r="P50" s="23"/>
      <c r="R50" s="19" t="s">
        <v>7</v>
      </c>
      <c r="S50" s="21" t="s">
        <v>8</v>
      </c>
      <c r="T50" s="21" t="s">
        <v>10</v>
      </c>
      <c r="U50" s="19" t="s">
        <v>12</v>
      </c>
      <c r="V50" s="19" t="s">
        <v>13</v>
      </c>
      <c r="X50" s="23"/>
    </row>
    <row r="51" spans="1:24" x14ac:dyDescent="0.3">
      <c r="B51" s="20" t="s">
        <v>95</v>
      </c>
      <c r="H51" s="23"/>
      <c r="P51" s="23"/>
      <c r="R51" s="19" t="s">
        <v>7</v>
      </c>
      <c r="S51" s="19" t="s">
        <v>8</v>
      </c>
      <c r="T51" s="22" t="s">
        <v>10</v>
      </c>
      <c r="U51" s="22" t="s">
        <v>12</v>
      </c>
      <c r="V51" s="19" t="s">
        <v>13</v>
      </c>
      <c r="X51" s="23"/>
    </row>
    <row r="52" spans="1:24" x14ac:dyDescent="0.3">
      <c r="A52" s="25">
        <v>2</v>
      </c>
      <c r="B52" s="22" t="s">
        <v>18</v>
      </c>
      <c r="C52" s="21" t="s">
        <v>14</v>
      </c>
      <c r="D52" s="25">
        <v>2</v>
      </c>
      <c r="H52" s="23"/>
      <c r="J52" s="20" t="s">
        <v>120</v>
      </c>
      <c r="P52" s="23"/>
      <c r="T52" s="24">
        <v>1</v>
      </c>
      <c r="U52" s="19">
        <v>2</v>
      </c>
      <c r="X52" s="23"/>
    </row>
    <row r="53" spans="1:24" x14ac:dyDescent="0.3">
      <c r="B53" s="19" t="s">
        <v>2</v>
      </c>
      <c r="C53" s="19" t="s">
        <v>3</v>
      </c>
      <c r="H53" s="23"/>
      <c r="J53" s="20" t="s">
        <v>105</v>
      </c>
      <c r="P53" s="23"/>
      <c r="X53" s="23"/>
    </row>
    <row r="54" spans="1:24" x14ac:dyDescent="0.3">
      <c r="B54" s="19" t="s">
        <v>7</v>
      </c>
      <c r="C54" s="19" t="s">
        <v>8</v>
      </c>
      <c r="H54" s="23"/>
      <c r="I54" s="24">
        <v>1</v>
      </c>
      <c r="J54" s="21" t="s">
        <v>15</v>
      </c>
      <c r="K54" s="19" t="s">
        <v>16</v>
      </c>
      <c r="L54" s="19" t="s">
        <v>17</v>
      </c>
      <c r="M54" s="22" t="s">
        <v>19</v>
      </c>
      <c r="N54" s="24">
        <v>1</v>
      </c>
      <c r="P54" s="23"/>
      <c r="X54" s="23"/>
    </row>
    <row r="55" spans="1:24" x14ac:dyDescent="0.3">
      <c r="B55" s="19" t="s">
        <v>15</v>
      </c>
      <c r="C55" s="19" t="s">
        <v>16</v>
      </c>
      <c r="H55" s="23"/>
      <c r="I55" s="25">
        <v>2</v>
      </c>
      <c r="J55" s="22" t="s">
        <v>21</v>
      </c>
      <c r="K55" s="19" t="s">
        <v>22</v>
      </c>
      <c r="L55" s="19" t="s">
        <v>23</v>
      </c>
      <c r="M55" s="21" t="s">
        <v>24</v>
      </c>
      <c r="N55" s="25">
        <v>2</v>
      </c>
      <c r="P55" s="23"/>
      <c r="R55" s="20" t="s">
        <v>120</v>
      </c>
      <c r="X55" s="23"/>
    </row>
    <row r="56" spans="1:24" x14ac:dyDescent="0.3">
      <c r="A56" s="24">
        <v>1</v>
      </c>
      <c r="B56" s="21" t="s">
        <v>21</v>
      </c>
      <c r="C56" s="22" t="s">
        <v>22</v>
      </c>
      <c r="D56" s="24">
        <v>1</v>
      </c>
      <c r="H56" s="23"/>
      <c r="P56" s="23"/>
      <c r="R56" s="20" t="s">
        <v>115</v>
      </c>
      <c r="X56" s="23"/>
    </row>
    <row r="57" spans="1:24" x14ac:dyDescent="0.3">
      <c r="H57" s="23"/>
      <c r="P57" s="23"/>
      <c r="Q57" s="25">
        <v>2</v>
      </c>
      <c r="R57" s="22" t="s">
        <v>18</v>
      </c>
      <c r="S57" s="19" t="s">
        <v>14</v>
      </c>
      <c r="T57" s="21" t="s">
        <v>11</v>
      </c>
      <c r="U57" s="25">
        <v>2</v>
      </c>
      <c r="X57" s="23"/>
    </row>
    <row r="58" spans="1:24" x14ac:dyDescent="0.3">
      <c r="B58" s="20" t="s">
        <v>120</v>
      </c>
      <c r="H58" s="23"/>
      <c r="J58" s="20" t="s">
        <v>120</v>
      </c>
      <c r="P58" s="23"/>
      <c r="R58" s="19" t="s">
        <v>2</v>
      </c>
      <c r="S58" s="19" t="s">
        <v>3</v>
      </c>
      <c r="T58" s="19" t="s">
        <v>4</v>
      </c>
      <c r="X58" s="23"/>
    </row>
    <row r="59" spans="1:24" x14ac:dyDescent="0.3">
      <c r="B59" s="20" t="s">
        <v>96</v>
      </c>
      <c r="E59" s="24">
        <v>1</v>
      </c>
      <c r="H59" s="23"/>
      <c r="J59" s="20" t="s">
        <v>106</v>
      </c>
      <c r="P59" s="23"/>
      <c r="R59" s="19" t="s">
        <v>7</v>
      </c>
      <c r="S59" s="19" t="s">
        <v>8</v>
      </c>
      <c r="T59" s="19" t="s">
        <v>10</v>
      </c>
      <c r="X59" s="23"/>
    </row>
    <row r="60" spans="1:24" x14ac:dyDescent="0.3">
      <c r="A60" s="25">
        <v>2</v>
      </c>
      <c r="B60" s="21" t="s">
        <v>21</v>
      </c>
      <c r="C60" s="19" t="s">
        <v>22</v>
      </c>
      <c r="D60" s="19" t="s">
        <v>23</v>
      </c>
      <c r="E60" s="21" t="s">
        <v>24</v>
      </c>
      <c r="F60" s="19" t="s">
        <v>25</v>
      </c>
      <c r="H60" s="23"/>
      <c r="I60" s="25">
        <v>2</v>
      </c>
      <c r="J60" s="21" t="s">
        <v>18</v>
      </c>
      <c r="K60" s="22" t="s">
        <v>18</v>
      </c>
      <c r="L60" s="24">
        <v>1</v>
      </c>
      <c r="P60" s="23"/>
      <c r="Q60" s="24">
        <v>1</v>
      </c>
      <c r="R60" s="21" t="s">
        <v>15</v>
      </c>
      <c r="S60" s="19" t="s">
        <v>16</v>
      </c>
      <c r="T60" s="22" t="s">
        <v>17</v>
      </c>
      <c r="U60" s="24">
        <v>1</v>
      </c>
      <c r="X60" s="23"/>
    </row>
    <row r="61" spans="1:24" x14ac:dyDescent="0.3">
      <c r="B61" s="19" t="s">
        <v>21</v>
      </c>
      <c r="C61" s="22" t="s">
        <v>22</v>
      </c>
      <c r="D61" s="19" t="s">
        <v>23</v>
      </c>
      <c r="E61" s="19" t="s">
        <v>24</v>
      </c>
      <c r="F61" s="22" t="s">
        <v>25</v>
      </c>
      <c r="H61" s="23"/>
      <c r="J61" s="19" t="s">
        <v>2</v>
      </c>
      <c r="K61" s="22" t="s">
        <v>2</v>
      </c>
      <c r="L61" s="25">
        <v>2</v>
      </c>
      <c r="P61" s="23"/>
      <c r="X61" s="23"/>
    </row>
    <row r="62" spans="1:24" x14ac:dyDescent="0.3">
      <c r="C62" s="25">
        <v>2</v>
      </c>
      <c r="F62" s="24">
        <v>1</v>
      </c>
      <c r="H62" s="23"/>
      <c r="J62" s="19" t="s">
        <v>7</v>
      </c>
      <c r="K62" s="19" t="s">
        <v>7</v>
      </c>
      <c r="P62" s="23"/>
      <c r="X62" s="23"/>
    </row>
    <row r="63" spans="1:24" x14ac:dyDescent="0.3">
      <c r="H63" s="23"/>
      <c r="J63" s="19" t="s">
        <v>15</v>
      </c>
      <c r="K63" s="19" t="s">
        <v>15</v>
      </c>
      <c r="P63" s="23"/>
      <c r="R63" s="20" t="s">
        <v>120</v>
      </c>
      <c r="X63" s="23"/>
    </row>
    <row r="64" spans="1:24" x14ac:dyDescent="0.3">
      <c r="B64" s="20" t="s">
        <v>120</v>
      </c>
      <c r="H64" s="23"/>
      <c r="I64" s="24">
        <v>1</v>
      </c>
      <c r="J64" s="21" t="s">
        <v>21</v>
      </c>
      <c r="K64" s="19" t="s">
        <v>21</v>
      </c>
      <c r="P64" s="23"/>
      <c r="R64" s="20" t="s">
        <v>116</v>
      </c>
      <c r="X64" s="23"/>
    </row>
    <row r="65" spans="1:24" x14ac:dyDescent="0.3">
      <c r="B65" s="20" t="s">
        <v>97</v>
      </c>
      <c r="H65" s="23"/>
      <c r="P65" s="23"/>
      <c r="R65" s="19" t="s">
        <v>8</v>
      </c>
      <c r="S65" s="19" t="s">
        <v>10</v>
      </c>
      <c r="T65" s="22" t="s">
        <v>12</v>
      </c>
      <c r="U65" s="25">
        <v>2</v>
      </c>
      <c r="X65" s="23"/>
    </row>
    <row r="66" spans="1:24" x14ac:dyDescent="0.3">
      <c r="A66" s="24">
        <v>1</v>
      </c>
      <c r="B66" s="21" t="s">
        <v>0</v>
      </c>
      <c r="C66" s="22" t="s">
        <v>1</v>
      </c>
      <c r="D66" s="24">
        <v>1</v>
      </c>
      <c r="H66" s="23"/>
      <c r="P66" s="23"/>
      <c r="R66" s="19" t="s">
        <v>16</v>
      </c>
      <c r="S66" s="19" t="s">
        <v>17</v>
      </c>
      <c r="T66" s="19" t="s">
        <v>19</v>
      </c>
      <c r="X66" s="23"/>
    </row>
    <row r="67" spans="1:24" x14ac:dyDescent="0.3">
      <c r="B67" s="19" t="s">
        <v>5</v>
      </c>
      <c r="C67" s="19" t="s">
        <v>6</v>
      </c>
      <c r="H67" s="23"/>
      <c r="J67" s="20" t="s">
        <v>120</v>
      </c>
      <c r="P67" s="23"/>
      <c r="Q67" s="24">
        <v>1</v>
      </c>
      <c r="R67" s="22" t="s">
        <v>22</v>
      </c>
      <c r="S67" s="19" t="s">
        <v>23</v>
      </c>
      <c r="T67" s="21" t="s">
        <v>24</v>
      </c>
      <c r="U67" s="25">
        <v>2</v>
      </c>
      <c r="X67" s="23"/>
    </row>
    <row r="68" spans="1:24" x14ac:dyDescent="0.3">
      <c r="A68" s="25">
        <v>2</v>
      </c>
      <c r="B68" s="22" t="s">
        <v>12</v>
      </c>
      <c r="C68" s="21" t="s">
        <v>13</v>
      </c>
      <c r="D68" s="25">
        <v>2</v>
      </c>
      <c r="H68" s="23"/>
      <c r="J68" s="20" t="s">
        <v>107</v>
      </c>
      <c r="P68" s="23"/>
      <c r="X68" s="23"/>
    </row>
    <row r="69" spans="1:24" x14ac:dyDescent="0.3">
      <c r="H69" s="23"/>
      <c r="I69" s="24">
        <v>1</v>
      </c>
      <c r="J69" s="22" t="s">
        <v>14</v>
      </c>
      <c r="K69" s="21" t="s">
        <v>11</v>
      </c>
      <c r="L69" s="24">
        <v>1</v>
      </c>
      <c r="P69" s="23"/>
      <c r="X69" s="23"/>
    </row>
    <row r="70" spans="1:24" x14ac:dyDescent="0.3">
      <c r="B70" s="20" t="s">
        <v>120</v>
      </c>
      <c r="H70" s="23"/>
      <c r="J70" s="19" t="s">
        <v>3</v>
      </c>
      <c r="K70" s="19" t="s">
        <v>4</v>
      </c>
      <c r="P70" s="23"/>
      <c r="R70" s="20" t="s">
        <v>120</v>
      </c>
      <c r="X70" s="23"/>
    </row>
    <row r="71" spans="1:24" x14ac:dyDescent="0.3">
      <c r="B71" s="20" t="s">
        <v>98</v>
      </c>
      <c r="F71" s="25">
        <v>2</v>
      </c>
      <c r="H71" s="23"/>
      <c r="J71" s="19" t="s">
        <v>8</v>
      </c>
      <c r="K71" s="19" t="s">
        <v>10</v>
      </c>
      <c r="P71" s="23"/>
      <c r="R71" s="20" t="s">
        <v>117</v>
      </c>
      <c r="X71" s="23"/>
    </row>
    <row r="72" spans="1:24" x14ac:dyDescent="0.3">
      <c r="A72" s="25">
        <v>2</v>
      </c>
      <c r="B72" s="22" t="s">
        <v>18</v>
      </c>
      <c r="C72" s="19" t="s">
        <v>14</v>
      </c>
      <c r="D72" s="19" t="s">
        <v>11</v>
      </c>
      <c r="E72" s="19" t="s">
        <v>0</v>
      </c>
      <c r="F72" s="21" t="s">
        <v>1</v>
      </c>
      <c r="H72" s="23"/>
      <c r="J72" s="19" t="s">
        <v>16</v>
      </c>
      <c r="K72" s="19" t="s">
        <v>17</v>
      </c>
      <c r="P72" s="23"/>
      <c r="Q72" s="24">
        <v>1</v>
      </c>
      <c r="R72" s="21" t="s">
        <v>0</v>
      </c>
      <c r="S72" s="22" t="s">
        <v>0</v>
      </c>
      <c r="T72" s="25">
        <v>2</v>
      </c>
      <c r="X72" s="23"/>
    </row>
    <row r="73" spans="1:24" x14ac:dyDescent="0.3">
      <c r="B73" s="19" t="s">
        <v>2</v>
      </c>
      <c r="C73" s="19" t="s">
        <v>3</v>
      </c>
      <c r="D73" s="19" t="s">
        <v>4</v>
      </c>
      <c r="E73" s="19" t="s">
        <v>5</v>
      </c>
      <c r="F73" s="19" t="s">
        <v>6</v>
      </c>
      <c r="H73" s="23"/>
      <c r="I73" s="25">
        <v>2</v>
      </c>
      <c r="J73" s="21" t="s">
        <v>22</v>
      </c>
      <c r="K73" s="22" t="s">
        <v>23</v>
      </c>
      <c r="L73" s="25">
        <v>2</v>
      </c>
      <c r="P73" s="23"/>
      <c r="R73" s="19" t="s">
        <v>5</v>
      </c>
      <c r="S73" s="22" t="s">
        <v>5</v>
      </c>
      <c r="T73" s="24">
        <v>1</v>
      </c>
      <c r="X73" s="23"/>
    </row>
    <row r="74" spans="1:24" x14ac:dyDescent="0.3">
      <c r="A74" s="24">
        <v>1</v>
      </c>
      <c r="B74" s="21" t="s">
        <v>7</v>
      </c>
      <c r="C74" s="19" t="s">
        <v>8</v>
      </c>
      <c r="D74" s="19" t="s">
        <v>10</v>
      </c>
      <c r="E74" s="19" t="s">
        <v>12</v>
      </c>
      <c r="F74" s="22" t="s">
        <v>13</v>
      </c>
      <c r="H74" s="23"/>
      <c r="P74" s="23"/>
      <c r="R74" s="19" t="s">
        <v>12</v>
      </c>
      <c r="S74" s="19" t="s">
        <v>12</v>
      </c>
      <c r="X74" s="23"/>
    </row>
    <row r="75" spans="1:24" x14ac:dyDescent="0.3">
      <c r="F75" s="24">
        <v>1</v>
      </c>
      <c r="H75" s="23"/>
      <c r="P75" s="23"/>
      <c r="R75" s="19" t="s">
        <v>19</v>
      </c>
      <c r="S75" s="19" t="s">
        <v>19</v>
      </c>
      <c r="X75" s="23"/>
    </row>
    <row r="76" spans="1:24" x14ac:dyDescent="0.3">
      <c r="H76" s="23"/>
      <c r="J76" s="20" t="s">
        <v>120</v>
      </c>
      <c r="P76" s="23"/>
      <c r="Q76" s="25">
        <v>2</v>
      </c>
      <c r="R76" s="21" t="s">
        <v>24</v>
      </c>
      <c r="S76" s="19" t="s">
        <v>24</v>
      </c>
      <c r="X76" s="23"/>
    </row>
    <row r="77" spans="1:24" x14ac:dyDescent="0.3">
      <c r="B77" s="20" t="s">
        <v>120</v>
      </c>
      <c r="H77" s="23"/>
      <c r="J77" s="20" t="s">
        <v>102</v>
      </c>
      <c r="P77" s="23"/>
      <c r="X77" s="23"/>
    </row>
    <row r="78" spans="1:24" x14ac:dyDescent="0.3">
      <c r="B78" s="20" t="s">
        <v>99</v>
      </c>
      <c r="H78" s="23"/>
      <c r="I78" s="25">
        <v>2</v>
      </c>
      <c r="J78" s="21" t="s">
        <v>18</v>
      </c>
      <c r="K78" s="19" t="s">
        <v>18</v>
      </c>
      <c r="P78" s="23"/>
      <c r="X78" s="23"/>
    </row>
    <row r="79" spans="1:24" x14ac:dyDescent="0.3">
      <c r="B79" s="19" t="s">
        <v>1</v>
      </c>
      <c r="C79" s="19" t="s">
        <v>1</v>
      </c>
      <c r="H79" s="23"/>
      <c r="I79" s="24">
        <v>1</v>
      </c>
      <c r="J79" s="21" t="s">
        <v>2</v>
      </c>
      <c r="K79" s="22" t="s">
        <v>2</v>
      </c>
      <c r="L79" s="25">
        <v>2</v>
      </c>
      <c r="P79" s="23"/>
      <c r="R79" s="20" t="s">
        <v>120</v>
      </c>
      <c r="X79" s="23"/>
    </row>
    <row r="80" spans="1:24" x14ac:dyDescent="0.3">
      <c r="A80" s="25">
        <v>2</v>
      </c>
      <c r="B80" s="21" t="s">
        <v>6</v>
      </c>
      <c r="C80" s="19" t="s">
        <v>6</v>
      </c>
      <c r="H80" s="23"/>
      <c r="J80" s="19" t="s">
        <v>7</v>
      </c>
      <c r="K80" s="22" t="s">
        <v>7</v>
      </c>
      <c r="L80" s="24">
        <v>1</v>
      </c>
      <c r="P80" s="23"/>
      <c r="R80" s="20" t="s">
        <v>108</v>
      </c>
      <c r="X80" s="23"/>
    </row>
    <row r="81" spans="1:24" x14ac:dyDescent="0.3">
      <c r="B81" s="19" t="s">
        <v>13</v>
      </c>
      <c r="C81" s="22" t="s">
        <v>13</v>
      </c>
      <c r="D81" s="25">
        <v>2</v>
      </c>
      <c r="H81" s="23"/>
      <c r="J81" s="19" t="s">
        <v>15</v>
      </c>
      <c r="K81" s="19" t="s">
        <v>15</v>
      </c>
      <c r="P81" s="23"/>
      <c r="R81" s="19" t="s">
        <v>18</v>
      </c>
      <c r="S81" s="22" t="s">
        <v>18</v>
      </c>
      <c r="T81" s="24">
        <v>1</v>
      </c>
      <c r="X81" s="23"/>
    </row>
    <row r="82" spans="1:24" x14ac:dyDescent="0.3">
      <c r="A82" s="24">
        <v>1</v>
      </c>
      <c r="B82" s="21" t="s">
        <v>20</v>
      </c>
      <c r="C82" s="19" t="s">
        <v>20</v>
      </c>
      <c r="H82" s="23"/>
      <c r="J82" s="19" t="s">
        <v>21</v>
      </c>
      <c r="K82" s="19" t="s">
        <v>21</v>
      </c>
      <c r="P82" s="23"/>
      <c r="R82" s="19" t="s">
        <v>2</v>
      </c>
      <c r="S82" s="19" t="s">
        <v>2</v>
      </c>
      <c r="X82" s="23"/>
    </row>
    <row r="83" spans="1:24" x14ac:dyDescent="0.3">
      <c r="B83" s="19" t="s">
        <v>25</v>
      </c>
      <c r="C83" s="22" t="s">
        <v>25</v>
      </c>
      <c r="D83" s="24">
        <v>1</v>
      </c>
      <c r="H83" s="23"/>
      <c r="P83" s="23"/>
      <c r="Q83" s="25">
        <v>2</v>
      </c>
      <c r="R83" s="21" t="s">
        <v>7</v>
      </c>
      <c r="S83" s="19" t="s">
        <v>7</v>
      </c>
      <c r="X83" s="23"/>
    </row>
    <row r="84" spans="1:24" x14ac:dyDescent="0.3">
      <c r="H84" s="23"/>
      <c r="P84" s="23"/>
      <c r="R84" s="19" t="s">
        <v>15</v>
      </c>
      <c r="S84" s="22" t="s">
        <v>15</v>
      </c>
      <c r="T84" s="25">
        <v>2</v>
      </c>
      <c r="X84" s="23"/>
    </row>
    <row r="85" spans="1:24" x14ac:dyDescent="0.3">
      <c r="H85" s="23"/>
      <c r="J85" s="20" t="s">
        <v>120</v>
      </c>
      <c r="P85" s="23"/>
      <c r="Q85" s="24">
        <v>1</v>
      </c>
      <c r="R85" s="21" t="s">
        <v>21</v>
      </c>
      <c r="S85" s="19" t="s">
        <v>21</v>
      </c>
      <c r="X85" s="23"/>
    </row>
    <row r="86" spans="1:24" x14ac:dyDescent="0.3">
      <c r="H86" s="23"/>
      <c r="J86" s="20" t="s">
        <v>108</v>
      </c>
      <c r="P86" s="23"/>
      <c r="X86" s="23"/>
    </row>
    <row r="87" spans="1:24" x14ac:dyDescent="0.3">
      <c r="H87" s="23"/>
      <c r="J87" s="19" t="s">
        <v>18</v>
      </c>
      <c r="K87" s="22" t="s">
        <v>18</v>
      </c>
      <c r="L87" s="24">
        <v>1</v>
      </c>
      <c r="P87" s="23"/>
      <c r="X87" s="23"/>
    </row>
    <row r="88" spans="1:24" x14ac:dyDescent="0.3">
      <c r="H88" s="23"/>
      <c r="J88" s="19" t="s">
        <v>2</v>
      </c>
      <c r="K88" s="19" t="s">
        <v>2</v>
      </c>
      <c r="P88" s="23"/>
      <c r="R88" s="20" t="s">
        <v>120</v>
      </c>
      <c r="X88" s="23"/>
    </row>
    <row r="89" spans="1:24" x14ac:dyDescent="0.3">
      <c r="H89" s="23"/>
      <c r="I89" s="25">
        <v>2</v>
      </c>
      <c r="J89" s="21" t="s">
        <v>7</v>
      </c>
      <c r="K89" s="19" t="s">
        <v>7</v>
      </c>
      <c r="P89" s="23"/>
      <c r="R89" s="20" t="s">
        <v>105</v>
      </c>
      <c r="X89" s="23"/>
    </row>
    <row r="90" spans="1:24" x14ac:dyDescent="0.3">
      <c r="H90" s="23"/>
      <c r="J90" s="19" t="s">
        <v>15</v>
      </c>
      <c r="K90" s="22" t="s">
        <v>15</v>
      </c>
      <c r="L90" s="25">
        <v>2</v>
      </c>
      <c r="P90" s="23"/>
      <c r="Q90" s="24">
        <v>1</v>
      </c>
      <c r="R90" s="21" t="s">
        <v>15</v>
      </c>
      <c r="S90" s="19" t="s">
        <v>16</v>
      </c>
      <c r="T90" s="19" t="s">
        <v>17</v>
      </c>
      <c r="U90" s="22" t="s">
        <v>19</v>
      </c>
      <c r="V90" s="24">
        <v>1</v>
      </c>
      <c r="X90" s="23"/>
    </row>
    <row r="91" spans="1:24" x14ac:dyDescent="0.3">
      <c r="H91" s="23"/>
      <c r="I91" s="24">
        <v>1</v>
      </c>
      <c r="J91" s="21" t="s">
        <v>21</v>
      </c>
      <c r="K91" s="19" t="s">
        <v>21</v>
      </c>
      <c r="P91" s="23"/>
      <c r="Q91" s="25">
        <v>2</v>
      </c>
      <c r="R91" s="22" t="s">
        <v>21</v>
      </c>
      <c r="S91" s="19" t="s">
        <v>22</v>
      </c>
      <c r="T91" s="19" t="s">
        <v>23</v>
      </c>
      <c r="U91" s="21" t="s">
        <v>24</v>
      </c>
      <c r="V91" s="25">
        <v>2</v>
      </c>
      <c r="X91" s="23"/>
    </row>
    <row r="92" spans="1:24" x14ac:dyDescent="0.3">
      <c r="H92" s="23"/>
      <c r="P92" s="23"/>
      <c r="X92" s="23"/>
    </row>
  </sheetData>
  <mergeCells count="7">
    <mergeCell ref="Y39:AB40"/>
    <mergeCell ref="Y47:AF47"/>
    <mergeCell ref="Y48:AF48"/>
    <mergeCell ref="A1:AD3"/>
    <mergeCell ref="D5:M5"/>
    <mergeCell ref="C7:D7"/>
    <mergeCell ref="B8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HILL 1</vt:lpstr>
      <vt:lpstr>DEKRIPSI HILL 1</vt:lpstr>
      <vt:lpstr>ENKRIPSI PLAYFAIR 2</vt:lpstr>
      <vt:lpstr>DEKRIPSI PLAYFAIR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</dc:creator>
  <cp:lastModifiedBy>KRESHNA PUTRA ADI</cp:lastModifiedBy>
  <dcterms:created xsi:type="dcterms:W3CDTF">2021-10-06T04:21:51Z</dcterms:created>
  <dcterms:modified xsi:type="dcterms:W3CDTF">2021-10-10T06:46:55Z</dcterms:modified>
</cp:coreProperties>
</file>