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8" firstSheet="0" activeTab="4"/>
  </bookViews>
  <sheets>
    <sheet name="Info" sheetId="1" state="visible" r:id="rId2"/>
    <sheet name="Samples" sheetId="2" state="visible" r:id="rId3"/>
    <sheet name="Masses" sheetId="3" state="visible" r:id="rId4"/>
    <sheet name="Durations" sheetId="4" state="visible" r:id="rId5"/>
    <sheet name="Concentration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<sst xmlns="http://schemas.openxmlformats.org/spreadsheetml/2006/main" count="95" uniqueCount="54">
  <si>
    <t>Hints</t>
  </si>
  <si>
    <t>This file contains the results of the weighing to constant mass of the remaining precipitation samples from LCHF1.</t>
  </si>
  <si>
    <t>Table</t>
  </si>
  <si>
    <t>Description</t>
  </si>
  <si>
    <t>Samples</t>
  </si>
  <si>
    <t>Assignment of shorthand notation to real sample names</t>
  </si>
  <si>
    <t>Masses</t>
  </si>
  <si>
    <t>Masses of empty vessels and vessely with samples after each drying step</t>
  </si>
  <si>
    <t>Durations</t>
  </si>
  <si>
    <t>Start and end times of each drying step</t>
  </si>
  <si>
    <t>Concentrations</t>
  </si>
  <si>
    <t>Concentrations derived from the dry masses and volumes used</t>
  </si>
  <si>
    <t>Sample</t>
  </si>
  <si>
    <t>Original label</t>
  </si>
  <si>
    <t>FP3</t>
  </si>
  <si>
    <t>LCHF1, Überstand; Permeat n. Einengen (100 kDa) SK 2015-06-17</t>
  </si>
  <si>
    <t>FP4</t>
  </si>
  <si>
    <t>LCHF1, Feed eingeengt (100 kDa) SK 2015-06-17</t>
  </si>
  <si>
    <t>FP5</t>
  </si>
  <si>
    <t>LCHF1, Überstand; Permeat (100 kDa) SK 2015-06-17</t>
  </si>
  <si>
    <t>FP6</t>
  </si>
  <si>
    <t>LCHF1, Überstand; Feed n. Aufschütteln SK 2015-06-17</t>
  </si>
  <si>
    <t>FP7</t>
  </si>
  <si>
    <t>LCHF1, Überstand; Retentat (100 kDa)@3l SK 2015-06-17</t>
  </si>
  <si>
    <t>FP8</t>
  </si>
  <si>
    <t>LCHF1, Überstand; Feed v. Aufschütteln SK 2015-06-17</t>
  </si>
  <si>
    <t>Measurement (0 = empty)</t>
  </si>
  <si>
    <t>Mass in g</t>
  </si>
  <si>
    <t>Drying</t>
  </si>
  <si>
    <t>Start (YYYY-MM-DD HH:MM:SS)</t>
  </si>
  <si>
    <t>Stop  (YYYY-MM-DD HH:MM:SS)</t>
  </si>
  <si>
    <t>Duration (HH:MM:SS)</t>
  </si>
  <si>
    <t>Cumulative duration (HH:MM:SS)</t>
  </si>
  <si>
    <t>Volume in ml</t>
  </si>
  <si>
    <t>Concentration factor</t>
  </si>
  <si>
    <t>Concentration in g/l</t>
  </si>
  <si>
    <t>Comments</t>
  </si>
  <si>
    <t>Empty</t>
  </si>
  <si>
    <t>After drying</t>
  </si>
  <si>
    <t>Δ</t>
  </si>
  <si>
    <t>Actual</t>
  </si>
  <si>
    <t>SK5, 185; „normal“; „Permeat nach erstem Einengen“</t>
  </si>
  <si>
    <t>SK5, 185; „normal“; „fertig eingeengtes Retentat“</t>
  </si>
  <si>
    <t>SK5, 185; „normal“, „frühes Permeat“</t>
  </si>
  <si>
    <t>SK5, 185; „normal“; „Kanister 1/4“</t>
  </si>
  <si>
    <t>SK5, 185; „normal“; „Retentat n. Einengen aller Kanister“</t>
  </si>
  <si>
    <t>18 l insgesamt</t>
  </si>
  <si>
    <t>6,8 l Fermentationsüberstand</t>
  </si>
  <si>
    <t>2,8 l für normale Behandlung</t>
  </si>
  <si>
    <t>2,0 l für Autoklavieren</t>
  </si>
  <si>
    <t>2,0 l für 60-°C-Behandlung</t>
  </si>
  <si>
    <t>Kanister 1 von 4 war Überstand 1:6 mit Wasser verdünnt</t>
  </si>
  <si>
    <t>zeitliche Abfolge der Proben:</t>
  </si>
  <si>
    <t>FP8, FP6, FP5, FP7, FP3, FP4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</si>
</sst>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YYYY\-MM\-DD\ HH:MM:SS"/>
    <numFmt numFmtId="167" formatCode="[HH]:MM:SS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B3" s="0" t="s">
        <v>1</v>
      </c>
    </row>
    <row r="5" customFormat="false" ht="12.8" hidden="false" customHeight="false" outlineLevel="0" collapsed="false">
      <c r="B5" s="0" t="s">
        <v>2</v>
      </c>
      <c r="C5" s="0" t="s">
        <v>3</v>
      </c>
    </row>
    <row r="6" customFormat="false" ht="12.8" hidden="false" customHeight="false" outlineLevel="0" collapsed="false">
      <c r="B6" s="0" t="s">
        <v>4</v>
      </c>
      <c r="C6" s="0" t="s">
        <v>5</v>
      </c>
    </row>
    <row r="7" customFormat="false" ht="12.8" hidden="false" customHeight="false" outlineLevel="0" collapsed="false">
      <c r="B7" s="0" t="s">
        <v>6</v>
      </c>
      <c r="C7" s="0" t="s">
        <v>7</v>
      </c>
    </row>
    <row r="8" customFormat="false" ht="12.8" hidden="false" customHeight="false" outlineLevel="0" collapsed="false">
      <c r="B8" s="0" t="s">
        <v>8</v>
      </c>
      <c r="C8" s="0" t="s">
        <v>9</v>
      </c>
    </row>
    <row r="9" customFormat="false" ht="12.8" hidden="false" customHeight="false" outlineLevel="0" collapsed="false">
      <c r="B9" s="0" t="s">
        <v>10</v>
      </c>
      <c r="C9" s="0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12</v>
      </c>
      <c r="C2" s="0" t="s">
        <v>13</v>
      </c>
    </row>
    <row r="3" customFormat="false" ht="12.8" hidden="false" customHeight="false" outlineLevel="0" collapsed="false">
      <c r="B3" s="0" t="s">
        <v>14</v>
      </c>
      <c r="C3" s="0" t="s">
        <v>15</v>
      </c>
    </row>
    <row r="4" customFormat="false" ht="12.8" hidden="false" customHeight="false" outlineLevel="0" collapsed="false">
      <c r="B4" s="0" t="s">
        <v>16</v>
      </c>
      <c r="C4" s="0" t="s">
        <v>17</v>
      </c>
    </row>
    <row r="5" customFormat="false" ht="12.8" hidden="false" customHeight="false" outlineLevel="0" collapsed="false">
      <c r="B5" s="0" t="s">
        <v>18</v>
      </c>
      <c r="C5" s="0" t="s">
        <v>19</v>
      </c>
    </row>
    <row r="6" customFormat="false" ht="12.8" hidden="false" customHeight="false" outlineLevel="0" collapsed="false">
      <c r="B6" s="0" t="s">
        <v>20</v>
      </c>
      <c r="C6" s="0" t="s">
        <v>21</v>
      </c>
    </row>
    <row r="7" customFormat="false" ht="12.8" hidden="false" customHeight="false" outlineLevel="0" collapsed="false">
      <c r="B7" s="0" t="s">
        <v>22</v>
      </c>
      <c r="C7" s="0" t="s">
        <v>23</v>
      </c>
    </row>
    <row r="8" customFormat="false" ht="12.8" hidden="false" customHeight="false" outlineLevel="0" collapsed="false">
      <c r="B8" s="0" t="s">
        <v>24</v>
      </c>
      <c r="C8" s="0" t="s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33" activeCellId="0" sqref="D33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12</v>
      </c>
      <c r="C2" s="0" t="s">
        <v>26</v>
      </c>
      <c r="D2" s="0" t="s">
        <v>27</v>
      </c>
    </row>
    <row r="3" customFormat="false" ht="12.8" hidden="false" customHeight="false" outlineLevel="0" collapsed="false">
      <c r="B3" s="0" t="s">
        <v>14</v>
      </c>
      <c r="C3" s="0" t="n">
        <v>0</v>
      </c>
      <c r="D3" s="1" t="n">
        <v>1.045</v>
      </c>
    </row>
    <row r="4" customFormat="false" ht="12.8" hidden="false" customHeight="false" outlineLevel="0" collapsed="false">
      <c r="B4" s="0" t="s">
        <v>16</v>
      </c>
      <c r="C4" s="0" t="n">
        <v>0</v>
      </c>
      <c r="D4" s="1" t="n">
        <v>6.3404</v>
      </c>
    </row>
    <row r="5" customFormat="false" ht="12.8" hidden="false" customHeight="false" outlineLevel="0" collapsed="false">
      <c r="B5" s="0" t="s">
        <v>18</v>
      </c>
      <c r="C5" s="0" t="n">
        <v>0</v>
      </c>
      <c r="D5" s="1" t="n">
        <v>1.0455</v>
      </c>
    </row>
    <row r="6" customFormat="false" ht="12.8" hidden="false" customHeight="false" outlineLevel="0" collapsed="false">
      <c r="B6" s="0" t="s">
        <v>20</v>
      </c>
      <c r="C6" s="0" t="n">
        <v>0</v>
      </c>
      <c r="D6" s="1" t="n">
        <v>1.0439</v>
      </c>
    </row>
    <row r="7" customFormat="false" ht="12.8" hidden="false" customHeight="false" outlineLevel="0" collapsed="false">
      <c r="B7" s="0" t="s">
        <v>22</v>
      </c>
      <c r="C7" s="0" t="n">
        <v>0</v>
      </c>
      <c r="D7" s="1" t="n">
        <v>1.0475</v>
      </c>
    </row>
    <row r="8" customFormat="false" ht="12.8" hidden="false" customHeight="false" outlineLevel="0" collapsed="false">
      <c r="B8" s="0" t="s">
        <v>24</v>
      </c>
      <c r="C8" s="0" t="n">
        <v>0</v>
      </c>
      <c r="D8" s="1" t="n">
        <v>1.0436</v>
      </c>
    </row>
    <row r="9" customFormat="false" ht="12.8" hidden="false" customHeight="false" outlineLevel="0" collapsed="false">
      <c r="B9" s="0" t="s">
        <v>14</v>
      </c>
      <c r="C9" s="0" t="n">
        <v>1</v>
      </c>
      <c r="D9" s="1" t="n">
        <v>1.0481</v>
      </c>
    </row>
    <row r="10" customFormat="false" ht="12.8" hidden="false" customHeight="false" outlineLevel="0" collapsed="false">
      <c r="B10" s="0" t="s">
        <v>16</v>
      </c>
      <c r="C10" s="0" t="n">
        <v>1</v>
      </c>
      <c r="D10" s="1" t="n">
        <v>6.4028</v>
      </c>
    </row>
    <row r="11" customFormat="false" ht="12.8" hidden="false" customHeight="false" outlineLevel="0" collapsed="false">
      <c r="B11" s="0" t="s">
        <v>18</v>
      </c>
      <c r="C11" s="0" t="n">
        <v>1</v>
      </c>
      <c r="D11" s="1" t="n">
        <v>1.0487</v>
      </c>
    </row>
    <row r="12" customFormat="false" ht="12.8" hidden="false" customHeight="false" outlineLevel="0" collapsed="false">
      <c r="B12" s="0" t="s">
        <v>20</v>
      </c>
      <c r="C12" s="0" t="n">
        <v>1</v>
      </c>
      <c r="D12" s="1" t="n">
        <v>1.0522</v>
      </c>
    </row>
    <row r="13" customFormat="false" ht="12.8" hidden="false" customHeight="false" outlineLevel="0" collapsed="false">
      <c r="B13" s="0" t="s">
        <v>22</v>
      </c>
      <c r="C13" s="0" t="n">
        <v>1</v>
      </c>
      <c r="D13" s="1" t="n">
        <v>1.0506</v>
      </c>
    </row>
    <row r="14" customFormat="false" ht="12.8" hidden="false" customHeight="false" outlineLevel="0" collapsed="false">
      <c r="B14" s="0" t="s">
        <v>24</v>
      </c>
      <c r="C14" s="0" t="n">
        <v>1</v>
      </c>
      <c r="D14" s="1" t="n">
        <v>1.0519</v>
      </c>
    </row>
    <row r="15" customFormat="false" ht="12.8" hidden="false" customHeight="false" outlineLevel="0" collapsed="false">
      <c r="B15" s="0" t="s">
        <v>14</v>
      </c>
      <c r="C15" s="0" t="n">
        <v>2</v>
      </c>
      <c r="D15" s="1" t="n">
        <v>1.0472</v>
      </c>
    </row>
    <row r="16" customFormat="false" ht="12.8" hidden="false" customHeight="false" outlineLevel="0" collapsed="false">
      <c r="B16" s="0" t="s">
        <v>16</v>
      </c>
      <c r="C16" s="0" t="n">
        <v>2</v>
      </c>
      <c r="D16" s="1" t="n">
        <v>6.3883</v>
      </c>
    </row>
    <row r="17" customFormat="false" ht="12.8" hidden="false" customHeight="false" outlineLevel="0" collapsed="false">
      <c r="B17" s="0" t="s">
        <v>18</v>
      </c>
      <c r="C17" s="0" t="n">
        <v>2</v>
      </c>
      <c r="D17" s="1" t="n">
        <v>1.0471</v>
      </c>
    </row>
    <row r="18" customFormat="false" ht="12.8" hidden="false" customHeight="false" outlineLevel="0" collapsed="false">
      <c r="B18" s="0" t="s">
        <v>20</v>
      </c>
      <c r="C18" s="0" t="n">
        <v>2</v>
      </c>
      <c r="D18" s="1" t="n">
        <v>1.0509</v>
      </c>
    </row>
    <row r="19" customFormat="false" ht="12.8" hidden="false" customHeight="false" outlineLevel="0" collapsed="false">
      <c r="B19" s="0" t="s">
        <v>22</v>
      </c>
      <c r="C19" s="0" t="n">
        <v>2</v>
      </c>
      <c r="D19" s="1" t="n">
        <v>1.0494</v>
      </c>
    </row>
    <row r="20" customFormat="false" ht="12.8" hidden="false" customHeight="false" outlineLevel="0" collapsed="false">
      <c r="B20" s="0" t="s">
        <v>24</v>
      </c>
      <c r="C20" s="0" t="n">
        <v>2</v>
      </c>
      <c r="D20" s="1" t="n">
        <v>1.0506</v>
      </c>
    </row>
    <row r="21" customFormat="false" ht="12.8" hidden="false" customHeight="false" outlineLevel="0" collapsed="false">
      <c r="B21" s="0" t="s">
        <v>14</v>
      </c>
      <c r="C21" s="0" t="n">
        <v>3</v>
      </c>
      <c r="D21" s="1" t="n">
        <v>1.0471</v>
      </c>
    </row>
    <row r="22" customFormat="false" ht="12.8" hidden="false" customHeight="false" outlineLevel="0" collapsed="false">
      <c r="B22" s="0" t="s">
        <v>16</v>
      </c>
      <c r="C22" s="0" t="n">
        <v>3</v>
      </c>
      <c r="D22" s="1" t="n">
        <v>6.3866</v>
      </c>
    </row>
    <row r="23" customFormat="false" ht="12.8" hidden="false" customHeight="false" outlineLevel="0" collapsed="false">
      <c r="B23" s="0" t="s">
        <v>18</v>
      </c>
      <c r="C23" s="0" t="n">
        <v>3</v>
      </c>
      <c r="D23" s="1" t="n">
        <v>1.047</v>
      </c>
    </row>
    <row r="24" customFormat="false" ht="12.8" hidden="false" customHeight="false" outlineLevel="0" collapsed="false">
      <c r="B24" s="0" t="s">
        <v>20</v>
      </c>
      <c r="C24" s="0" t="n">
        <v>3</v>
      </c>
      <c r="D24" s="1" t="n">
        <v>1.0509</v>
      </c>
    </row>
    <row r="25" customFormat="false" ht="12.8" hidden="false" customHeight="false" outlineLevel="0" collapsed="false">
      <c r="B25" s="0" t="s">
        <v>22</v>
      </c>
      <c r="C25" s="0" t="n">
        <v>3</v>
      </c>
      <c r="D25" s="1" t="n">
        <v>1.0492</v>
      </c>
    </row>
    <row r="26" customFormat="false" ht="12.8" hidden="false" customHeight="false" outlineLevel="0" collapsed="false">
      <c r="B26" s="0" t="s">
        <v>24</v>
      </c>
      <c r="C26" s="0" t="n">
        <v>3</v>
      </c>
      <c r="D26" s="1" t="n">
        <v>1.0502</v>
      </c>
    </row>
    <row r="27" customFormat="false" ht="12.8" hidden="false" customHeight="false" outlineLevel="0" collapsed="false">
      <c r="B27" s="0" t="s">
        <v>14</v>
      </c>
      <c r="C27" s="0" t="n">
        <v>4</v>
      </c>
      <c r="D27" s="1" t="n">
        <v>1.0471</v>
      </c>
    </row>
    <row r="28" customFormat="false" ht="12.8" hidden="false" customHeight="false" outlineLevel="0" collapsed="false">
      <c r="B28" s="0" t="s">
        <v>16</v>
      </c>
      <c r="C28" s="0" t="n">
        <v>4</v>
      </c>
      <c r="D28" s="1" t="n">
        <v>6.3867</v>
      </c>
    </row>
    <row r="29" customFormat="false" ht="12.8" hidden="false" customHeight="false" outlineLevel="0" collapsed="false">
      <c r="B29" s="0" t="s">
        <v>18</v>
      </c>
      <c r="C29" s="0" t="n">
        <v>4</v>
      </c>
      <c r="D29" s="1" t="n">
        <v>1.0471</v>
      </c>
    </row>
    <row r="30" customFormat="false" ht="12.8" hidden="false" customHeight="false" outlineLevel="0" collapsed="false">
      <c r="B30" s="0" t="s">
        <v>20</v>
      </c>
      <c r="C30" s="0" t="n">
        <v>4</v>
      </c>
      <c r="D30" s="1" t="n">
        <v>1.0511</v>
      </c>
    </row>
    <row r="31" customFormat="false" ht="12.8" hidden="false" customHeight="false" outlineLevel="0" collapsed="false">
      <c r="B31" s="0" t="s">
        <v>22</v>
      </c>
      <c r="C31" s="0" t="n">
        <v>4</v>
      </c>
      <c r="D31" s="1" t="n">
        <v>1.0495</v>
      </c>
    </row>
    <row r="32" customFormat="false" ht="12.8" hidden="false" customHeight="false" outlineLevel="0" collapsed="false">
      <c r="B32" s="0" t="s">
        <v>24</v>
      </c>
      <c r="C32" s="0" t="n">
        <v>4</v>
      </c>
      <c r="D32" s="1" t="n">
        <v>1.0506</v>
      </c>
    </row>
    <row r="33" customFormat="false" ht="12.8" hidden="false" customHeight="false" outlineLevel="0" collapsed="false">
      <c r="B33" s="0" t="s">
        <v>14</v>
      </c>
      <c r="C33" s="0" t="n">
        <v>5</v>
      </c>
      <c r="D33" s="1" t="n">
        <v>1.0469</v>
      </c>
    </row>
    <row r="34" customFormat="false" ht="12.8" hidden="false" customHeight="false" outlineLevel="0" collapsed="false">
      <c r="B34" s="0" t="s">
        <v>16</v>
      </c>
      <c r="C34" s="0" t="n">
        <v>5</v>
      </c>
      <c r="D34" s="1" t="n">
        <v>6.3839</v>
      </c>
    </row>
    <row r="35" customFormat="false" ht="12.8" hidden="false" customHeight="false" outlineLevel="0" collapsed="false">
      <c r="B35" s="0" t="s">
        <v>18</v>
      </c>
      <c r="C35" s="0" t="n">
        <v>5</v>
      </c>
      <c r="D35" s="1" t="n">
        <v>1.0468</v>
      </c>
    </row>
    <row r="36" customFormat="false" ht="12.8" hidden="false" customHeight="false" outlineLevel="0" collapsed="false">
      <c r="B36" s="0" t="s">
        <v>20</v>
      </c>
      <c r="C36" s="0" t="n">
        <v>5</v>
      </c>
      <c r="D36" s="1" t="n">
        <v>1.0507</v>
      </c>
    </row>
    <row r="37" customFormat="false" ht="12.8" hidden="false" customHeight="false" outlineLevel="0" collapsed="false">
      <c r="B37" s="0" t="s">
        <v>22</v>
      </c>
      <c r="C37" s="0" t="n">
        <v>5</v>
      </c>
      <c r="D37" s="1" t="n">
        <v>1.0494</v>
      </c>
    </row>
    <row r="38" customFormat="false" ht="12.8" hidden="false" customHeight="false" outlineLevel="0" collapsed="false">
      <c r="B38" s="0" t="s">
        <v>24</v>
      </c>
      <c r="C38" s="0" t="n">
        <v>5</v>
      </c>
      <c r="D38" s="1" t="n">
        <v>1.0506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2" min="1" style="0" width="11.5204081632653"/>
    <col collapsed="false" hidden="false" max="4" min="3" style="0" width="17.9642857142857"/>
    <col collapsed="false" hidden="false" max="6" min="5" style="0" width="14.3112244897959"/>
    <col collapsed="false" hidden="false" max="1025" min="7" style="0" width="11.5204081632653"/>
  </cols>
  <sheetData>
    <row r="2" customFormat="false" ht="12.8" hidden="false" customHeight="false" outlineLevel="0" collapsed="false"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</row>
    <row r="3" customFormat="false" ht="12.8" hidden="false" customHeight="false" outlineLevel="0" collapsed="false">
      <c r="B3" s="0" t="n">
        <v>1</v>
      </c>
      <c r="C3" s="2" t="n">
        <v>42352.7291666667</v>
      </c>
      <c r="D3" s="2" t="n">
        <v>42353.4840277778</v>
      </c>
      <c r="E3" s="3" t="n">
        <f aca="false">D3-C3</f>
        <v>0.754861111097853</v>
      </c>
      <c r="F3" s="3" t="n">
        <f aca="false">SUM(E$3:E3)</f>
        <v>0.754861111097853</v>
      </c>
    </row>
    <row r="4" customFormat="false" ht="12.8" hidden="false" customHeight="false" outlineLevel="0" collapsed="false">
      <c r="B4" s="0" t="n">
        <v>2</v>
      </c>
      <c r="C4" s="2" t="n">
        <v>42353.5534722222</v>
      </c>
      <c r="D4" s="2" t="n">
        <v>42354.4791666667</v>
      </c>
      <c r="E4" s="3" t="n">
        <f aca="false">D4-C4</f>
        <v>0.92569444450055</v>
      </c>
      <c r="F4" s="3" t="n">
        <f aca="false">SUM(E$3:E4)</f>
        <v>1.6805555555984</v>
      </c>
    </row>
    <row r="5" customFormat="false" ht="12.8" hidden="false" customHeight="false" outlineLevel="0" collapsed="false">
      <c r="B5" s="0" t="n">
        <v>3</v>
      </c>
      <c r="C5" s="2" t="n">
        <v>42354.5770833333</v>
      </c>
      <c r="D5" s="2" t="n">
        <v>42355.4798611111</v>
      </c>
      <c r="E5" s="3" t="n">
        <f aca="false">D5-C5</f>
        <v>0.902777777795563</v>
      </c>
      <c r="F5" s="3" t="n">
        <f aca="false">SUM(E$3:E5)</f>
        <v>2.58333333339397</v>
      </c>
    </row>
    <row r="6" customFormat="false" ht="12.8" hidden="false" customHeight="false" outlineLevel="0" collapsed="false">
      <c r="B6" s="0" t="n">
        <v>4</v>
      </c>
      <c r="C6" s="2" t="n">
        <v>42355.5694444444</v>
      </c>
      <c r="D6" s="2" t="n">
        <v>42356.4756944444</v>
      </c>
      <c r="E6" s="3" t="n">
        <f aca="false">D6-C6</f>
        <v>0.90625</v>
      </c>
      <c r="F6" s="3" t="n">
        <f aca="false">SUM(E$3:E6)</f>
        <v>3.48958333339397</v>
      </c>
    </row>
    <row r="7" customFormat="false" ht="12.8" hidden="false" customHeight="false" outlineLevel="0" collapsed="false">
      <c r="B7" s="0" t="n">
        <v>5</v>
      </c>
      <c r="C7" s="2" t="n">
        <v>42356.5388888889</v>
      </c>
      <c r="D7" s="2" t="n">
        <v>42359.4791666667</v>
      </c>
      <c r="E7" s="3" t="n">
        <f aca="false">D7-C7</f>
        <v>2.94027777780138</v>
      </c>
      <c r="F7" s="3" t="n">
        <f aca="false">SUM(E$3:E7)</f>
        <v>6.42986111119535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12</v>
      </c>
      <c r="C2" s="0" t="s">
        <v>27</v>
      </c>
      <c r="F2" s="0" t="s">
        <v>33</v>
      </c>
      <c r="G2" s="0" t="s">
        <v>34</v>
      </c>
      <c r="H2" s="0" t="s">
        <v>35</v>
      </c>
      <c r="J2" s="0" t="s">
        <v>36</v>
      </c>
    </row>
    <row r="3" customFormat="false" ht="12.8" hidden="false" customHeight="false" outlineLevel="0" collapsed="false">
      <c r="C3" s="0" t="s">
        <v>37</v>
      </c>
      <c r="D3" s="0" t="s">
        <v>38</v>
      </c>
      <c r="E3" s="4" t="s">
        <v>39</v>
      </c>
      <c r="H3" s="0" t="s">
        <v>12</v>
      </c>
      <c r="I3" s="0" t="s">
        <v>40</v>
      </c>
    </row>
    <row r="4" customFormat="false" ht="12.8" hidden="false" customHeight="false" outlineLevel="0" collapsed="false">
      <c r="B4" s="0" t="str">
        <f aca="false">Masses!B3</f>
        <v>FP3</v>
      </c>
      <c r="C4" s="1" t="n">
        <f aca="false">Masses!D3</f>
        <v>1.045</v>
      </c>
      <c r="D4" s="1" t="n">
        <f aca="false">Masses!D33</f>
        <v>1.0469</v>
      </c>
      <c r="E4" s="1" t="n">
        <f aca="false">D4-C4</f>
        <v>0.00190000000000001</v>
      </c>
      <c r="F4" s="0" t="n">
        <v>15</v>
      </c>
      <c r="G4" s="5" t="n">
        <v>1</v>
      </c>
      <c r="H4" s="5" t="n">
        <f aca="false">1000*E4/F4</f>
        <v>0.126666666666668</v>
      </c>
      <c r="I4" s="5" t="n">
        <f aca="false">H4/G4</f>
        <v>0.126666666666668</v>
      </c>
      <c r="J4" s="0" t="s">
        <v>41</v>
      </c>
    </row>
    <row r="5" customFormat="false" ht="12.8" hidden="false" customHeight="false" outlineLevel="0" collapsed="false">
      <c r="B5" s="0" t="str">
        <f aca="false">Masses!B4</f>
        <v>FP4</v>
      </c>
      <c r="C5" s="1" t="n">
        <f aca="false">Masses!D4</f>
        <v>6.3404</v>
      </c>
      <c r="D5" s="1" t="n">
        <f aca="false">Masses!D34</f>
        <v>6.3839</v>
      </c>
      <c r="E5" s="1" t="n">
        <f aca="false">D5-C5</f>
        <v>0.0434999999999999</v>
      </c>
      <c r="F5" s="0" t="n">
        <v>15</v>
      </c>
      <c r="G5" s="5" t="n">
        <f aca="false">2.8/1</f>
        <v>2.8</v>
      </c>
      <c r="H5" s="5" t="n">
        <f aca="false">1000*E5/F5</f>
        <v>2.89999999999999</v>
      </c>
      <c r="I5" s="5" t="n">
        <f aca="false">H5/G5</f>
        <v>1.03571428571428</v>
      </c>
      <c r="J5" s="0" t="s">
        <v>42</v>
      </c>
    </row>
    <row r="6" customFormat="false" ht="12.8" hidden="false" customHeight="false" outlineLevel="0" collapsed="false">
      <c r="B6" s="0" t="str">
        <f aca="false">Masses!B5</f>
        <v>FP5</v>
      </c>
      <c r="C6" s="1" t="n">
        <f aca="false">Masses!D5</f>
        <v>1.0455</v>
      </c>
      <c r="D6" s="1" t="n">
        <f aca="false">Masses!D35</f>
        <v>1.0468</v>
      </c>
      <c r="E6" s="1" t="n">
        <f aca="false">D6-C6</f>
        <v>0.00129999999999986</v>
      </c>
      <c r="F6" s="0" t="n">
        <v>15</v>
      </c>
      <c r="G6" s="5" t="n">
        <v>1</v>
      </c>
      <c r="H6" s="5" t="n">
        <f aca="false">1000*E6/F6</f>
        <v>0.0866666666666571</v>
      </c>
      <c r="I6" s="5" t="n">
        <f aca="false">H6/G6</f>
        <v>0.0866666666666571</v>
      </c>
      <c r="J6" s="0" t="s">
        <v>43</v>
      </c>
    </row>
    <row r="7" customFormat="false" ht="12.8" hidden="false" customHeight="false" outlineLevel="0" collapsed="false">
      <c r="B7" s="0" t="str">
        <f aca="false">Masses!B6</f>
        <v>FP6</v>
      </c>
      <c r="C7" s="1" t="n">
        <f aca="false">Masses!D6</f>
        <v>1.0439</v>
      </c>
      <c r="D7" s="1" t="n">
        <f aca="false">Masses!D36</f>
        <v>1.0507</v>
      </c>
      <c r="E7" s="1" t="n">
        <f aca="false">D7-C7</f>
        <v>0.00679999999999992</v>
      </c>
      <c r="F7" s="0" t="n">
        <v>15</v>
      </c>
      <c r="G7" s="5" t="n">
        <f aca="false">1/6</f>
        <v>0.166666666666667</v>
      </c>
      <c r="H7" s="5" t="n">
        <f aca="false">1000*E7/F7</f>
        <v>0.453333333333328</v>
      </c>
      <c r="I7" s="5" t="n">
        <f aca="false">H7/G7</f>
        <v>2.71999999999997</v>
      </c>
      <c r="J7" s="0" t="s">
        <v>44</v>
      </c>
    </row>
    <row r="8" customFormat="false" ht="12.8" hidden="false" customHeight="false" outlineLevel="0" collapsed="false">
      <c r="B8" s="0" t="str">
        <f aca="false">Masses!B7</f>
        <v>FP7</v>
      </c>
      <c r="C8" s="1" t="n">
        <f aca="false">Masses!D7</f>
        <v>1.0475</v>
      </c>
      <c r="D8" s="1" t="n">
        <f aca="false">Masses!D37</f>
        <v>1.0494</v>
      </c>
      <c r="E8" s="1" t="n">
        <f aca="false">D8-C8</f>
        <v>0.00189999999999979</v>
      </c>
      <c r="F8" s="0" t="n">
        <v>15</v>
      </c>
      <c r="G8" s="5" t="n">
        <f aca="false">2.8/3</f>
        <v>0.933333333333333</v>
      </c>
      <c r="H8" s="5" t="n">
        <f aca="false">1000*E8/F8</f>
        <v>0.126666666666653</v>
      </c>
      <c r="I8" s="5" t="n">
        <f aca="false">H8/G8</f>
        <v>0.135714285714271</v>
      </c>
      <c r="J8" s="0" t="s">
        <v>45</v>
      </c>
    </row>
    <row r="9" customFormat="false" ht="12.8" hidden="false" customHeight="false" outlineLevel="0" collapsed="false">
      <c r="B9" s="0" t="str">
        <f aca="false">Masses!B8</f>
        <v>FP8</v>
      </c>
      <c r="C9" s="1" t="n">
        <f aca="false">Masses!D8</f>
        <v>1.0436</v>
      </c>
      <c r="D9" s="1" t="n">
        <f aca="false">Masses!D38</f>
        <v>1.0506</v>
      </c>
      <c r="E9" s="1" t="n">
        <f aca="false">D9-C9</f>
        <v>0.0069999999999999</v>
      </c>
      <c r="F9" s="0" t="n">
        <v>15</v>
      </c>
      <c r="G9" s="5" t="n">
        <f aca="false">1/6</f>
        <v>0.166666666666667</v>
      </c>
      <c r="H9" s="5" t="n">
        <f aca="false">1000*E9/F9</f>
        <v>0.46666666666666</v>
      </c>
      <c r="I9" s="5" t="n">
        <f aca="false">H9/G9</f>
        <v>2.79999999999996</v>
      </c>
      <c r="J9" s="0" t="s">
        <v>44</v>
      </c>
    </row>
    <row r="11" customFormat="false" ht="12.8" hidden="false" customHeight="false" outlineLevel="0" collapsed="false">
      <c r="J11" s="0" t="s">
        <v>46</v>
      </c>
    </row>
    <row r="13" customFormat="false" ht="12.8" hidden="false" customHeight="false" outlineLevel="0" collapsed="false">
      <c r="J13" s="0" t="s">
        <v>47</v>
      </c>
    </row>
    <row r="14" customFormat="false" ht="12.8" hidden="false" customHeight="false" outlineLevel="0" collapsed="false">
      <c r="J14" s="0" t="s">
        <v>48</v>
      </c>
    </row>
    <row r="15" customFormat="false" ht="12.8" hidden="false" customHeight="false" outlineLevel="0" collapsed="false">
      <c r="J15" s="0" t="s">
        <v>49</v>
      </c>
    </row>
    <row r="16" customFormat="false" ht="12.8" hidden="false" customHeight="false" outlineLevel="0" collapsed="false">
      <c r="J16" s="0" t="s">
        <v>50</v>
      </c>
    </row>
    <row r="18" customFormat="false" ht="12.8" hidden="false" customHeight="false" outlineLevel="0" collapsed="false">
      <c r="J18" s="0" t="s">
        <v>51</v>
      </c>
    </row>
    <row r="20" customFormat="false" ht="12.8" hidden="false" customHeight="false" outlineLevel="0" collapsed="false">
      <c r="J20" s="0" t="s">
        <v>52</v>
      </c>
    </row>
    <row r="21" customFormat="false" ht="12.8" hidden="false" customHeight="false" outlineLevel="0" collapsed="false">
      <c r="J21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2015-12-21T20:08:14Z</dcterms:created>
  <dc:creator>Kreuvf </dc:creator>
  <dc:language>en-US</dc:language>
  <cp:lastModifiedBy>Kreuvf </cp:lastModifiedBy>
  <dcterms:modified xsi:type="dcterms:W3CDTF">2015-12-22T14:39:08Z</dcterms:modified>
  <cp:revision>4</cp:revision>
</cp:coreProperties>
</file>