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 activeTab="1"/>
  </bookViews>
  <sheets>
    <sheet name="Info" sheetId="1" r:id="rId1"/>
    <sheet name="LCH" sheetId="2" r:id="rId2"/>
  </sheets>
  <calcPr calcId="125725"/>
</workbook>
</file>

<file path=xl/calcChain.xml><?xml version="1.0" encoding="utf-8"?>
<calcChain xmlns="http://schemas.openxmlformats.org/spreadsheetml/2006/main">
  <c r="H5" i="2"/>
  <c r="I5"/>
  <c r="J5"/>
  <c r="H6"/>
  <c r="I6"/>
  <c r="J6"/>
  <c r="H7"/>
  <c r="I7"/>
  <c r="J7"/>
  <c r="G7"/>
  <c r="G6"/>
  <c r="G5"/>
</calcChain>
</file>

<file path=xl/comments1.xml><?xml version="1.0" encoding="utf-8"?>
<comments xmlns="http://schemas.openxmlformats.org/spreadsheetml/2006/main">
  <authors>
    <author>CBRAllgemein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Dreckpeak zu groß.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Dreckpeak zu groß.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Dreckpeak zu groß.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Dreckpeak zu groß.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Am Ende des Dreckpeaks, nicht quantifizierbar.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Dreckpeak zu groß.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Dreckpeak zu groß.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Dreckpeak zu groß.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Dreckpeak zu groß.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Am Ende des Dreckpeaks, nicht quantifizierbar.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Dreckpeak zu groß.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Dreckpeak zu groß.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Dreckpeak zu groß.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Dreckpeak zu groß.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Am Ende des Dreckpeaks, nicht quantifizierbar.</t>
        </r>
      </text>
    </comment>
  </commentList>
</comments>
</file>

<file path=xl/sharedStrings.xml><?xml version="1.0" encoding="utf-8"?>
<sst xmlns="http://schemas.openxmlformats.org/spreadsheetml/2006/main" count="21" uniqueCount="13">
  <si>
    <t>Inhibitoren im Lignocellulosehydrolysat</t>
  </si>
  <si>
    <t>Probe</t>
  </si>
  <si>
    <t>LCH:50</t>
  </si>
  <si>
    <t>LCH:100</t>
  </si>
  <si>
    <t>LCH:500</t>
  </si>
  <si>
    <t>HMF</t>
  </si>
  <si>
    <t>Syr.</t>
  </si>
  <si>
    <t>Van.</t>
  </si>
  <si>
    <t>Fur.</t>
  </si>
  <si>
    <t>Konzentration in mg/l gemäß HPLC-Analyse</t>
  </si>
  <si>
    <t>Masse als m/z gemäß MS-Analyse</t>
  </si>
  <si>
    <t>Konzentration unverdünnt in g/l</t>
  </si>
  <si>
    <t>Weitere Komponenten mit 433,3 m/z (Succinsemialdehyd?) und 361,2 m/z (Formaldehyd?) sichtbar, fallen aber nicht mit Verdünnung ab.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</si>
</sst>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2" fontId="0" fillId="0" borderId="0" xfId="0" applyNumberFormat="1"/>
  </cellXfs>
  <cellStyles count="2">
    <cellStyle name="Standard" xfId="0" builtinId="0"/>
    <cellStyle name="Überschrift" xfId="1" builtin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"/>
  <sheetViews>
    <sheetView tabSelected="1" workbookViewId="0">
      <selection activeCell="B10" sqref="B10"/>
    </sheetView>
  </sheetViews>
  <sheetFormatPr baseColWidth="10" defaultRowHeight="15"/>
  <cols>
    <col min="1" max="1" width="3.28515625" customWidth="1"/>
  </cols>
  <sheetData>
    <row r="1" spans="1:14" ht="22.5">
      <c r="A1" s="1" t="s">
        <v>0</v>
      </c>
    </row>
    <row r="3" spans="1:14">
      <c r="B3" s="3" t="s">
        <v>1</v>
      </c>
      <c r="C3" s="2" t="s">
        <v>9</v>
      </c>
      <c r="D3" s="2"/>
      <c r="E3" s="2"/>
      <c r="F3" s="2"/>
      <c r="G3" s="2" t="s">
        <v>11</v>
      </c>
      <c r="H3" s="2"/>
      <c r="I3" s="2"/>
      <c r="J3" s="2"/>
      <c r="K3" s="2" t="s">
        <v>10</v>
      </c>
      <c r="L3" s="2"/>
      <c r="M3" s="2"/>
      <c r="N3" s="2"/>
    </row>
    <row r="4" spans="1:14">
      <c r="B4" s="3"/>
      <c r="C4" s="4" t="s">
        <v>5</v>
      </c>
      <c r="D4" s="4" t="s">
        <v>6</v>
      </c>
      <c r="E4" s="4" t="s">
        <v>7</v>
      </c>
      <c r="F4" s="4" t="s">
        <v>8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5</v>
      </c>
      <c r="L4" s="4" t="s">
        <v>6</v>
      </c>
      <c r="M4" s="4" t="s">
        <v>7</v>
      </c>
      <c r="N4" s="4" t="s">
        <v>8</v>
      </c>
    </row>
    <row r="5" spans="1:14">
      <c r="B5" t="s">
        <v>2</v>
      </c>
      <c r="C5">
        <v>10.5777</v>
      </c>
      <c r="D5">
        <v>80.325299999999999</v>
      </c>
      <c r="E5">
        <v>10.6516</v>
      </c>
      <c r="F5">
        <v>45.096899999999998</v>
      </c>
      <c r="G5" s="5">
        <f>C5/20</f>
        <v>0.52888500000000005</v>
      </c>
      <c r="H5" s="5">
        <f t="shared" ref="H5:J5" si="0">D5/20</f>
        <v>4.0162649999999998</v>
      </c>
      <c r="I5" s="5">
        <f t="shared" si="0"/>
        <v>0.53258000000000005</v>
      </c>
      <c r="J5" s="5">
        <f t="shared" si="0"/>
        <v>2.254845</v>
      </c>
      <c r="K5">
        <v>457.2</v>
      </c>
      <c r="L5">
        <v>513.20000000000005</v>
      </c>
      <c r="M5">
        <v>483.2</v>
      </c>
      <c r="N5">
        <v>427.2</v>
      </c>
    </row>
    <row r="6" spans="1:14">
      <c r="B6" t="s">
        <v>3</v>
      </c>
      <c r="C6">
        <v>6.2206000000000001</v>
      </c>
      <c r="D6">
        <v>76.901300000000006</v>
      </c>
      <c r="E6">
        <v>9.7530999999999999</v>
      </c>
      <c r="F6">
        <v>27.502400000000002</v>
      </c>
      <c r="G6" s="5">
        <f>C6/10</f>
        <v>0.62206000000000006</v>
      </c>
      <c r="H6" s="5">
        <f t="shared" ref="H6:J6" si="1">D6/10</f>
        <v>7.6901300000000008</v>
      </c>
      <c r="I6" s="5">
        <f t="shared" si="1"/>
        <v>0.97531000000000001</v>
      </c>
      <c r="J6" s="5">
        <f t="shared" si="1"/>
        <v>2.7502400000000002</v>
      </c>
      <c r="K6">
        <v>457.2</v>
      </c>
      <c r="L6">
        <v>513.20000000000005</v>
      </c>
      <c r="M6">
        <v>483.2</v>
      </c>
      <c r="N6">
        <v>427.2</v>
      </c>
    </row>
    <row r="7" spans="1:14">
      <c r="B7" t="s">
        <v>4</v>
      </c>
      <c r="C7">
        <v>0.89839999999999998</v>
      </c>
      <c r="D7">
        <v>75.4114</v>
      </c>
      <c r="E7">
        <v>9.0733999999999995</v>
      </c>
      <c r="F7">
        <v>6.1071</v>
      </c>
      <c r="G7" s="5">
        <f>C7/2</f>
        <v>0.44919999999999999</v>
      </c>
      <c r="H7" s="5">
        <f t="shared" ref="H7:J7" si="2">D7/2</f>
        <v>37.7057</v>
      </c>
      <c r="I7" s="5">
        <f t="shared" si="2"/>
        <v>4.5366999999999997</v>
      </c>
      <c r="J7" s="5">
        <f t="shared" si="2"/>
        <v>3.05355</v>
      </c>
      <c r="K7">
        <v>457.2</v>
      </c>
      <c r="L7">
        <v>513.20000000000005</v>
      </c>
      <c r="M7">
        <v>483.2</v>
      </c>
      <c r="N7">
        <v>427.2</v>
      </c>
    </row>
    <row r="9" spans="1:14">
      <c r="B9" t="s">
        <v>12</v>
      </c>
    </row>
  </sheetData>
  <mergeCells count="4">
    <mergeCell ref="G3:J3"/>
    <mergeCell ref="K3:N3"/>
    <mergeCell ref="B3:B4"/>
    <mergeCell ref="C3:F3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Info</vt:lpstr>
      <vt:lpstr>LCH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CBRAllgemein</dc:creator>
  <cp:lastModifiedBy>CBRAllgemein</cp:lastModifiedBy>
  <dcterms:created xsi:type="dcterms:W3CDTF">2014-12-16T11:59:02Z</dcterms:created>
  <dcterms:modified xsi:type="dcterms:W3CDTF">2014-12-16T12:27:04Z</dcterms:modified>
</cp:coreProperties>
</file>