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уник\социология\"/>
    </mc:Choice>
  </mc:AlternateContent>
  <xr:revisionPtr revIDLastSave="0" documentId="13_ncr:1_{159533E5-2355-446B-8E96-B42CF56891A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definedNames>
    <definedName name="_xlnm._FilterDatabase" localSheetId="0" hidden="1">Лист1!$A$1:$D$9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  <c r="G2" i="1" s="1"/>
  <c r="F2" i="1"/>
  <c r="E4" i="1"/>
  <c r="G4" i="1" s="1"/>
  <c r="E9" i="1"/>
  <c r="G9" i="1" s="1"/>
  <c r="E8" i="1"/>
  <c r="G8" i="1" s="1"/>
  <c r="E7" i="1"/>
  <c r="G7" i="1" s="1"/>
  <c r="E6" i="1"/>
  <c r="E5" i="1"/>
  <c r="G5" i="1" s="1"/>
  <c r="E3" i="1"/>
  <c r="G3" i="1" s="1"/>
  <c r="F9" i="1"/>
  <c r="F8" i="1"/>
  <c r="F7" i="1"/>
  <c r="F6" i="1"/>
  <c r="F5" i="1"/>
  <c r="F4" i="1"/>
  <c r="F3" i="1"/>
  <c r="G6" i="1" l="1"/>
  <c r="G11" i="1" s="1"/>
  <c r="G10" i="1"/>
</calcChain>
</file>

<file path=xl/sharedStrings.xml><?xml version="1.0" encoding="utf-8"?>
<sst xmlns="http://schemas.openxmlformats.org/spreadsheetml/2006/main" count="22" uniqueCount="22">
  <si>
    <t>Страна</t>
  </si>
  <si>
    <t xml:space="preserve">Латвия </t>
  </si>
  <si>
    <t xml:space="preserve">Польша </t>
  </si>
  <si>
    <t xml:space="preserve">США </t>
  </si>
  <si>
    <t xml:space="preserve">Турция </t>
  </si>
  <si>
    <t>Эстония</t>
  </si>
  <si>
    <t>Канада</t>
  </si>
  <si>
    <t>ЭКОНОМИКА ВВП/Д X0</t>
  </si>
  <si>
    <t>ПРОДОЛЖИТЕЛЬНОСТЬ ЖИЗНИ (ЛЕТ) L0</t>
  </si>
  <si>
    <t>Образование I</t>
  </si>
  <si>
    <t>Белгия</t>
  </si>
  <si>
    <t>MIN L это по миру</t>
  </si>
  <si>
    <t>MAX L это по миру</t>
  </si>
  <si>
    <t>x min</t>
  </si>
  <si>
    <t>x max</t>
  </si>
  <si>
    <t>СРЕДНЕЕ АРИФМЕТИЧЕСКОЕ</t>
  </si>
  <si>
    <t>СРЕДНЕЕ МЕДИАННОЕ</t>
  </si>
  <si>
    <t>I(ВНД/N)</t>
  </si>
  <si>
    <t>Iж</t>
  </si>
  <si>
    <t>Iрчп</t>
  </si>
  <si>
    <t>Ta4e</t>
  </si>
  <si>
    <t>греция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</si>
</sst>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2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topLeftCell="A4" zoomScale="121" workbookViewId="0">
      <selection activeCell="D15" sqref="D15"/>
    </sheetView>
  </sheetViews>
  <sheetFormatPr defaultRowHeight="14.4" x14ac:dyDescent="0.3"/>
  <cols>
    <col min="1" max="1" width="19.6640625" customWidth="1"/>
    <col min="2" max="2" width="22.6640625" customWidth="1"/>
    <col min="3" max="3" width="40.109375" customWidth="1"/>
    <col min="4" max="4" width="20.109375" customWidth="1"/>
    <col min="5" max="5" width="11.6640625" customWidth="1"/>
    <col min="6" max="6" width="11.109375" customWidth="1"/>
    <col min="7" max="7" width="11.33203125" customWidth="1"/>
  </cols>
  <sheetData>
    <row r="1" spans="1:8" ht="21.75" customHeight="1" x14ac:dyDescent="0.3">
      <c r="A1" s="5" t="s">
        <v>0</v>
      </c>
      <c r="B1" s="4" t="s">
        <v>7</v>
      </c>
      <c r="C1" s="3" t="s">
        <v>8</v>
      </c>
      <c r="D1" s="5" t="s">
        <v>9</v>
      </c>
      <c r="E1" t="s">
        <v>17</v>
      </c>
      <c r="F1" t="s">
        <v>18</v>
      </c>
      <c r="G1" t="s">
        <v>19</v>
      </c>
    </row>
    <row r="2" spans="1:8" x14ac:dyDescent="0.3">
      <c r="A2" s="1" t="s">
        <v>21</v>
      </c>
      <c r="B2" s="1">
        <v>31410</v>
      </c>
      <c r="C2" s="1">
        <v>81.09</v>
      </c>
      <c r="D2" s="2">
        <v>0.83299999999999996</v>
      </c>
      <c r="E2">
        <f>(LN(B2)-LN(B16))/(LN(B17)-LN(B16))</f>
        <v>0.75636392129908647</v>
      </c>
      <c r="F2">
        <f>(C2-B13)/(B14-B13)</f>
        <v>0.8891331658291457</v>
      </c>
      <c r="G2">
        <f t="shared" ref="G2:G9" si="0">(E2*D2*F2)^(1/3)</f>
        <v>0.82435486533063995</v>
      </c>
    </row>
    <row r="3" spans="1:8" x14ac:dyDescent="0.3">
      <c r="A3" s="1" t="s">
        <v>3</v>
      </c>
      <c r="B3" s="1">
        <v>70480</v>
      </c>
      <c r="C3" s="1">
        <v>77.28</v>
      </c>
      <c r="D3" s="2">
        <v>0.89900000000000002</v>
      </c>
      <c r="E3">
        <f>(LN(B3)-LN(B16))/(LN(B17)-LN(B16))</f>
        <v>0.92291716172515703</v>
      </c>
      <c r="F3">
        <f>(C3-B13)/(B14-B13)</f>
        <v>0.7694723618090451</v>
      </c>
      <c r="G3">
        <f t="shared" si="0"/>
        <v>0.86107004183420244</v>
      </c>
    </row>
    <row r="4" spans="1:8" x14ac:dyDescent="0.3">
      <c r="A4" s="6" t="s">
        <v>10</v>
      </c>
      <c r="B4" s="1">
        <v>59460</v>
      </c>
      <c r="C4" s="1">
        <v>80.8</v>
      </c>
      <c r="D4" s="1">
        <v>0.89300000000000002</v>
      </c>
      <c r="E4">
        <f>(LN(B4)-LN(B16))/(LN(B17)-LN(B16))</f>
        <v>0.8878786210888141</v>
      </c>
      <c r="F4">
        <f>(C4-B13)/(B14-B13)</f>
        <v>0.8800251256281405</v>
      </c>
      <c r="G4">
        <f t="shared" si="0"/>
        <v>0.88695184860468135</v>
      </c>
    </row>
    <row r="5" spans="1:8" x14ac:dyDescent="0.3">
      <c r="A5" s="1" t="s">
        <v>6</v>
      </c>
      <c r="B5" s="1">
        <v>51690</v>
      </c>
      <c r="C5" s="1">
        <v>81.75</v>
      </c>
      <c r="D5" s="7">
        <v>0.89100000000000001</v>
      </c>
      <c r="E5">
        <f>(LN(B5)-LN(B16))/(LN(B17)-LN(B16))</f>
        <v>0.85901948732196631</v>
      </c>
      <c r="F5">
        <f>(C5-B13)/(B14-B13)</f>
        <v>0.90986180904522596</v>
      </c>
      <c r="G5">
        <f t="shared" si="0"/>
        <v>0.88637749076697847</v>
      </c>
    </row>
    <row r="6" spans="1:8" x14ac:dyDescent="0.3">
      <c r="A6" s="6" t="s">
        <v>5</v>
      </c>
      <c r="B6" s="1">
        <v>41570</v>
      </c>
      <c r="C6" s="1">
        <v>78.349999999999994</v>
      </c>
      <c r="D6" s="7">
        <v>0.88100000000000001</v>
      </c>
      <c r="E6">
        <f>(LN(B6)-LN(B16))/(LN(B17)-LN(B16))</f>
        <v>0.8141179399571995</v>
      </c>
      <c r="F6">
        <f>(C6-B13)/(B14-B13)</f>
        <v>0.8030778894472359</v>
      </c>
      <c r="G6">
        <f t="shared" si="0"/>
        <v>0.83203251954160329</v>
      </c>
    </row>
    <row r="7" spans="1:8" x14ac:dyDescent="0.3">
      <c r="A7" s="1" t="s">
        <v>1</v>
      </c>
      <c r="B7" s="1">
        <v>33790</v>
      </c>
      <c r="C7" s="1">
        <v>75.39</v>
      </c>
      <c r="D7" s="2">
        <v>0.871</v>
      </c>
      <c r="E7">
        <f>(LN(B7)-LN(B16))/(LN(B17)-LN(B16))</f>
        <v>0.77141560802413078</v>
      </c>
      <c r="F7">
        <f>(C7-B13)/(B14-B13)</f>
        <v>0.7101130653266331</v>
      </c>
      <c r="G7">
        <f t="shared" si="0"/>
        <v>0.78140831211589346</v>
      </c>
    </row>
    <row r="8" spans="1:8" x14ac:dyDescent="0.3">
      <c r="A8" s="1" t="s">
        <v>2</v>
      </c>
      <c r="B8" s="1">
        <v>35830</v>
      </c>
      <c r="C8" s="1">
        <v>76.599999999999994</v>
      </c>
      <c r="D8" s="2">
        <v>0.86599999999999999</v>
      </c>
      <c r="E8">
        <f>(LN(B8)-LN(B16))/(LN(B17)-LN(B16))</f>
        <v>0.78349606304653363</v>
      </c>
      <c r="F8">
        <f>(C8-B13)/(B14-B13)</f>
        <v>0.74811557788944694</v>
      </c>
      <c r="G8">
        <f t="shared" si="0"/>
        <v>0.79770283628025684</v>
      </c>
    </row>
    <row r="9" spans="1:8" x14ac:dyDescent="0.3">
      <c r="A9" s="1" t="s">
        <v>4</v>
      </c>
      <c r="B9" s="1">
        <v>30020</v>
      </c>
      <c r="C9" s="1">
        <v>75.849999999999994</v>
      </c>
      <c r="D9" s="2">
        <v>0.71199999999999997</v>
      </c>
      <c r="E9">
        <f>(LN(B9)-LN(B16))/(LN(B17)-LN(B16))</f>
        <v>0.74703629317453801</v>
      </c>
      <c r="F9">
        <f>(C9-B13)/(B14-B13)</f>
        <v>0.72456030150753736</v>
      </c>
      <c r="G9">
        <f t="shared" si="0"/>
        <v>0.7277218421795979</v>
      </c>
    </row>
    <row r="10" spans="1:8" x14ac:dyDescent="0.3">
      <c r="G10">
        <f>SUM(G2:G9)/8</f>
        <v>0.82470246958173177</v>
      </c>
      <c r="H10" t="s">
        <v>15</v>
      </c>
    </row>
    <row r="11" spans="1:8" x14ac:dyDescent="0.3">
      <c r="G11">
        <f>(G5+G6)/2</f>
        <v>0.85920500515429088</v>
      </c>
      <c r="H11" t="s">
        <v>16</v>
      </c>
    </row>
    <row r="13" spans="1:8" x14ac:dyDescent="0.3">
      <c r="A13" t="s">
        <v>11</v>
      </c>
      <c r="B13">
        <v>52.78</v>
      </c>
      <c r="C13" s="1"/>
    </row>
    <row r="14" spans="1:8" x14ac:dyDescent="0.3">
      <c r="A14" t="s">
        <v>12</v>
      </c>
      <c r="B14">
        <v>84.62</v>
      </c>
      <c r="C14" s="1"/>
    </row>
    <row r="16" spans="1:8" x14ac:dyDescent="0.3">
      <c r="A16" t="s">
        <v>13</v>
      </c>
      <c r="B16" s="1">
        <v>800</v>
      </c>
    </row>
    <row r="17" spans="1:2" x14ac:dyDescent="0.3">
      <c r="A17" t="s">
        <v>14</v>
      </c>
      <c r="B17">
        <v>102450</v>
      </c>
    </row>
    <row r="50" spans="1:1" x14ac:dyDescent="0.3">
      <c r="A50" t="s">
        <v>20</v>
      </c>
    </row>
  </sheetData>
  <autoFilter ref="A1:D9" xr:uid="{00000000-0001-0000-0000-000000000000}">
    <sortState xmlns:xlrd2="http://schemas.microsoft.com/office/spreadsheetml/2017/richdata2" ref="A2:D11">
      <sortCondition descending="1" ref="D1:D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Ta4e</dc:creator>
  <cp:lastModifiedBy>Кристина Гурина</cp:lastModifiedBy>
  <dcterms:created xsi:type="dcterms:W3CDTF">2015-06-05T18:19:34Z</dcterms:created>
  <dcterms:modified xsi:type="dcterms:W3CDTF">2023-11-23T20:04:33Z</dcterms:modified>
</cp:coreProperties>
</file>