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legram Desktop\download\"/>
    </mc:Choice>
  </mc:AlternateContent>
  <bookViews>
    <workbookView xWindow="0" yWindow="0" windowWidth="23232" windowHeight="952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8" i="1" s="1"/>
  <c r="B19" i="1"/>
  <c r="B11" i="1"/>
  <c r="B10" i="1"/>
  <c r="B9" i="1"/>
  <c r="B21" i="1" l="1"/>
  <c r="B20" i="1"/>
  <c r="B13" i="1"/>
  <c r="B14" i="1"/>
  <c r="B15" i="1" s="1"/>
  <c r="B17" i="1" l="1"/>
  <c r="B16" i="1"/>
</calcChain>
</file>

<file path=xl/sharedStrings.xml><?xml version="1.0" encoding="utf-8"?>
<sst xmlns="http://schemas.openxmlformats.org/spreadsheetml/2006/main" count="28" uniqueCount="28">
  <si>
    <t>Виды</t>
  </si>
  <si>
    <t>Сроки</t>
  </si>
  <si>
    <t>Плановая стоимость</t>
  </si>
  <si>
    <t>% завершения</t>
  </si>
  <si>
    <t>Фактическая стоимость</t>
  </si>
  <si>
    <t>ТЗ</t>
  </si>
  <si>
    <t>01.04-07.04</t>
  </si>
  <si>
    <t>Проектирование</t>
  </si>
  <si>
    <t>08.04-22.04</t>
  </si>
  <si>
    <t>Реализация</t>
  </si>
  <si>
    <t>23.04-30.04</t>
  </si>
  <si>
    <t>Тестирование</t>
  </si>
  <si>
    <t>01.05-05.05</t>
  </si>
  <si>
    <t>Внедрение</t>
  </si>
  <si>
    <t>07.05-10.05</t>
  </si>
  <si>
    <t>BAC</t>
  </si>
  <si>
    <t>PV</t>
  </si>
  <si>
    <t>AC</t>
  </si>
  <si>
    <t>EV</t>
  </si>
  <si>
    <t>CV</t>
  </si>
  <si>
    <t>CPI</t>
  </si>
  <si>
    <t>EAC</t>
  </si>
  <si>
    <t>ETC</t>
  </si>
  <si>
    <t>VAC</t>
  </si>
  <si>
    <t>SV</t>
  </si>
  <si>
    <t>SPI</t>
  </si>
  <si>
    <t>TCPI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</si>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</sst>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right" vertical="center"/>
    </xf>
    <xf numFmtId="1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16" sqref="B16"/>
    </sheetView>
  </sheetViews>
  <sheetFormatPr defaultRowHeight="14.4" x14ac:dyDescent="0.3"/>
  <cols>
    <col min="1" max="1" width="15.5546875" bestFit="1" customWidth="1"/>
    <col min="2" max="2" width="10.77734375" bestFit="1" customWidth="1"/>
    <col min="3" max="3" width="19" bestFit="1" customWidth="1"/>
    <col min="4" max="4" width="13.5546875" bestFit="1" customWidth="1"/>
    <col min="5" max="5" width="21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15" thickBot="1" x14ac:dyDescent="0.35">
      <c r="A2" s="1" t="s">
        <v>5</v>
      </c>
      <c r="B2" s="1" t="s">
        <v>6</v>
      </c>
      <c r="C2" s="2">
        <v>1500</v>
      </c>
      <c r="D2" s="2">
        <v>100</v>
      </c>
      <c r="E2" s="2">
        <v>1700</v>
      </c>
      <c r="G2" s="3">
        <v>45051</v>
      </c>
    </row>
    <row r="3" spans="1:7" ht="15" thickBot="1" x14ac:dyDescent="0.35">
      <c r="A3" s="1" t="s">
        <v>7</v>
      </c>
      <c r="B3" s="1" t="s">
        <v>8</v>
      </c>
      <c r="C3" s="2">
        <v>1800</v>
      </c>
      <c r="D3" s="2">
        <v>100</v>
      </c>
      <c r="E3" s="2">
        <v>1800</v>
      </c>
    </row>
    <row r="4" spans="1:7" ht="15" thickBot="1" x14ac:dyDescent="0.35">
      <c r="A4" s="1" t="s">
        <v>9</v>
      </c>
      <c r="B4" s="1" t="s">
        <v>10</v>
      </c>
      <c r="C4" s="2">
        <v>3500</v>
      </c>
      <c r="D4" s="2">
        <v>100</v>
      </c>
      <c r="E4" s="2">
        <v>3300</v>
      </c>
    </row>
    <row r="5" spans="1:7" ht="15" thickBot="1" x14ac:dyDescent="0.35">
      <c r="A5" s="1" t="s">
        <v>11</v>
      </c>
      <c r="B5" s="1" t="s">
        <v>12</v>
      </c>
      <c r="C5" s="2">
        <v>1400</v>
      </c>
      <c r="D5" s="2">
        <v>50</v>
      </c>
      <c r="E5" s="2">
        <v>800</v>
      </c>
    </row>
    <row r="6" spans="1:7" ht="15" thickBot="1" x14ac:dyDescent="0.35">
      <c r="A6" s="1" t="s">
        <v>13</v>
      </c>
      <c r="B6" s="1" t="s">
        <v>14</v>
      </c>
      <c r="C6" s="2">
        <v>1100</v>
      </c>
      <c r="D6" s="2">
        <v>0</v>
      </c>
      <c r="E6" s="2">
        <v>0</v>
      </c>
    </row>
    <row r="9" spans="1:7" x14ac:dyDescent="0.3">
      <c r="A9" t="s">
        <v>15</v>
      </c>
      <c r="B9">
        <f>SUM(C2:C6)</f>
        <v>9300</v>
      </c>
    </row>
    <row r="10" spans="1:7" x14ac:dyDescent="0.3">
      <c r="A10" t="s">
        <v>16</v>
      </c>
      <c r="B10">
        <f>SUM(C2:C5)</f>
        <v>8200</v>
      </c>
    </row>
    <row r="11" spans="1:7" x14ac:dyDescent="0.3">
      <c r="A11" t="s">
        <v>17</v>
      </c>
      <c r="B11">
        <f>SUM(E2:E5)</f>
        <v>7600</v>
      </c>
    </row>
    <row r="12" spans="1:7" x14ac:dyDescent="0.3">
      <c r="A12" t="s">
        <v>18</v>
      </c>
      <c r="B12">
        <f>SUM(C2:C5)-C5*D5/100</f>
        <v>7500</v>
      </c>
    </row>
    <row r="13" spans="1:7" x14ac:dyDescent="0.3">
      <c r="A13" t="s">
        <v>19</v>
      </c>
      <c r="B13">
        <f>B12-B11</f>
        <v>-100</v>
      </c>
    </row>
    <row r="14" spans="1:7" x14ac:dyDescent="0.3">
      <c r="A14" t="s">
        <v>20</v>
      </c>
      <c r="B14">
        <f>B12/B11</f>
        <v>0.98684210526315785</v>
      </c>
    </row>
    <row r="15" spans="1:7" x14ac:dyDescent="0.3">
      <c r="A15" t="s">
        <v>21</v>
      </c>
      <c r="B15">
        <f>B9/B14</f>
        <v>9424</v>
      </c>
    </row>
    <row r="16" spans="1:7" x14ac:dyDescent="0.3">
      <c r="A16" t="s">
        <v>22</v>
      </c>
      <c r="B16">
        <f>B15-B11</f>
        <v>1824</v>
      </c>
    </row>
    <row r="17" spans="1:2" x14ac:dyDescent="0.3">
      <c r="A17" t="s">
        <v>23</v>
      </c>
      <c r="B17">
        <f>B9-B15</f>
        <v>-124</v>
      </c>
    </row>
    <row r="18" spans="1:2" x14ac:dyDescent="0.3">
      <c r="A18" t="s">
        <v>24</v>
      </c>
      <c r="B18">
        <f>B12-B10</f>
        <v>-700</v>
      </c>
    </row>
    <row r="19" spans="1:2" x14ac:dyDescent="0.3">
      <c r="A19" t="s">
        <v>25</v>
      </c>
      <c r="B19">
        <f>B12/B10</f>
        <v>0.91463414634146345</v>
      </c>
    </row>
    <row r="20" spans="1:2" x14ac:dyDescent="0.3">
      <c r="A20" t="s">
        <v>26</v>
      </c>
      <c r="B20">
        <f>(B9-B12)/(B9-B11)</f>
        <v>1.0588235294117647</v>
      </c>
    </row>
    <row r="21" spans="1:2" x14ac:dyDescent="0.3">
      <c r="A21" t="s">
        <v>27</v>
      </c>
      <c r="B21">
        <f>B12/B9</f>
        <v>0.80645161290322576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Мила</dc:creator>
  <cp:lastModifiedBy>Александр Бекиш</cp:lastModifiedBy>
  <dcterms:created xsi:type="dcterms:W3CDTF">2015-06-05T18:19:34Z</dcterms:created>
  <dcterms:modified xsi:type="dcterms:W3CDTF">2024-11-26T09:43:40Z</dcterms:modified>
</cp:coreProperties>
</file>