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475" windowHeight="12075"/>
  </bookViews>
  <sheets>
    <sheet name="20130820T151145_run" sheetId="1" r:id="rId1"/>
  </sheets>
  <calcPr calcId="0"/>
</workbook>
</file>

<file path=xl/calcChain.xml><?xml version="1.0" encoding="utf-8"?>
<calcChain xmlns="http://schemas.openxmlformats.org/spreadsheetml/2006/main">
  <c r="X6" i="1" l="1"/>
  <c r="Y6" i="1"/>
  <c r="AA6" i="1"/>
  <c r="AB6" i="1"/>
  <c r="Z6" i="1"/>
  <c r="W2" i="1"/>
  <c r="T202" i="1"/>
  <c r="W3" i="1"/>
  <c r="W4" i="1"/>
  <c r="W5" i="1"/>
  <c r="AA5" i="1"/>
  <c r="AB5" i="1" s="1"/>
  <c r="Z5" i="1"/>
  <c r="Z4" i="1"/>
  <c r="Z3" i="1"/>
  <c r="S6" i="1"/>
  <c r="S10" i="1"/>
  <c r="S14" i="1"/>
  <c r="S18" i="1"/>
  <c r="S22" i="1"/>
  <c r="S26" i="1"/>
  <c r="S30" i="1"/>
  <c r="S34" i="1"/>
  <c r="S38" i="1"/>
  <c r="S42" i="1"/>
  <c r="S46" i="1"/>
  <c r="S50" i="1"/>
  <c r="S55" i="1"/>
  <c r="T55" i="1" s="1"/>
  <c r="S59" i="1"/>
  <c r="T59" i="1" s="1"/>
  <c r="S63" i="1"/>
  <c r="T63" i="1" s="1"/>
  <c r="S67" i="1"/>
  <c r="S71" i="1"/>
  <c r="T71" i="1" s="1"/>
  <c r="S75" i="1"/>
  <c r="T75" i="1" s="1"/>
  <c r="S79" i="1"/>
  <c r="T79" i="1" s="1"/>
  <c r="S83" i="1"/>
  <c r="S87" i="1"/>
  <c r="T87" i="1" s="1"/>
  <c r="S91" i="1"/>
  <c r="S95" i="1"/>
  <c r="S99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3" i="1"/>
  <c r="S157" i="1"/>
  <c r="S158" i="1"/>
  <c r="S161" i="1"/>
  <c r="R163" i="1"/>
  <c r="S165" i="1"/>
  <c r="S166" i="1"/>
  <c r="R167" i="1"/>
  <c r="S169" i="1"/>
  <c r="R171" i="1"/>
  <c r="S173" i="1"/>
  <c r="S174" i="1"/>
  <c r="R175" i="1"/>
  <c r="S177" i="1"/>
  <c r="R179" i="1"/>
  <c r="S181" i="1"/>
  <c r="S182" i="1"/>
  <c r="R183" i="1"/>
  <c r="S185" i="1"/>
  <c r="R187" i="1"/>
  <c r="S189" i="1"/>
  <c r="S190" i="1"/>
  <c r="R191" i="1"/>
  <c r="S193" i="1"/>
  <c r="R195" i="1"/>
  <c r="S197" i="1"/>
  <c r="S198" i="1"/>
  <c r="R199" i="1"/>
  <c r="S2" i="1"/>
  <c r="Q3" i="1"/>
  <c r="S3" i="1" s="1"/>
  <c r="Q4" i="1"/>
  <c r="S4" i="1" s="1"/>
  <c r="Q5" i="1"/>
  <c r="S5" i="1" s="1"/>
  <c r="Q6" i="1"/>
  <c r="Q7" i="1"/>
  <c r="S7" i="1" s="1"/>
  <c r="Q8" i="1"/>
  <c r="S8" i="1" s="1"/>
  <c r="Q9" i="1"/>
  <c r="S9" i="1" s="1"/>
  <c r="Q10" i="1"/>
  <c r="Q11" i="1"/>
  <c r="S11" i="1" s="1"/>
  <c r="Q12" i="1"/>
  <c r="S12" i="1" s="1"/>
  <c r="Q13" i="1"/>
  <c r="S13" i="1" s="1"/>
  <c r="Q14" i="1"/>
  <c r="Q15" i="1"/>
  <c r="S15" i="1" s="1"/>
  <c r="Q16" i="1"/>
  <c r="S16" i="1" s="1"/>
  <c r="Q17" i="1"/>
  <c r="S17" i="1" s="1"/>
  <c r="Q18" i="1"/>
  <c r="Q19" i="1"/>
  <c r="S19" i="1" s="1"/>
  <c r="Q20" i="1"/>
  <c r="S20" i="1" s="1"/>
  <c r="Q21" i="1"/>
  <c r="S21" i="1" s="1"/>
  <c r="Q22" i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Q31" i="1"/>
  <c r="S31" i="1" s="1"/>
  <c r="Q32" i="1"/>
  <c r="S32" i="1" s="1"/>
  <c r="Q33" i="1"/>
  <c r="S33" i="1" s="1"/>
  <c r="Q34" i="1"/>
  <c r="Q35" i="1"/>
  <c r="S35" i="1" s="1"/>
  <c r="Q36" i="1"/>
  <c r="S36" i="1" s="1"/>
  <c r="Q37" i="1"/>
  <c r="S37" i="1" s="1"/>
  <c r="Q38" i="1"/>
  <c r="Q39" i="1"/>
  <c r="S39" i="1" s="1"/>
  <c r="Q40" i="1"/>
  <c r="S40" i="1" s="1"/>
  <c r="Q41" i="1"/>
  <c r="S41" i="1" s="1"/>
  <c r="Q42" i="1"/>
  <c r="Q43" i="1"/>
  <c r="S43" i="1" s="1"/>
  <c r="Q44" i="1"/>
  <c r="S44" i="1" s="1"/>
  <c r="Q45" i="1"/>
  <c r="S45" i="1" s="1"/>
  <c r="Q46" i="1"/>
  <c r="Q47" i="1"/>
  <c r="S47" i="1" s="1"/>
  <c r="Q48" i="1"/>
  <c r="S48" i="1" s="1"/>
  <c r="Q49" i="1"/>
  <c r="S49" i="1" s="1"/>
  <c r="Q50" i="1"/>
  <c r="Q52" i="1"/>
  <c r="S52" i="1" s="1"/>
  <c r="Q53" i="1"/>
  <c r="S53" i="1" s="1"/>
  <c r="Q54" i="1"/>
  <c r="S54" i="1" s="1"/>
  <c r="T54" i="1" s="1"/>
  <c r="Q55" i="1"/>
  <c r="Q56" i="1"/>
  <c r="S56" i="1" s="1"/>
  <c r="Q57" i="1"/>
  <c r="S57" i="1" s="1"/>
  <c r="Q58" i="1"/>
  <c r="S58" i="1" s="1"/>
  <c r="T58" i="1" s="1"/>
  <c r="Q59" i="1"/>
  <c r="Q60" i="1"/>
  <c r="S60" i="1" s="1"/>
  <c r="Q61" i="1"/>
  <c r="S61" i="1" s="1"/>
  <c r="Q62" i="1"/>
  <c r="S62" i="1" s="1"/>
  <c r="T62" i="1" s="1"/>
  <c r="Q63" i="1"/>
  <c r="Q64" i="1"/>
  <c r="S64" i="1" s="1"/>
  <c r="Q65" i="1"/>
  <c r="S65" i="1" s="1"/>
  <c r="Q66" i="1"/>
  <c r="S66" i="1" s="1"/>
  <c r="T66" i="1" s="1"/>
  <c r="Q67" i="1"/>
  <c r="Q68" i="1"/>
  <c r="S68" i="1" s="1"/>
  <c r="Q69" i="1"/>
  <c r="S69" i="1" s="1"/>
  <c r="Q70" i="1"/>
  <c r="S70" i="1" s="1"/>
  <c r="T70" i="1" s="1"/>
  <c r="Q71" i="1"/>
  <c r="Q72" i="1"/>
  <c r="S72" i="1" s="1"/>
  <c r="Q73" i="1"/>
  <c r="S73" i="1" s="1"/>
  <c r="Q74" i="1"/>
  <c r="S74" i="1" s="1"/>
  <c r="T74" i="1" s="1"/>
  <c r="Q75" i="1"/>
  <c r="Q76" i="1"/>
  <c r="S76" i="1" s="1"/>
  <c r="Q77" i="1"/>
  <c r="S77" i="1" s="1"/>
  <c r="Q78" i="1"/>
  <c r="S78" i="1" s="1"/>
  <c r="T78" i="1" s="1"/>
  <c r="Q79" i="1"/>
  <c r="Q80" i="1"/>
  <c r="S80" i="1" s="1"/>
  <c r="Q81" i="1"/>
  <c r="S81" i="1" s="1"/>
  <c r="Q82" i="1"/>
  <c r="S82" i="1" s="1"/>
  <c r="T82" i="1" s="1"/>
  <c r="Q83" i="1"/>
  <c r="Q84" i="1"/>
  <c r="S84" i="1" s="1"/>
  <c r="Q85" i="1"/>
  <c r="S85" i="1" s="1"/>
  <c r="Q86" i="1"/>
  <c r="S86" i="1" s="1"/>
  <c r="T86" i="1" s="1"/>
  <c r="Q87" i="1"/>
  <c r="Q88" i="1"/>
  <c r="S88" i="1" s="1"/>
  <c r="Q89" i="1"/>
  <c r="S89" i="1" s="1"/>
  <c r="Q90" i="1"/>
  <c r="S90" i="1" s="1"/>
  <c r="T90" i="1" s="1"/>
  <c r="Q91" i="1"/>
  <c r="Q92" i="1"/>
  <c r="S92" i="1" s="1"/>
  <c r="Q93" i="1"/>
  <c r="S93" i="1" s="1"/>
  <c r="Q94" i="1"/>
  <c r="S94" i="1" s="1"/>
  <c r="T94" i="1" s="1"/>
  <c r="Q95" i="1"/>
  <c r="Q96" i="1"/>
  <c r="S96" i="1" s="1"/>
  <c r="Q97" i="1"/>
  <c r="S97" i="1" s="1"/>
  <c r="Q98" i="1"/>
  <c r="S98" i="1" s="1"/>
  <c r="T98" i="1" s="1"/>
  <c r="Q99" i="1"/>
  <c r="Q100" i="1"/>
  <c r="S100" i="1" s="1"/>
  <c r="Q102" i="1"/>
  <c r="S102" i="1" s="1"/>
  <c r="T102" i="1" s="1"/>
  <c r="Q103" i="1"/>
  <c r="S103" i="1" s="1"/>
  <c r="T103" i="1" s="1"/>
  <c r="Q104" i="1"/>
  <c r="Q105" i="1"/>
  <c r="S105" i="1" s="1"/>
  <c r="Q106" i="1"/>
  <c r="S106" i="1" s="1"/>
  <c r="T106" i="1" s="1"/>
  <c r="Q107" i="1"/>
  <c r="S107" i="1" s="1"/>
  <c r="T107" i="1" s="1"/>
  <c r="Q108" i="1"/>
  <c r="Q109" i="1"/>
  <c r="S109" i="1" s="1"/>
  <c r="Q110" i="1"/>
  <c r="S110" i="1" s="1"/>
  <c r="T110" i="1" s="1"/>
  <c r="Q111" i="1"/>
  <c r="S111" i="1" s="1"/>
  <c r="T111" i="1" s="1"/>
  <c r="Q112" i="1"/>
  <c r="Q113" i="1"/>
  <c r="S113" i="1" s="1"/>
  <c r="Q114" i="1"/>
  <c r="S114" i="1" s="1"/>
  <c r="T114" i="1" s="1"/>
  <c r="Q115" i="1"/>
  <c r="S115" i="1" s="1"/>
  <c r="T115" i="1" s="1"/>
  <c r="Q116" i="1"/>
  <c r="Q117" i="1"/>
  <c r="S117" i="1" s="1"/>
  <c r="Q118" i="1"/>
  <c r="S118" i="1" s="1"/>
  <c r="T118" i="1" s="1"/>
  <c r="Q119" i="1"/>
  <c r="S119" i="1" s="1"/>
  <c r="T119" i="1" s="1"/>
  <c r="Q120" i="1"/>
  <c r="Q121" i="1"/>
  <c r="S121" i="1" s="1"/>
  <c r="Q122" i="1"/>
  <c r="S122" i="1" s="1"/>
  <c r="T122" i="1" s="1"/>
  <c r="Q123" i="1"/>
  <c r="S123" i="1" s="1"/>
  <c r="T123" i="1" s="1"/>
  <c r="Q124" i="1"/>
  <c r="Q125" i="1"/>
  <c r="S125" i="1" s="1"/>
  <c r="Q126" i="1"/>
  <c r="S126" i="1" s="1"/>
  <c r="T126" i="1" s="1"/>
  <c r="Q127" i="1"/>
  <c r="S127" i="1" s="1"/>
  <c r="T127" i="1" s="1"/>
  <c r="Q128" i="1"/>
  <c r="Q129" i="1"/>
  <c r="S129" i="1" s="1"/>
  <c r="Q130" i="1"/>
  <c r="S130" i="1" s="1"/>
  <c r="T130" i="1" s="1"/>
  <c r="Q131" i="1"/>
  <c r="S131" i="1" s="1"/>
  <c r="Q132" i="1"/>
  <c r="Q133" i="1"/>
  <c r="S133" i="1" s="1"/>
  <c r="Q134" i="1"/>
  <c r="S134" i="1" s="1"/>
  <c r="T134" i="1" s="1"/>
  <c r="Q135" i="1"/>
  <c r="S135" i="1" s="1"/>
  <c r="Q136" i="1"/>
  <c r="Q137" i="1"/>
  <c r="S137" i="1" s="1"/>
  <c r="Q138" i="1"/>
  <c r="S138" i="1" s="1"/>
  <c r="T138" i="1" s="1"/>
  <c r="Q139" i="1"/>
  <c r="S139" i="1" s="1"/>
  <c r="Q140" i="1"/>
  <c r="Q141" i="1"/>
  <c r="S141" i="1" s="1"/>
  <c r="Q142" i="1"/>
  <c r="S142" i="1" s="1"/>
  <c r="T142" i="1" s="1"/>
  <c r="Q143" i="1"/>
  <c r="S143" i="1" s="1"/>
  <c r="Q144" i="1"/>
  <c r="Q145" i="1"/>
  <c r="S145" i="1" s="1"/>
  <c r="Q146" i="1"/>
  <c r="S146" i="1" s="1"/>
  <c r="T146" i="1" s="1"/>
  <c r="Q147" i="1"/>
  <c r="S147" i="1" s="1"/>
  <c r="Q148" i="1"/>
  <c r="Q149" i="1"/>
  <c r="S149" i="1" s="1"/>
  <c r="Q150" i="1"/>
  <c r="S150" i="1" s="1"/>
  <c r="T150" i="1" s="1"/>
  <c r="Q152" i="1"/>
  <c r="S152" i="1" s="1"/>
  <c r="T152" i="1" s="1"/>
  <c r="Q153" i="1"/>
  <c r="Q154" i="1"/>
  <c r="S154" i="1" s="1"/>
  <c r="T154" i="1" s="1"/>
  <c r="Q155" i="1"/>
  <c r="S155" i="1" s="1"/>
  <c r="T155" i="1" s="1"/>
  <c r="Q156" i="1"/>
  <c r="S156" i="1" s="1"/>
  <c r="T156" i="1" s="1"/>
  <c r="Q157" i="1"/>
  <c r="Q158" i="1"/>
  <c r="Q159" i="1"/>
  <c r="S159" i="1" s="1"/>
  <c r="T159" i="1" s="1"/>
  <c r="Q160" i="1"/>
  <c r="S160" i="1" s="1"/>
  <c r="T160" i="1" s="1"/>
  <c r="Q161" i="1"/>
  <c r="Q162" i="1"/>
  <c r="S162" i="1" s="1"/>
  <c r="T162" i="1" s="1"/>
  <c r="Q163" i="1"/>
  <c r="S163" i="1" s="1"/>
  <c r="T163" i="1" s="1"/>
  <c r="Q164" i="1"/>
  <c r="S164" i="1" s="1"/>
  <c r="T164" i="1" s="1"/>
  <c r="Q165" i="1"/>
  <c r="Q166" i="1"/>
  <c r="Q167" i="1"/>
  <c r="S167" i="1" s="1"/>
  <c r="T167" i="1" s="1"/>
  <c r="Q168" i="1"/>
  <c r="S168" i="1" s="1"/>
  <c r="T168" i="1" s="1"/>
  <c r="Q169" i="1"/>
  <c r="Q170" i="1"/>
  <c r="S170" i="1" s="1"/>
  <c r="T170" i="1" s="1"/>
  <c r="Q171" i="1"/>
  <c r="S171" i="1" s="1"/>
  <c r="T171" i="1" s="1"/>
  <c r="Q172" i="1"/>
  <c r="S172" i="1" s="1"/>
  <c r="T172" i="1" s="1"/>
  <c r="Q173" i="1"/>
  <c r="Q174" i="1"/>
  <c r="Q175" i="1"/>
  <c r="S175" i="1" s="1"/>
  <c r="T175" i="1" s="1"/>
  <c r="Q176" i="1"/>
  <c r="S176" i="1" s="1"/>
  <c r="T176" i="1" s="1"/>
  <c r="Q177" i="1"/>
  <c r="Q178" i="1"/>
  <c r="S178" i="1" s="1"/>
  <c r="T178" i="1" s="1"/>
  <c r="Q179" i="1"/>
  <c r="S179" i="1" s="1"/>
  <c r="T179" i="1" s="1"/>
  <c r="Q180" i="1"/>
  <c r="S180" i="1" s="1"/>
  <c r="T180" i="1" s="1"/>
  <c r="Q181" i="1"/>
  <c r="Q182" i="1"/>
  <c r="Q183" i="1"/>
  <c r="S183" i="1" s="1"/>
  <c r="T183" i="1" s="1"/>
  <c r="Q184" i="1"/>
  <c r="S184" i="1" s="1"/>
  <c r="T184" i="1" s="1"/>
  <c r="Q185" i="1"/>
  <c r="Q186" i="1"/>
  <c r="S186" i="1" s="1"/>
  <c r="T186" i="1" s="1"/>
  <c r="Q187" i="1"/>
  <c r="S187" i="1" s="1"/>
  <c r="T187" i="1" s="1"/>
  <c r="Q188" i="1"/>
  <c r="S188" i="1" s="1"/>
  <c r="T188" i="1" s="1"/>
  <c r="Q189" i="1"/>
  <c r="Q190" i="1"/>
  <c r="Q191" i="1"/>
  <c r="S191" i="1" s="1"/>
  <c r="T191" i="1" s="1"/>
  <c r="Q192" i="1"/>
  <c r="S192" i="1" s="1"/>
  <c r="T192" i="1" s="1"/>
  <c r="Q193" i="1"/>
  <c r="Q194" i="1"/>
  <c r="S194" i="1" s="1"/>
  <c r="T194" i="1" s="1"/>
  <c r="Q195" i="1"/>
  <c r="S195" i="1" s="1"/>
  <c r="T195" i="1" s="1"/>
  <c r="Q196" i="1"/>
  <c r="S196" i="1" s="1"/>
  <c r="T196" i="1" s="1"/>
  <c r="Q197" i="1"/>
  <c r="Q198" i="1"/>
  <c r="Q199" i="1"/>
  <c r="S199" i="1" s="1"/>
  <c r="T199" i="1" s="1"/>
  <c r="Q200" i="1"/>
  <c r="S200" i="1" s="1"/>
  <c r="T200" i="1" s="1"/>
  <c r="Q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X2" i="1" s="1"/>
  <c r="Y2" i="1" s="1"/>
  <c r="AA2" i="1" s="1"/>
  <c r="AB2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X3" i="1" s="1"/>
  <c r="Y3" i="1" s="1"/>
  <c r="AA3" i="1" s="1"/>
  <c r="AB3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X4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P164" i="1"/>
  <c r="R164" i="1" s="1"/>
  <c r="P165" i="1"/>
  <c r="R165" i="1" s="1"/>
  <c r="P166" i="1"/>
  <c r="R166" i="1" s="1"/>
  <c r="P167" i="1"/>
  <c r="P168" i="1"/>
  <c r="R168" i="1" s="1"/>
  <c r="P169" i="1"/>
  <c r="R169" i="1" s="1"/>
  <c r="P170" i="1"/>
  <c r="R170" i="1" s="1"/>
  <c r="P171" i="1"/>
  <c r="P172" i="1"/>
  <c r="R172" i="1" s="1"/>
  <c r="P173" i="1"/>
  <c r="R173" i="1" s="1"/>
  <c r="P174" i="1"/>
  <c r="R174" i="1" s="1"/>
  <c r="P175" i="1"/>
  <c r="P176" i="1"/>
  <c r="R176" i="1" s="1"/>
  <c r="P177" i="1"/>
  <c r="R177" i="1" s="1"/>
  <c r="P178" i="1"/>
  <c r="R178" i="1" s="1"/>
  <c r="P179" i="1"/>
  <c r="P180" i="1"/>
  <c r="R180" i="1" s="1"/>
  <c r="P181" i="1"/>
  <c r="R181" i="1" s="1"/>
  <c r="P182" i="1"/>
  <c r="R182" i="1" s="1"/>
  <c r="P183" i="1"/>
  <c r="P184" i="1"/>
  <c r="R184" i="1" s="1"/>
  <c r="P185" i="1"/>
  <c r="R185" i="1" s="1"/>
  <c r="P186" i="1"/>
  <c r="R186" i="1" s="1"/>
  <c r="P187" i="1"/>
  <c r="P188" i="1"/>
  <c r="R188" i="1" s="1"/>
  <c r="P189" i="1"/>
  <c r="R189" i="1" s="1"/>
  <c r="P190" i="1"/>
  <c r="R190" i="1" s="1"/>
  <c r="P191" i="1"/>
  <c r="P192" i="1"/>
  <c r="R192" i="1" s="1"/>
  <c r="P193" i="1"/>
  <c r="R193" i="1" s="1"/>
  <c r="P194" i="1"/>
  <c r="R194" i="1" s="1"/>
  <c r="P195" i="1"/>
  <c r="P196" i="1"/>
  <c r="R196" i="1" s="1"/>
  <c r="P197" i="1"/>
  <c r="R197" i="1" s="1"/>
  <c r="P198" i="1"/>
  <c r="R198" i="1" s="1"/>
  <c r="P199" i="1"/>
  <c r="P200" i="1"/>
  <c r="R200" i="1" s="1"/>
  <c r="P201" i="1"/>
  <c r="R201" i="1" s="1"/>
  <c r="X5" i="1" s="1"/>
  <c r="Y5" i="1" s="1"/>
  <c r="P2" i="1"/>
  <c r="R2" i="1" s="1"/>
  <c r="Y4" i="1" l="1"/>
  <c r="AA4" i="1" s="1"/>
  <c r="AB4" i="1" s="1"/>
  <c r="T97" i="1"/>
  <c r="T89" i="1"/>
  <c r="T81" i="1"/>
  <c r="T73" i="1"/>
  <c r="T65" i="1"/>
  <c r="T57" i="1"/>
  <c r="T53" i="1"/>
  <c r="T40" i="1"/>
  <c r="T36" i="1"/>
  <c r="T28" i="1"/>
  <c r="T20" i="1"/>
  <c r="T12" i="1"/>
  <c r="T4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7" i="1"/>
  <c r="T43" i="1"/>
  <c r="T39" i="1"/>
  <c r="T35" i="1"/>
  <c r="T31" i="1"/>
  <c r="T27" i="1"/>
  <c r="T23" i="1"/>
  <c r="T19" i="1"/>
  <c r="T15" i="1"/>
  <c r="T11" i="1"/>
  <c r="T7" i="1"/>
  <c r="T3" i="1"/>
  <c r="T148" i="1"/>
  <c r="T140" i="1"/>
  <c r="T132" i="1"/>
  <c r="T116" i="1"/>
  <c r="T99" i="1"/>
  <c r="T83" i="1"/>
  <c r="T67" i="1"/>
  <c r="T50" i="1"/>
  <c r="T34" i="1"/>
  <c r="T18" i="1"/>
  <c r="T2" i="1"/>
  <c r="T193" i="1"/>
  <c r="T185" i="1"/>
  <c r="T177" i="1"/>
  <c r="T169" i="1"/>
  <c r="T161" i="1"/>
  <c r="T153" i="1"/>
  <c r="T112" i="1"/>
  <c r="T95" i="1"/>
  <c r="T46" i="1"/>
  <c r="T30" i="1"/>
  <c r="T14" i="1"/>
  <c r="T147" i="1"/>
  <c r="T143" i="1"/>
  <c r="T139" i="1"/>
  <c r="T135" i="1"/>
  <c r="T131" i="1"/>
  <c r="T49" i="1"/>
  <c r="T45" i="1"/>
  <c r="T41" i="1"/>
  <c r="T37" i="1"/>
  <c r="T33" i="1"/>
  <c r="T29" i="1"/>
  <c r="T25" i="1"/>
  <c r="T21" i="1"/>
  <c r="T17" i="1"/>
  <c r="T13" i="1"/>
  <c r="T9" i="1"/>
  <c r="T5" i="1"/>
  <c r="T198" i="1"/>
  <c r="T190" i="1"/>
  <c r="T182" i="1"/>
  <c r="T174" i="1"/>
  <c r="T166" i="1"/>
  <c r="T158" i="1"/>
  <c r="T144" i="1"/>
  <c r="T136" i="1"/>
  <c r="T128" i="1"/>
  <c r="T124" i="1"/>
  <c r="T108" i="1"/>
  <c r="T91" i="1"/>
  <c r="T42" i="1"/>
  <c r="T26" i="1"/>
  <c r="T10" i="1"/>
  <c r="T93" i="1"/>
  <c r="T85" i="1"/>
  <c r="T77" i="1"/>
  <c r="T69" i="1"/>
  <c r="T61" i="1"/>
  <c r="T48" i="1"/>
  <c r="T44" i="1"/>
  <c r="T32" i="1"/>
  <c r="T24" i="1"/>
  <c r="T16" i="1"/>
  <c r="T8" i="1"/>
  <c r="T197" i="1"/>
  <c r="T189" i="1"/>
  <c r="T181" i="1"/>
  <c r="T173" i="1"/>
  <c r="T165" i="1"/>
  <c r="T157" i="1"/>
  <c r="T120" i="1"/>
  <c r="T104" i="1"/>
  <c r="T38" i="1"/>
  <c r="T22" i="1"/>
  <c r="T6" i="1"/>
  <c r="Z2" i="1" l="1"/>
</calcChain>
</file>

<file path=xl/sharedStrings.xml><?xml version="1.0" encoding="utf-8"?>
<sst xmlns="http://schemas.openxmlformats.org/spreadsheetml/2006/main" count="615" uniqueCount="30">
  <si>
    <t>SID</t>
  </si>
  <si>
    <t>Run</t>
  </si>
  <si>
    <t>Trial</t>
  </si>
  <si>
    <t>RawOnset (ms)</t>
  </si>
  <si>
    <t>TROnset</t>
  </si>
  <si>
    <t>Go/Stop</t>
  </si>
  <si>
    <t>Stop</t>
  </si>
  <si>
    <t>Z (s)</t>
  </si>
  <si>
    <t>Delay (s)</t>
  </si>
  <si>
    <t>Response</t>
  </si>
  <si>
    <t>RT (s)</t>
  </si>
  <si>
    <t>Code</t>
  </si>
  <si>
    <t>Duration (s)</t>
  </si>
  <si>
    <t>Jitter (ms)</t>
  </si>
  <si>
    <t>Mean (s)</t>
  </si>
  <si>
    <t>20130820T151145</t>
  </si>
  <si>
    <t>NaN</t>
  </si>
  <si>
    <t>Go</t>
  </si>
  <si>
    <t>Trial Duration (s)</t>
  </si>
  <si>
    <t>Onset Difference (s)</t>
  </si>
  <si>
    <t>Trial Duration (ms)</t>
  </si>
  <si>
    <t>Onset Difference (ms)</t>
  </si>
  <si>
    <t>Latency (ms)</t>
  </si>
  <si>
    <t>Block</t>
  </si>
  <si>
    <t>Expected Block Duration (ms)</t>
  </si>
  <si>
    <t>Actual Block Duration (ms)</t>
  </si>
  <si>
    <t>Block Duration Difference (ms)</t>
  </si>
  <si>
    <t>Calculated Between-Trial Latency (ms)</t>
  </si>
  <si>
    <t>Within cycle() Latency Per Trial (ms)</t>
  </si>
  <si>
    <t>Remaining Within cycle()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</si>
</sst>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2"/>
  <sheetViews>
    <sheetView tabSelected="1" topLeftCell="A127" workbookViewId="0">
      <selection activeCell="AA10" sqref="AA10"/>
    </sheetView>
  </sheetViews>
  <sheetFormatPr defaultRowHeight="15" x14ac:dyDescent="0.25"/>
  <cols>
    <col min="1" max="1" width="16.140625" bestFit="1" customWidth="1"/>
    <col min="13" max="13" width="11.42578125" bestFit="1" customWidth="1"/>
    <col min="14" max="14" width="10" bestFit="1" customWidth="1"/>
    <col min="16" max="16" width="15.85546875" bestFit="1" customWidth="1"/>
    <col min="17" max="17" width="19.140625" bestFit="1" customWidth="1"/>
    <col min="18" max="18" width="17.7109375" bestFit="1" customWidth="1"/>
    <col min="19" max="19" width="20.85546875" bestFit="1" customWidth="1"/>
    <col min="20" max="20" width="12.140625" bestFit="1" customWidth="1"/>
    <col min="22" max="22" width="5.7109375" bestFit="1" customWidth="1"/>
    <col min="23" max="23" width="27.42578125" bestFit="1" customWidth="1"/>
    <col min="24" max="24" width="24.7109375" bestFit="1" customWidth="1"/>
    <col min="25" max="25" width="29.7109375" bestFit="1" customWidth="1"/>
    <col min="26" max="26" width="35.7109375" bestFit="1" customWidth="1"/>
    <col min="27" max="27" width="35.28515625" bestFit="1" customWidth="1"/>
    <col min="28" max="28" width="34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29</v>
      </c>
      <c r="AB1" t="s">
        <v>28</v>
      </c>
    </row>
    <row r="2" spans="1:28" x14ac:dyDescent="0.25">
      <c r="A2" t="s">
        <v>15</v>
      </c>
      <c r="B2">
        <v>1</v>
      </c>
      <c r="C2">
        <v>1</v>
      </c>
      <c r="D2">
        <v>5772.0892999999996</v>
      </c>
      <c r="E2">
        <v>2.3088000000000002</v>
      </c>
      <c r="F2" t="s">
        <v>6</v>
      </c>
      <c r="G2">
        <v>1</v>
      </c>
      <c r="H2">
        <v>0.35</v>
      </c>
      <c r="I2">
        <v>0.25</v>
      </c>
      <c r="L2">
        <v>1</v>
      </c>
      <c r="M2">
        <v>2.3664000000000001</v>
      </c>
      <c r="N2">
        <v>3002.2946000000002</v>
      </c>
      <c r="O2" t="s">
        <v>16</v>
      </c>
      <c r="P2">
        <f>(M2+N2/1000)</f>
        <v>5.3686946000000004</v>
      </c>
      <c r="Q2">
        <f>(D3-D2)/1000</f>
        <v>5.4255814999999998</v>
      </c>
      <c r="R2">
        <f>(P2)*1000</f>
        <v>5368.6946000000007</v>
      </c>
      <c r="S2">
        <f>(Q2)*1000</f>
        <v>5425.5815000000002</v>
      </c>
      <c r="T2">
        <f>(S2-R2)</f>
        <v>56.886899999999514</v>
      </c>
      <c r="V2">
        <v>1</v>
      </c>
      <c r="W2">
        <f>106500+(2200*40 + 2350*10)</f>
        <v>218000</v>
      </c>
      <c r="X2">
        <f>(D51-D2)+R51</f>
        <v>225776.92160000003</v>
      </c>
      <c r="Y2">
        <f>X2-W2</f>
        <v>7776.9216000000306</v>
      </c>
      <c r="Z2">
        <f>SUM(T2:T50)</f>
        <v>832.29390000000785</v>
      </c>
      <c r="AA2">
        <f>Y2-Z2</f>
        <v>6944.6277000000227</v>
      </c>
      <c r="AB2">
        <f>AA2/50</f>
        <v>138.89255400000044</v>
      </c>
    </row>
    <row r="3" spans="1:28" x14ac:dyDescent="0.25">
      <c r="A3" t="s">
        <v>15</v>
      </c>
      <c r="B3">
        <v>1</v>
      </c>
      <c r="C3">
        <v>2</v>
      </c>
      <c r="D3">
        <v>11197.6708</v>
      </c>
      <c r="E3">
        <v>4.4790999999999999</v>
      </c>
      <c r="F3" t="s">
        <v>17</v>
      </c>
      <c r="G3">
        <v>0</v>
      </c>
      <c r="L3">
        <v>4</v>
      </c>
      <c r="M3">
        <v>2.2164999999999999</v>
      </c>
      <c r="N3">
        <v>2650.3973000000001</v>
      </c>
      <c r="O3" t="s">
        <v>16</v>
      </c>
      <c r="P3">
        <f t="shared" ref="P3:P66" si="0">(M3+N3/1000)</f>
        <v>4.8668972999999998</v>
      </c>
      <c r="Q3">
        <f t="shared" ref="Q3:Q66" si="1">(D4-D3)/1000</f>
        <v>4.8941064999999995</v>
      </c>
      <c r="R3">
        <f t="shared" ref="R3:R66" si="2">(P3)*1000</f>
        <v>4866.8972999999996</v>
      </c>
      <c r="S3">
        <f t="shared" ref="S3:S66" si="3">(Q3)*1000</f>
        <v>4894.1064999999999</v>
      </c>
      <c r="T3">
        <f t="shared" ref="T3:T66" si="4">(S3-R3)</f>
        <v>27.209200000000237</v>
      </c>
      <c r="V3">
        <v>2</v>
      </c>
      <c r="W3">
        <f>106500+(2200*40 + 2350*10)</f>
        <v>218000</v>
      </c>
      <c r="X3">
        <f>(D101-D52)+R101</f>
        <v>225621.79699999999</v>
      </c>
      <c r="Y3">
        <f t="shared" ref="Y3:Y5" si="5">X3-W3</f>
        <v>7621.7969999999914</v>
      </c>
      <c r="Z3">
        <f>SUM(T52:T100)</f>
        <v>779.80979999998726</v>
      </c>
      <c r="AA3">
        <f t="shared" ref="AA3:AA5" si="6">Y3-Z3</f>
        <v>6841.9872000000041</v>
      </c>
      <c r="AB3">
        <f t="shared" ref="AB3:AB5" si="7">AA3/50</f>
        <v>136.83974400000008</v>
      </c>
    </row>
    <row r="4" spans="1:28" x14ac:dyDescent="0.25">
      <c r="A4" t="s">
        <v>15</v>
      </c>
      <c r="B4">
        <v>1</v>
      </c>
      <c r="C4">
        <v>3</v>
      </c>
      <c r="D4">
        <v>16091.7773</v>
      </c>
      <c r="E4">
        <v>6.4367000000000001</v>
      </c>
      <c r="F4" t="s">
        <v>6</v>
      </c>
      <c r="G4">
        <v>1</v>
      </c>
      <c r="H4">
        <v>0.36667</v>
      </c>
      <c r="I4">
        <v>0.26667000000000002</v>
      </c>
      <c r="L4">
        <v>1</v>
      </c>
      <c r="M4">
        <v>2.3831000000000002</v>
      </c>
      <c r="N4">
        <v>1983.6631</v>
      </c>
      <c r="O4" t="s">
        <v>16</v>
      </c>
      <c r="P4">
        <f t="shared" si="0"/>
        <v>4.3667631</v>
      </c>
      <c r="Q4">
        <f t="shared" si="1"/>
        <v>4.3738273999999997</v>
      </c>
      <c r="R4">
        <f t="shared" si="2"/>
        <v>4366.7631000000001</v>
      </c>
      <c r="S4">
        <f t="shared" si="3"/>
        <v>4373.8274000000001</v>
      </c>
      <c r="T4">
        <f t="shared" si="4"/>
        <v>7.0643000000000029</v>
      </c>
      <c r="V4">
        <v>3</v>
      </c>
      <c r="W4">
        <f t="shared" ref="W3:W5" si="8">106500+(2200*40 + 2350*10)</f>
        <v>218000</v>
      </c>
      <c r="X4">
        <f>(D151-D102)+R151</f>
        <v>225829.65010000003</v>
      </c>
      <c r="Y4">
        <f t="shared" si="5"/>
        <v>7829.650100000028</v>
      </c>
      <c r="Z4">
        <f>SUM(T102:T150)</f>
        <v>987.97720000000163</v>
      </c>
      <c r="AA4">
        <f t="shared" si="6"/>
        <v>6841.6729000000269</v>
      </c>
      <c r="AB4">
        <f t="shared" si="7"/>
        <v>136.83345800000055</v>
      </c>
    </row>
    <row r="5" spans="1:28" x14ac:dyDescent="0.25">
      <c r="A5" t="s">
        <v>15</v>
      </c>
      <c r="B5">
        <v>1</v>
      </c>
      <c r="C5">
        <v>4</v>
      </c>
      <c r="D5">
        <v>20465.6047</v>
      </c>
      <c r="E5">
        <v>8.1861999999999995</v>
      </c>
      <c r="F5" t="s">
        <v>17</v>
      </c>
      <c r="G5">
        <v>0</v>
      </c>
      <c r="L5">
        <v>4</v>
      </c>
      <c r="M5">
        <v>2.2164999999999999</v>
      </c>
      <c r="N5">
        <v>1650.3200999999999</v>
      </c>
      <c r="O5" t="s">
        <v>16</v>
      </c>
      <c r="P5">
        <f t="shared" si="0"/>
        <v>3.8668201</v>
      </c>
      <c r="Q5">
        <f t="shared" si="1"/>
        <v>3.8830465000000003</v>
      </c>
      <c r="R5">
        <f t="shared" si="2"/>
        <v>3866.8200999999999</v>
      </c>
      <c r="S5">
        <f t="shared" si="3"/>
        <v>3883.0465000000004</v>
      </c>
      <c r="T5">
        <f t="shared" si="4"/>
        <v>16.226400000000467</v>
      </c>
      <c r="V5">
        <v>4</v>
      </c>
      <c r="W5">
        <f t="shared" si="8"/>
        <v>218000</v>
      </c>
      <c r="X5">
        <f>(D201-D152)+R201</f>
        <v>225622.9436</v>
      </c>
      <c r="Y5">
        <f t="shared" si="5"/>
        <v>7622.9435999999987</v>
      </c>
      <c r="Z5">
        <f>SUM(T152:T200)</f>
        <v>784.94889999999532</v>
      </c>
      <c r="AA5">
        <f t="shared" si="6"/>
        <v>6837.9947000000029</v>
      </c>
      <c r="AB5">
        <f t="shared" si="7"/>
        <v>136.75989400000006</v>
      </c>
    </row>
    <row r="6" spans="1:28" x14ac:dyDescent="0.25">
      <c r="A6" t="s">
        <v>15</v>
      </c>
      <c r="B6">
        <v>1</v>
      </c>
      <c r="C6">
        <v>5</v>
      </c>
      <c r="D6">
        <v>24348.6512</v>
      </c>
      <c r="E6">
        <v>9.7394999999999996</v>
      </c>
      <c r="F6" t="s">
        <v>17</v>
      </c>
      <c r="G6">
        <v>0</v>
      </c>
      <c r="L6">
        <v>4</v>
      </c>
      <c r="M6">
        <v>2.2164999999999999</v>
      </c>
      <c r="N6">
        <v>2650.3152</v>
      </c>
      <c r="O6" t="s">
        <v>16</v>
      </c>
      <c r="P6">
        <f t="shared" si="0"/>
        <v>4.8668151999999996</v>
      </c>
      <c r="Q6">
        <f t="shared" si="1"/>
        <v>4.8829491999999988</v>
      </c>
      <c r="R6">
        <f t="shared" si="2"/>
        <v>4866.8152</v>
      </c>
      <c r="S6">
        <f t="shared" si="3"/>
        <v>4882.9491999999991</v>
      </c>
      <c r="T6">
        <f t="shared" si="4"/>
        <v>16.133999999999105</v>
      </c>
      <c r="X6">
        <f t="shared" ref="X6:Y6" si="9">AVERAGE(X2:X5)</f>
        <v>225712.828075</v>
      </c>
      <c r="Y6">
        <f t="shared" si="9"/>
        <v>7712.8280750000122</v>
      </c>
      <c r="Z6">
        <f>AVERAGE(Z2:Z5)</f>
        <v>846.25744999999802</v>
      </c>
      <c r="AA6">
        <f t="shared" ref="AA6:AB6" si="10">AVERAGE(AA2:AA5)</f>
        <v>6866.5706250000139</v>
      </c>
      <c r="AB6">
        <f t="shared" si="10"/>
        <v>137.33141250000028</v>
      </c>
    </row>
    <row r="7" spans="1:28" x14ac:dyDescent="0.25">
      <c r="A7" t="s">
        <v>15</v>
      </c>
      <c r="B7">
        <v>1</v>
      </c>
      <c r="C7">
        <v>6</v>
      </c>
      <c r="D7">
        <v>29231.600399999999</v>
      </c>
      <c r="E7">
        <v>11.692600000000001</v>
      </c>
      <c r="F7" t="s">
        <v>17</v>
      </c>
      <c r="G7">
        <v>0</v>
      </c>
      <c r="L7">
        <v>4</v>
      </c>
      <c r="M7">
        <v>2.2164999999999999</v>
      </c>
      <c r="N7">
        <v>2650.3211000000001</v>
      </c>
      <c r="O7" t="s">
        <v>16</v>
      </c>
      <c r="P7">
        <f t="shared" si="0"/>
        <v>4.8668211000000001</v>
      </c>
      <c r="Q7">
        <f t="shared" si="1"/>
        <v>4.8829670999999983</v>
      </c>
      <c r="R7">
        <f t="shared" si="2"/>
        <v>4866.8211000000001</v>
      </c>
      <c r="S7">
        <f t="shared" si="3"/>
        <v>4882.967099999998</v>
      </c>
      <c r="T7">
        <f t="shared" si="4"/>
        <v>16.145999999997912</v>
      </c>
    </row>
    <row r="8" spans="1:28" x14ac:dyDescent="0.25">
      <c r="A8" t="s">
        <v>15</v>
      </c>
      <c r="B8">
        <v>1</v>
      </c>
      <c r="C8">
        <v>7</v>
      </c>
      <c r="D8">
        <v>34114.567499999997</v>
      </c>
      <c r="E8">
        <v>13.645799999999999</v>
      </c>
      <c r="F8" t="s">
        <v>17</v>
      </c>
      <c r="G8">
        <v>0</v>
      </c>
      <c r="L8">
        <v>4</v>
      </c>
      <c r="M8">
        <v>2.2164999999999999</v>
      </c>
      <c r="N8">
        <v>2150.5129000000002</v>
      </c>
      <c r="O8" t="s">
        <v>16</v>
      </c>
      <c r="P8">
        <f t="shared" si="0"/>
        <v>4.3670129000000006</v>
      </c>
      <c r="Q8">
        <f t="shared" si="1"/>
        <v>4.3831353999999996</v>
      </c>
      <c r="R8">
        <f t="shared" si="2"/>
        <v>4367.0129000000006</v>
      </c>
      <c r="S8">
        <f t="shared" si="3"/>
        <v>4383.1353999999992</v>
      </c>
      <c r="T8">
        <f t="shared" si="4"/>
        <v>16.122499999998581</v>
      </c>
    </row>
    <row r="9" spans="1:28" x14ac:dyDescent="0.25">
      <c r="A9" t="s">
        <v>15</v>
      </c>
      <c r="B9">
        <v>1</v>
      </c>
      <c r="C9">
        <v>8</v>
      </c>
      <c r="D9">
        <v>38497.702899999997</v>
      </c>
      <c r="E9">
        <v>15.399100000000001</v>
      </c>
      <c r="F9" t="s">
        <v>17</v>
      </c>
      <c r="G9">
        <v>0</v>
      </c>
      <c r="L9">
        <v>4</v>
      </c>
      <c r="M9">
        <v>2.2164999999999999</v>
      </c>
      <c r="N9">
        <v>2650.3384999999998</v>
      </c>
      <c r="O9" t="s">
        <v>16</v>
      </c>
      <c r="P9">
        <f t="shared" si="0"/>
        <v>4.8668385000000001</v>
      </c>
      <c r="Q9">
        <f t="shared" si="1"/>
        <v>4.8869594000000074</v>
      </c>
      <c r="R9">
        <f t="shared" si="2"/>
        <v>4866.8384999999998</v>
      </c>
      <c r="S9">
        <f t="shared" si="3"/>
        <v>4886.959400000007</v>
      </c>
      <c r="T9">
        <f t="shared" si="4"/>
        <v>20.120900000007168</v>
      </c>
    </row>
    <row r="10" spans="1:28" x14ac:dyDescent="0.25">
      <c r="A10" t="s">
        <v>15</v>
      </c>
      <c r="B10">
        <v>1</v>
      </c>
      <c r="C10">
        <v>9</v>
      </c>
      <c r="D10">
        <v>43384.662300000004</v>
      </c>
      <c r="E10">
        <v>17.353899999999999</v>
      </c>
      <c r="F10" t="s">
        <v>6</v>
      </c>
      <c r="G10">
        <v>1</v>
      </c>
      <c r="H10">
        <v>0.33333000000000002</v>
      </c>
      <c r="I10">
        <v>0.23333000000000001</v>
      </c>
      <c r="L10">
        <v>1</v>
      </c>
      <c r="M10">
        <v>2.3498000000000001</v>
      </c>
      <c r="N10">
        <v>2516.982</v>
      </c>
      <c r="O10" t="s">
        <v>16</v>
      </c>
      <c r="P10">
        <f t="shared" si="0"/>
        <v>4.8667820000000006</v>
      </c>
      <c r="Q10">
        <f t="shared" si="1"/>
        <v>4.8794970999999929</v>
      </c>
      <c r="R10">
        <f t="shared" si="2"/>
        <v>4866.7820000000011</v>
      </c>
      <c r="S10">
        <f t="shared" si="3"/>
        <v>4879.4970999999932</v>
      </c>
      <c r="T10">
        <f t="shared" si="4"/>
        <v>12.715099999992162</v>
      </c>
    </row>
    <row r="11" spans="1:28" x14ac:dyDescent="0.25">
      <c r="A11" t="s">
        <v>15</v>
      </c>
      <c r="B11">
        <v>1</v>
      </c>
      <c r="C11">
        <v>10</v>
      </c>
      <c r="D11">
        <v>48264.159399999997</v>
      </c>
      <c r="E11">
        <v>19.305700000000002</v>
      </c>
      <c r="F11" t="s">
        <v>6</v>
      </c>
      <c r="G11">
        <v>1</v>
      </c>
      <c r="H11">
        <v>0.33333000000000002</v>
      </c>
      <c r="I11">
        <v>0.23333000000000001</v>
      </c>
      <c r="L11">
        <v>1</v>
      </c>
      <c r="M11">
        <v>2.3496999999999999</v>
      </c>
      <c r="N11">
        <v>1516.9847</v>
      </c>
      <c r="O11" t="s">
        <v>16</v>
      </c>
      <c r="P11">
        <f t="shared" si="0"/>
        <v>3.8666847</v>
      </c>
      <c r="Q11">
        <f t="shared" si="1"/>
        <v>3.8821146000000009</v>
      </c>
      <c r="R11">
        <f t="shared" si="2"/>
        <v>3866.6846999999998</v>
      </c>
      <c r="S11">
        <f t="shared" si="3"/>
        <v>3882.1146000000008</v>
      </c>
      <c r="T11">
        <f t="shared" si="4"/>
        <v>15.429900000000998</v>
      </c>
    </row>
    <row r="12" spans="1:28" x14ac:dyDescent="0.25">
      <c r="A12" t="s">
        <v>15</v>
      </c>
      <c r="B12">
        <v>1</v>
      </c>
      <c r="C12">
        <v>11</v>
      </c>
      <c r="D12">
        <v>52146.273999999998</v>
      </c>
      <c r="E12">
        <v>20.858499999999999</v>
      </c>
      <c r="F12" t="s">
        <v>17</v>
      </c>
      <c r="G12">
        <v>0</v>
      </c>
      <c r="L12">
        <v>4</v>
      </c>
      <c r="M12">
        <v>2.2164999999999999</v>
      </c>
      <c r="N12">
        <v>2150.3330999999998</v>
      </c>
      <c r="O12" t="s">
        <v>16</v>
      </c>
      <c r="P12">
        <f t="shared" si="0"/>
        <v>4.3668330999999991</v>
      </c>
      <c r="Q12">
        <f t="shared" si="1"/>
        <v>4.3830983000000048</v>
      </c>
      <c r="R12">
        <f t="shared" si="2"/>
        <v>4366.8330999999989</v>
      </c>
      <c r="S12">
        <f t="shared" si="3"/>
        <v>4383.0983000000051</v>
      </c>
      <c r="T12">
        <f t="shared" si="4"/>
        <v>16.265200000006189</v>
      </c>
    </row>
    <row r="13" spans="1:28" x14ac:dyDescent="0.25">
      <c r="A13" t="s">
        <v>15</v>
      </c>
      <c r="B13">
        <v>1</v>
      </c>
      <c r="C13">
        <v>12</v>
      </c>
      <c r="D13">
        <v>56529.372300000003</v>
      </c>
      <c r="E13">
        <v>22.611699999999999</v>
      </c>
      <c r="F13" t="s">
        <v>17</v>
      </c>
      <c r="G13">
        <v>0</v>
      </c>
      <c r="L13">
        <v>4</v>
      </c>
      <c r="M13">
        <v>2.2164999999999999</v>
      </c>
      <c r="N13">
        <v>1650.3670999999999</v>
      </c>
      <c r="O13" t="s">
        <v>16</v>
      </c>
      <c r="P13">
        <f t="shared" si="0"/>
        <v>3.8668670999999999</v>
      </c>
      <c r="Q13">
        <f t="shared" si="1"/>
        <v>3.8830388999999994</v>
      </c>
      <c r="R13">
        <f t="shared" si="2"/>
        <v>3866.8670999999999</v>
      </c>
      <c r="S13">
        <f t="shared" si="3"/>
        <v>3883.0388999999996</v>
      </c>
      <c r="T13">
        <f t="shared" si="4"/>
        <v>16.171799999999621</v>
      </c>
    </row>
    <row r="14" spans="1:28" x14ac:dyDescent="0.25">
      <c r="A14" t="s">
        <v>15</v>
      </c>
      <c r="B14">
        <v>1</v>
      </c>
      <c r="C14">
        <v>13</v>
      </c>
      <c r="D14">
        <v>60412.411200000002</v>
      </c>
      <c r="E14">
        <v>24.164999999999999</v>
      </c>
      <c r="F14" t="s">
        <v>17</v>
      </c>
      <c r="G14">
        <v>0</v>
      </c>
      <c r="L14">
        <v>4</v>
      </c>
      <c r="M14">
        <v>2.2164000000000001</v>
      </c>
      <c r="N14">
        <v>1650.3195000000001</v>
      </c>
      <c r="O14" t="s">
        <v>16</v>
      </c>
      <c r="P14">
        <f t="shared" si="0"/>
        <v>3.8667195000000003</v>
      </c>
      <c r="Q14">
        <f t="shared" si="1"/>
        <v>3.8829588000000004</v>
      </c>
      <c r="R14">
        <f t="shared" si="2"/>
        <v>3866.7195000000002</v>
      </c>
      <c r="S14">
        <f t="shared" si="3"/>
        <v>3882.9588000000003</v>
      </c>
      <c r="T14">
        <f t="shared" si="4"/>
        <v>16.239300000000185</v>
      </c>
    </row>
    <row r="15" spans="1:28" x14ac:dyDescent="0.25">
      <c r="A15" t="s">
        <v>15</v>
      </c>
      <c r="B15">
        <v>1</v>
      </c>
      <c r="C15">
        <v>14</v>
      </c>
      <c r="D15">
        <v>64295.37</v>
      </c>
      <c r="E15">
        <v>25.7181</v>
      </c>
      <c r="F15" t="s">
        <v>17</v>
      </c>
      <c r="G15">
        <v>0</v>
      </c>
      <c r="L15">
        <v>4</v>
      </c>
      <c r="M15">
        <v>2.2164999999999999</v>
      </c>
      <c r="N15">
        <v>2150.3465000000001</v>
      </c>
      <c r="O15" t="s">
        <v>16</v>
      </c>
      <c r="P15">
        <f t="shared" si="0"/>
        <v>4.3668464999999994</v>
      </c>
      <c r="Q15">
        <f t="shared" si="1"/>
        <v>4.3830446999999912</v>
      </c>
      <c r="R15">
        <f t="shared" si="2"/>
        <v>4366.8464999999997</v>
      </c>
      <c r="S15">
        <f t="shared" si="3"/>
        <v>4383.0446999999913</v>
      </c>
      <c r="T15">
        <f t="shared" si="4"/>
        <v>16.19819999999163</v>
      </c>
    </row>
    <row r="16" spans="1:28" x14ac:dyDescent="0.25">
      <c r="A16" t="s">
        <v>15</v>
      </c>
      <c r="B16">
        <v>1</v>
      </c>
      <c r="C16">
        <v>15</v>
      </c>
      <c r="D16">
        <v>68678.414699999994</v>
      </c>
      <c r="E16">
        <v>27.471399999999999</v>
      </c>
      <c r="F16" t="s">
        <v>17</v>
      </c>
      <c r="G16">
        <v>0</v>
      </c>
      <c r="L16">
        <v>4</v>
      </c>
      <c r="M16">
        <v>2.2164000000000001</v>
      </c>
      <c r="N16">
        <v>2150.3157000000001</v>
      </c>
      <c r="O16" t="s">
        <v>16</v>
      </c>
      <c r="P16">
        <f t="shared" si="0"/>
        <v>4.3667157000000003</v>
      </c>
      <c r="Q16">
        <f t="shared" si="1"/>
        <v>4.3828844000000098</v>
      </c>
      <c r="R16">
        <f t="shared" si="2"/>
        <v>4366.7157000000007</v>
      </c>
      <c r="S16">
        <f t="shared" si="3"/>
        <v>4382.8844000000099</v>
      </c>
      <c r="T16">
        <f t="shared" si="4"/>
        <v>16.168700000009267</v>
      </c>
    </row>
    <row r="17" spans="1:20" x14ac:dyDescent="0.25">
      <c r="A17" t="s">
        <v>15</v>
      </c>
      <c r="B17">
        <v>1</v>
      </c>
      <c r="C17">
        <v>16</v>
      </c>
      <c r="D17">
        <v>73061.299100000004</v>
      </c>
      <c r="E17">
        <v>29.224499999999999</v>
      </c>
      <c r="F17" t="s">
        <v>17</v>
      </c>
      <c r="G17">
        <v>0</v>
      </c>
      <c r="L17">
        <v>4</v>
      </c>
      <c r="M17">
        <v>2.2164000000000001</v>
      </c>
      <c r="N17">
        <v>1650.3164999999999</v>
      </c>
      <c r="O17" t="s">
        <v>16</v>
      </c>
      <c r="P17">
        <f t="shared" si="0"/>
        <v>3.8667164999999999</v>
      </c>
      <c r="Q17">
        <f t="shared" si="1"/>
        <v>3.8830087999999958</v>
      </c>
      <c r="R17">
        <f t="shared" si="2"/>
        <v>3866.7165</v>
      </c>
      <c r="S17">
        <f t="shared" si="3"/>
        <v>3883.008799999996</v>
      </c>
      <c r="T17">
        <f t="shared" si="4"/>
        <v>16.292299999995976</v>
      </c>
    </row>
    <row r="18" spans="1:20" x14ac:dyDescent="0.25">
      <c r="A18" t="s">
        <v>15</v>
      </c>
      <c r="B18">
        <v>1</v>
      </c>
      <c r="C18">
        <v>17</v>
      </c>
      <c r="D18">
        <v>76944.3079</v>
      </c>
      <c r="E18">
        <v>30.777699999999999</v>
      </c>
      <c r="F18" t="s">
        <v>17</v>
      </c>
      <c r="G18">
        <v>0</v>
      </c>
      <c r="L18">
        <v>4</v>
      </c>
      <c r="M18">
        <v>2.2164999999999999</v>
      </c>
      <c r="N18">
        <v>1650.3241</v>
      </c>
      <c r="O18" t="s">
        <v>16</v>
      </c>
      <c r="P18">
        <f t="shared" si="0"/>
        <v>3.8668240999999997</v>
      </c>
      <c r="Q18">
        <f t="shared" si="1"/>
        <v>3.8830687000000035</v>
      </c>
      <c r="R18">
        <f t="shared" si="2"/>
        <v>3866.8240999999998</v>
      </c>
      <c r="S18">
        <f t="shared" si="3"/>
        <v>3883.0687000000034</v>
      </c>
      <c r="T18">
        <f t="shared" si="4"/>
        <v>16.244600000003629</v>
      </c>
    </row>
    <row r="19" spans="1:20" x14ac:dyDescent="0.25">
      <c r="A19" t="s">
        <v>15</v>
      </c>
      <c r="B19">
        <v>1</v>
      </c>
      <c r="C19">
        <v>18</v>
      </c>
      <c r="D19">
        <v>80827.376600000003</v>
      </c>
      <c r="E19">
        <v>32.331000000000003</v>
      </c>
      <c r="F19" t="s">
        <v>17</v>
      </c>
      <c r="G19">
        <v>0</v>
      </c>
      <c r="L19">
        <v>4</v>
      </c>
      <c r="M19">
        <v>2.2164000000000001</v>
      </c>
      <c r="N19">
        <v>2650.3162000000002</v>
      </c>
      <c r="O19" t="s">
        <v>16</v>
      </c>
      <c r="P19">
        <f t="shared" si="0"/>
        <v>4.8667162000000008</v>
      </c>
      <c r="Q19">
        <f t="shared" si="1"/>
        <v>4.8835864999999901</v>
      </c>
      <c r="R19">
        <f t="shared" si="2"/>
        <v>4866.7162000000008</v>
      </c>
      <c r="S19">
        <f t="shared" si="3"/>
        <v>4883.5864999999903</v>
      </c>
      <c r="T19">
        <f t="shared" si="4"/>
        <v>16.870299999989584</v>
      </c>
    </row>
    <row r="20" spans="1:20" x14ac:dyDescent="0.25">
      <c r="A20" t="s">
        <v>15</v>
      </c>
      <c r="B20">
        <v>1</v>
      </c>
      <c r="C20">
        <v>19</v>
      </c>
      <c r="D20">
        <v>85710.963099999994</v>
      </c>
      <c r="E20">
        <v>34.284399999999998</v>
      </c>
      <c r="F20" t="s">
        <v>6</v>
      </c>
      <c r="G20">
        <v>1</v>
      </c>
      <c r="H20">
        <v>0.36667</v>
      </c>
      <c r="I20">
        <v>0.26667000000000002</v>
      </c>
      <c r="L20">
        <v>1</v>
      </c>
      <c r="M20">
        <v>2.3831000000000002</v>
      </c>
      <c r="N20">
        <v>2483.6876000000002</v>
      </c>
      <c r="O20" t="s">
        <v>16</v>
      </c>
      <c r="P20">
        <f t="shared" si="0"/>
        <v>4.8667876000000003</v>
      </c>
      <c r="Q20">
        <f t="shared" si="1"/>
        <v>4.882445200000002</v>
      </c>
      <c r="R20">
        <f t="shared" si="2"/>
        <v>4866.7876000000006</v>
      </c>
      <c r="S20">
        <f t="shared" si="3"/>
        <v>4882.4452000000019</v>
      </c>
      <c r="T20">
        <f t="shared" si="4"/>
        <v>15.657600000001366</v>
      </c>
    </row>
    <row r="21" spans="1:20" x14ac:dyDescent="0.25">
      <c r="A21" t="s">
        <v>15</v>
      </c>
      <c r="B21">
        <v>1</v>
      </c>
      <c r="C21">
        <v>20</v>
      </c>
      <c r="D21">
        <v>90593.408299999996</v>
      </c>
      <c r="E21">
        <v>36.237400000000001</v>
      </c>
      <c r="F21" t="s">
        <v>17</v>
      </c>
      <c r="G21">
        <v>0</v>
      </c>
      <c r="L21">
        <v>4</v>
      </c>
      <c r="M21">
        <v>2.2164999999999999</v>
      </c>
      <c r="N21">
        <v>2150.4050999999999</v>
      </c>
      <c r="O21" t="s">
        <v>16</v>
      </c>
      <c r="P21">
        <f t="shared" si="0"/>
        <v>4.3669051000000003</v>
      </c>
      <c r="Q21">
        <f t="shared" si="1"/>
        <v>4.382986100000009</v>
      </c>
      <c r="R21">
        <f t="shared" si="2"/>
        <v>4366.9050999999999</v>
      </c>
      <c r="S21">
        <f t="shared" si="3"/>
        <v>4382.9861000000092</v>
      </c>
      <c r="T21">
        <f t="shared" si="4"/>
        <v>16.081000000009226</v>
      </c>
    </row>
    <row r="22" spans="1:20" x14ac:dyDescent="0.25">
      <c r="A22" t="s">
        <v>15</v>
      </c>
      <c r="B22">
        <v>1</v>
      </c>
      <c r="C22">
        <v>21</v>
      </c>
      <c r="D22">
        <v>94976.394400000005</v>
      </c>
      <c r="E22">
        <v>37.990600000000001</v>
      </c>
      <c r="F22" t="s">
        <v>17</v>
      </c>
      <c r="G22">
        <v>0</v>
      </c>
      <c r="L22">
        <v>4</v>
      </c>
      <c r="M22">
        <v>2.2164999999999999</v>
      </c>
      <c r="N22">
        <v>2650.4315999999999</v>
      </c>
      <c r="O22" t="s">
        <v>16</v>
      </c>
      <c r="P22">
        <f t="shared" si="0"/>
        <v>4.8669316</v>
      </c>
      <c r="Q22">
        <f t="shared" si="1"/>
        <v>4.8835273000000017</v>
      </c>
      <c r="R22">
        <f t="shared" si="2"/>
        <v>4866.9315999999999</v>
      </c>
      <c r="S22">
        <f t="shared" si="3"/>
        <v>4883.5273000000016</v>
      </c>
      <c r="T22">
        <f t="shared" si="4"/>
        <v>16.595700000001671</v>
      </c>
    </row>
    <row r="23" spans="1:20" x14ac:dyDescent="0.25">
      <c r="A23" t="s">
        <v>15</v>
      </c>
      <c r="B23">
        <v>1</v>
      </c>
      <c r="C23">
        <v>22</v>
      </c>
      <c r="D23">
        <v>99859.921700000006</v>
      </c>
      <c r="E23">
        <v>39.944000000000003</v>
      </c>
      <c r="F23" t="s">
        <v>6</v>
      </c>
      <c r="G23">
        <v>1</v>
      </c>
      <c r="H23">
        <v>0.36667</v>
      </c>
      <c r="I23">
        <v>0.26667000000000002</v>
      </c>
      <c r="L23">
        <v>1</v>
      </c>
      <c r="M23">
        <v>2.3831000000000002</v>
      </c>
      <c r="N23">
        <v>1983.6643999999999</v>
      </c>
      <c r="O23" t="s">
        <v>16</v>
      </c>
      <c r="P23">
        <f t="shared" si="0"/>
        <v>4.3667644000000001</v>
      </c>
      <c r="Q23">
        <f t="shared" si="1"/>
        <v>4.3823132999999945</v>
      </c>
      <c r="R23">
        <f t="shared" si="2"/>
        <v>4366.7644</v>
      </c>
      <c r="S23">
        <f t="shared" si="3"/>
        <v>4382.3132999999943</v>
      </c>
      <c r="T23">
        <f t="shared" si="4"/>
        <v>15.548899999994319</v>
      </c>
    </row>
    <row r="24" spans="1:20" x14ac:dyDescent="0.25">
      <c r="A24" t="s">
        <v>15</v>
      </c>
      <c r="B24">
        <v>1</v>
      </c>
      <c r="C24">
        <v>23</v>
      </c>
      <c r="D24">
        <v>104242.235</v>
      </c>
      <c r="E24">
        <v>41.696899999999999</v>
      </c>
      <c r="F24" t="s">
        <v>17</v>
      </c>
      <c r="G24">
        <v>0</v>
      </c>
      <c r="L24">
        <v>4</v>
      </c>
      <c r="M24">
        <v>2.2164999999999999</v>
      </c>
      <c r="N24">
        <v>3150.4531999999999</v>
      </c>
      <c r="O24" t="s">
        <v>16</v>
      </c>
      <c r="P24">
        <f t="shared" si="0"/>
        <v>5.3669531999999993</v>
      </c>
      <c r="Q24">
        <f t="shared" si="1"/>
        <v>5.383019899999999</v>
      </c>
      <c r="R24">
        <f t="shared" si="2"/>
        <v>5366.953199999999</v>
      </c>
      <c r="S24">
        <f t="shared" si="3"/>
        <v>5383.0198999999993</v>
      </c>
      <c r="T24">
        <f t="shared" si="4"/>
        <v>16.06670000000031</v>
      </c>
    </row>
    <row r="25" spans="1:20" x14ac:dyDescent="0.25">
      <c r="A25" t="s">
        <v>15</v>
      </c>
      <c r="B25">
        <v>1</v>
      </c>
      <c r="C25">
        <v>24</v>
      </c>
      <c r="D25">
        <v>109625.2549</v>
      </c>
      <c r="E25">
        <v>43.850099999999998</v>
      </c>
      <c r="F25" t="s">
        <v>17</v>
      </c>
      <c r="G25">
        <v>0</v>
      </c>
      <c r="L25">
        <v>4</v>
      </c>
      <c r="M25">
        <v>2.2164000000000001</v>
      </c>
      <c r="N25">
        <v>2650.3211000000001</v>
      </c>
      <c r="O25" t="s">
        <v>16</v>
      </c>
      <c r="P25">
        <f t="shared" si="0"/>
        <v>4.8667211000000004</v>
      </c>
      <c r="Q25">
        <f t="shared" si="1"/>
        <v>4.8827773000000017</v>
      </c>
      <c r="R25">
        <f t="shared" si="2"/>
        <v>4866.7211000000007</v>
      </c>
      <c r="S25">
        <f t="shared" si="3"/>
        <v>4882.7773000000016</v>
      </c>
      <c r="T25">
        <f t="shared" si="4"/>
        <v>16.056200000000899</v>
      </c>
    </row>
    <row r="26" spans="1:20" x14ac:dyDescent="0.25">
      <c r="A26" t="s">
        <v>15</v>
      </c>
      <c r="B26">
        <v>1</v>
      </c>
      <c r="C26">
        <v>25</v>
      </c>
      <c r="D26">
        <v>114508.0322</v>
      </c>
      <c r="E26">
        <v>45.803199999999997</v>
      </c>
      <c r="F26" t="s">
        <v>17</v>
      </c>
      <c r="G26">
        <v>0</v>
      </c>
      <c r="L26">
        <v>4</v>
      </c>
      <c r="M26">
        <v>2.2164999999999999</v>
      </c>
      <c r="N26">
        <v>1650.4106999999999</v>
      </c>
      <c r="O26" t="s">
        <v>16</v>
      </c>
      <c r="P26">
        <f t="shared" si="0"/>
        <v>3.8669107</v>
      </c>
      <c r="Q26">
        <f t="shared" si="1"/>
        <v>3.8836298999999999</v>
      </c>
      <c r="R26">
        <f t="shared" si="2"/>
        <v>3866.9106999999999</v>
      </c>
      <c r="S26">
        <f t="shared" si="3"/>
        <v>3883.6298999999999</v>
      </c>
      <c r="T26">
        <f t="shared" si="4"/>
        <v>16.719200000000001</v>
      </c>
    </row>
    <row r="27" spans="1:20" x14ac:dyDescent="0.25">
      <c r="A27" t="s">
        <v>15</v>
      </c>
      <c r="B27">
        <v>1</v>
      </c>
      <c r="C27">
        <v>26</v>
      </c>
      <c r="D27">
        <v>118391.6621</v>
      </c>
      <c r="E27">
        <v>47.356699999999996</v>
      </c>
      <c r="F27" t="s">
        <v>6</v>
      </c>
      <c r="G27">
        <v>1</v>
      </c>
      <c r="H27">
        <v>0.33333000000000002</v>
      </c>
      <c r="I27">
        <v>0.23333000000000001</v>
      </c>
      <c r="L27">
        <v>1</v>
      </c>
      <c r="M27">
        <v>2.3498000000000001</v>
      </c>
      <c r="N27">
        <v>3017.0601999999999</v>
      </c>
      <c r="O27" t="s">
        <v>16</v>
      </c>
      <c r="P27">
        <f t="shared" si="0"/>
        <v>5.3668601999999996</v>
      </c>
      <c r="Q27">
        <f t="shared" si="1"/>
        <v>5.3824507000000015</v>
      </c>
      <c r="R27">
        <f t="shared" si="2"/>
        <v>5366.8602000000001</v>
      </c>
      <c r="S27">
        <f t="shared" si="3"/>
        <v>5382.4507000000012</v>
      </c>
      <c r="T27">
        <f t="shared" si="4"/>
        <v>15.590500000001157</v>
      </c>
    </row>
    <row r="28" spans="1:20" x14ac:dyDescent="0.25">
      <c r="A28" t="s">
        <v>15</v>
      </c>
      <c r="B28">
        <v>1</v>
      </c>
      <c r="C28">
        <v>27</v>
      </c>
      <c r="D28">
        <v>123774.1128</v>
      </c>
      <c r="E28">
        <v>49.509599999999999</v>
      </c>
      <c r="F28" t="s">
        <v>17</v>
      </c>
      <c r="G28">
        <v>0</v>
      </c>
      <c r="L28">
        <v>4</v>
      </c>
      <c r="M28">
        <v>2.2164000000000001</v>
      </c>
      <c r="N28">
        <v>1650.3231000000001</v>
      </c>
      <c r="O28" t="s">
        <v>16</v>
      </c>
      <c r="P28">
        <f t="shared" si="0"/>
        <v>3.8667231000000002</v>
      </c>
      <c r="Q28">
        <f t="shared" si="1"/>
        <v>3.8827339999999966</v>
      </c>
      <c r="R28">
        <f t="shared" si="2"/>
        <v>3866.7231000000002</v>
      </c>
      <c r="S28">
        <f t="shared" si="3"/>
        <v>3882.7339999999967</v>
      </c>
      <c r="T28">
        <f t="shared" si="4"/>
        <v>16.010899999996582</v>
      </c>
    </row>
    <row r="29" spans="1:20" x14ac:dyDescent="0.25">
      <c r="A29" t="s">
        <v>15</v>
      </c>
      <c r="B29">
        <v>1</v>
      </c>
      <c r="C29">
        <v>28</v>
      </c>
      <c r="D29">
        <v>127656.8468</v>
      </c>
      <c r="E29">
        <v>51.0627</v>
      </c>
      <c r="F29" t="s">
        <v>17</v>
      </c>
      <c r="G29">
        <v>0</v>
      </c>
      <c r="L29">
        <v>4</v>
      </c>
      <c r="M29">
        <v>2.2164999999999999</v>
      </c>
      <c r="N29">
        <v>1650.3248000000001</v>
      </c>
      <c r="O29" t="s">
        <v>16</v>
      </c>
      <c r="P29">
        <f t="shared" si="0"/>
        <v>3.8668247999999998</v>
      </c>
      <c r="Q29">
        <f t="shared" si="1"/>
        <v>3.8832250000000057</v>
      </c>
      <c r="R29">
        <f t="shared" si="2"/>
        <v>3866.8247999999999</v>
      </c>
      <c r="S29">
        <f t="shared" si="3"/>
        <v>3883.2250000000058</v>
      </c>
      <c r="T29">
        <f t="shared" si="4"/>
        <v>16.400200000005952</v>
      </c>
    </row>
    <row r="30" spans="1:20" x14ac:dyDescent="0.25">
      <c r="A30" t="s">
        <v>15</v>
      </c>
      <c r="B30">
        <v>1</v>
      </c>
      <c r="C30">
        <v>29</v>
      </c>
      <c r="D30">
        <v>131540.07180000001</v>
      </c>
      <c r="E30">
        <v>52.616</v>
      </c>
      <c r="F30" t="s">
        <v>17</v>
      </c>
      <c r="G30">
        <v>0</v>
      </c>
      <c r="L30">
        <v>4</v>
      </c>
      <c r="M30">
        <v>2.2164000000000001</v>
      </c>
      <c r="N30">
        <v>1650.3154999999999</v>
      </c>
      <c r="O30" t="s">
        <v>16</v>
      </c>
      <c r="P30">
        <f t="shared" si="0"/>
        <v>3.8667154999999998</v>
      </c>
      <c r="Q30">
        <f t="shared" si="1"/>
        <v>3.8835311999999975</v>
      </c>
      <c r="R30">
        <f t="shared" si="2"/>
        <v>3866.7154999999998</v>
      </c>
      <c r="S30">
        <f t="shared" si="3"/>
        <v>3883.5311999999976</v>
      </c>
      <c r="T30">
        <f t="shared" si="4"/>
        <v>16.815699999997832</v>
      </c>
    </row>
    <row r="31" spans="1:20" x14ac:dyDescent="0.25">
      <c r="A31" t="s">
        <v>15</v>
      </c>
      <c r="B31">
        <v>1</v>
      </c>
      <c r="C31">
        <v>30</v>
      </c>
      <c r="D31">
        <v>135423.603</v>
      </c>
      <c r="E31">
        <v>54.169400000000003</v>
      </c>
      <c r="F31" t="s">
        <v>17</v>
      </c>
      <c r="G31">
        <v>0</v>
      </c>
      <c r="L31">
        <v>4</v>
      </c>
      <c r="M31">
        <v>2.2164999999999999</v>
      </c>
      <c r="N31">
        <v>2650.3915999999999</v>
      </c>
      <c r="O31" t="s">
        <v>16</v>
      </c>
      <c r="P31">
        <f t="shared" si="0"/>
        <v>4.8668915999999998</v>
      </c>
      <c r="Q31">
        <f t="shared" si="1"/>
        <v>4.8826114999999994</v>
      </c>
      <c r="R31">
        <f t="shared" si="2"/>
        <v>4866.8915999999999</v>
      </c>
      <c r="S31">
        <f t="shared" si="3"/>
        <v>4882.6114999999991</v>
      </c>
      <c r="T31">
        <f t="shared" si="4"/>
        <v>15.719899999999143</v>
      </c>
    </row>
    <row r="32" spans="1:20" x14ac:dyDescent="0.25">
      <c r="A32" t="s">
        <v>15</v>
      </c>
      <c r="B32">
        <v>1</v>
      </c>
      <c r="C32">
        <v>31</v>
      </c>
      <c r="D32">
        <v>140306.2145</v>
      </c>
      <c r="E32">
        <v>56.122500000000002</v>
      </c>
      <c r="F32" t="s">
        <v>17</v>
      </c>
      <c r="G32">
        <v>0</v>
      </c>
      <c r="L32">
        <v>4</v>
      </c>
      <c r="M32">
        <v>2.2164999999999999</v>
      </c>
      <c r="N32">
        <v>2150.4454000000001</v>
      </c>
      <c r="O32" t="s">
        <v>16</v>
      </c>
      <c r="P32">
        <f t="shared" si="0"/>
        <v>4.3669454000000005</v>
      </c>
      <c r="Q32">
        <f t="shared" si="1"/>
        <v>4.3828098999999927</v>
      </c>
      <c r="R32">
        <f t="shared" si="2"/>
        <v>4366.9454000000005</v>
      </c>
      <c r="S32">
        <f t="shared" si="3"/>
        <v>4382.8098999999929</v>
      </c>
      <c r="T32">
        <f t="shared" si="4"/>
        <v>15.864499999992404</v>
      </c>
    </row>
    <row r="33" spans="1:20" x14ac:dyDescent="0.25">
      <c r="A33" t="s">
        <v>15</v>
      </c>
      <c r="B33">
        <v>1</v>
      </c>
      <c r="C33">
        <v>32</v>
      </c>
      <c r="D33">
        <v>144689.02439999999</v>
      </c>
      <c r="E33">
        <v>57.875599999999999</v>
      </c>
      <c r="F33" t="s">
        <v>17</v>
      </c>
      <c r="G33">
        <v>0</v>
      </c>
      <c r="L33">
        <v>4</v>
      </c>
      <c r="M33">
        <v>2.2164000000000001</v>
      </c>
      <c r="N33">
        <v>2650.3389999999999</v>
      </c>
      <c r="O33" t="s">
        <v>16</v>
      </c>
      <c r="P33">
        <f t="shared" si="0"/>
        <v>4.8667389999999999</v>
      </c>
      <c r="Q33">
        <f t="shared" si="1"/>
        <v>4.882872399999993</v>
      </c>
      <c r="R33">
        <f t="shared" si="2"/>
        <v>4866.7389999999996</v>
      </c>
      <c r="S33">
        <f t="shared" si="3"/>
        <v>4882.8723999999929</v>
      </c>
      <c r="T33">
        <f t="shared" si="4"/>
        <v>16.133399999993344</v>
      </c>
    </row>
    <row r="34" spans="1:20" x14ac:dyDescent="0.25">
      <c r="A34" t="s">
        <v>15</v>
      </c>
      <c r="B34">
        <v>1</v>
      </c>
      <c r="C34">
        <v>33</v>
      </c>
      <c r="D34">
        <v>149571.89679999999</v>
      </c>
      <c r="E34">
        <v>59.828800000000001</v>
      </c>
      <c r="F34" t="s">
        <v>17</v>
      </c>
      <c r="G34">
        <v>0</v>
      </c>
      <c r="L34">
        <v>4</v>
      </c>
      <c r="M34">
        <v>2.2164000000000001</v>
      </c>
      <c r="N34">
        <v>2150.4342000000001</v>
      </c>
      <c r="O34" t="s">
        <v>16</v>
      </c>
      <c r="P34">
        <f t="shared" si="0"/>
        <v>4.3668342000000004</v>
      </c>
      <c r="Q34">
        <f t="shared" si="1"/>
        <v>4.3834195000000182</v>
      </c>
      <c r="R34">
        <f t="shared" si="2"/>
        <v>4366.8342000000002</v>
      </c>
      <c r="S34">
        <f t="shared" si="3"/>
        <v>4383.4195000000182</v>
      </c>
      <c r="T34">
        <f t="shared" si="4"/>
        <v>16.585300000017924</v>
      </c>
    </row>
    <row r="35" spans="1:20" x14ac:dyDescent="0.25">
      <c r="A35" t="s">
        <v>15</v>
      </c>
      <c r="B35">
        <v>1</v>
      </c>
      <c r="C35">
        <v>34</v>
      </c>
      <c r="D35">
        <v>153955.31630000001</v>
      </c>
      <c r="E35">
        <v>61.582099999999997</v>
      </c>
      <c r="F35" t="s">
        <v>17</v>
      </c>
      <c r="G35">
        <v>0</v>
      </c>
      <c r="L35">
        <v>4</v>
      </c>
      <c r="M35">
        <v>2.2164999999999999</v>
      </c>
      <c r="N35">
        <v>2150.3180000000002</v>
      </c>
      <c r="O35" t="s">
        <v>16</v>
      </c>
      <c r="P35">
        <f t="shared" si="0"/>
        <v>4.3668180000000003</v>
      </c>
      <c r="Q35">
        <f t="shared" si="1"/>
        <v>4.3824597000000063</v>
      </c>
      <c r="R35">
        <f t="shared" si="2"/>
        <v>4366.8180000000002</v>
      </c>
      <c r="S35">
        <f t="shared" si="3"/>
        <v>4382.4597000000067</v>
      </c>
      <c r="T35">
        <f t="shared" si="4"/>
        <v>15.641700000006495</v>
      </c>
    </row>
    <row r="36" spans="1:20" x14ac:dyDescent="0.25">
      <c r="A36" t="s">
        <v>15</v>
      </c>
      <c r="B36">
        <v>1</v>
      </c>
      <c r="C36">
        <v>35</v>
      </c>
      <c r="D36">
        <v>158337.77600000001</v>
      </c>
      <c r="E36">
        <v>63.335099999999997</v>
      </c>
      <c r="F36" t="s">
        <v>17</v>
      </c>
      <c r="G36">
        <v>0</v>
      </c>
      <c r="L36">
        <v>4</v>
      </c>
      <c r="M36">
        <v>2.2164999999999999</v>
      </c>
      <c r="N36">
        <v>2650.3301000000001</v>
      </c>
      <c r="O36" t="s">
        <v>16</v>
      </c>
      <c r="P36">
        <f t="shared" si="0"/>
        <v>4.8668300999999996</v>
      </c>
      <c r="Q36">
        <f t="shared" si="1"/>
        <v>4.8829527999999991</v>
      </c>
      <c r="R36">
        <f t="shared" si="2"/>
        <v>4866.8300999999992</v>
      </c>
      <c r="S36">
        <f t="shared" si="3"/>
        <v>4882.9527999999991</v>
      </c>
      <c r="T36">
        <f t="shared" si="4"/>
        <v>16.122699999999895</v>
      </c>
    </row>
    <row r="37" spans="1:20" x14ac:dyDescent="0.25">
      <c r="A37" t="s">
        <v>15</v>
      </c>
      <c r="B37">
        <v>1</v>
      </c>
      <c r="C37">
        <v>36</v>
      </c>
      <c r="D37">
        <v>163220.72880000001</v>
      </c>
      <c r="E37">
        <v>65.288300000000007</v>
      </c>
      <c r="F37" t="s">
        <v>17</v>
      </c>
      <c r="G37">
        <v>0</v>
      </c>
      <c r="L37">
        <v>4</v>
      </c>
      <c r="M37">
        <v>2.2164000000000001</v>
      </c>
      <c r="N37">
        <v>3150.3173000000002</v>
      </c>
      <c r="O37" t="s">
        <v>16</v>
      </c>
      <c r="P37">
        <f t="shared" si="0"/>
        <v>5.3667173000000004</v>
      </c>
      <c r="Q37">
        <f t="shared" si="1"/>
        <v>5.3829101999999835</v>
      </c>
      <c r="R37">
        <f t="shared" si="2"/>
        <v>5366.7173000000003</v>
      </c>
      <c r="S37">
        <f t="shared" si="3"/>
        <v>5382.9101999999839</v>
      </c>
      <c r="T37">
        <f t="shared" si="4"/>
        <v>16.192899999983638</v>
      </c>
    </row>
    <row r="38" spans="1:20" x14ac:dyDescent="0.25">
      <c r="A38" t="s">
        <v>15</v>
      </c>
      <c r="B38">
        <v>1</v>
      </c>
      <c r="C38">
        <v>37</v>
      </c>
      <c r="D38">
        <v>168603.639</v>
      </c>
      <c r="E38">
        <v>67.441500000000005</v>
      </c>
      <c r="F38" t="s">
        <v>17</v>
      </c>
      <c r="G38">
        <v>0</v>
      </c>
      <c r="L38">
        <v>4</v>
      </c>
      <c r="M38">
        <v>2.2164999999999999</v>
      </c>
      <c r="N38">
        <v>2150.3804</v>
      </c>
      <c r="O38" t="s">
        <v>16</v>
      </c>
      <c r="P38">
        <f t="shared" si="0"/>
        <v>4.3668803999999994</v>
      </c>
      <c r="Q38">
        <f t="shared" si="1"/>
        <v>4.3837283999999928</v>
      </c>
      <c r="R38">
        <f t="shared" si="2"/>
        <v>4366.8803999999991</v>
      </c>
      <c r="S38">
        <f t="shared" si="3"/>
        <v>4383.7283999999927</v>
      </c>
      <c r="T38">
        <f t="shared" si="4"/>
        <v>16.84799999999359</v>
      </c>
    </row>
    <row r="39" spans="1:20" x14ac:dyDescent="0.25">
      <c r="A39" t="s">
        <v>15</v>
      </c>
      <c r="B39">
        <v>1</v>
      </c>
      <c r="C39">
        <v>38</v>
      </c>
      <c r="D39">
        <v>172987.36739999999</v>
      </c>
      <c r="E39">
        <v>69.194900000000004</v>
      </c>
      <c r="F39" t="s">
        <v>6</v>
      </c>
      <c r="G39">
        <v>1</v>
      </c>
      <c r="H39">
        <v>0.35</v>
      </c>
      <c r="I39">
        <v>0.25</v>
      </c>
      <c r="L39">
        <v>1</v>
      </c>
      <c r="M39">
        <v>2.3664000000000001</v>
      </c>
      <c r="N39">
        <v>1500.3235999999999</v>
      </c>
      <c r="O39" t="s">
        <v>16</v>
      </c>
      <c r="P39">
        <f t="shared" si="0"/>
        <v>3.8667236000000003</v>
      </c>
      <c r="Q39">
        <f t="shared" si="1"/>
        <v>3.8821241000000155</v>
      </c>
      <c r="R39">
        <f t="shared" si="2"/>
        <v>3866.7236000000003</v>
      </c>
      <c r="S39">
        <f t="shared" si="3"/>
        <v>3882.1241000000155</v>
      </c>
      <c r="T39">
        <f t="shared" si="4"/>
        <v>15.400500000015199</v>
      </c>
    </row>
    <row r="40" spans="1:20" x14ac:dyDescent="0.25">
      <c r="A40" t="s">
        <v>15</v>
      </c>
      <c r="B40">
        <v>1</v>
      </c>
      <c r="C40">
        <v>39</v>
      </c>
      <c r="D40">
        <v>176869.4915</v>
      </c>
      <c r="E40">
        <v>70.747799999999998</v>
      </c>
      <c r="F40" t="s">
        <v>17</v>
      </c>
      <c r="G40">
        <v>0</v>
      </c>
      <c r="L40">
        <v>4</v>
      </c>
      <c r="M40">
        <v>2.2164000000000001</v>
      </c>
      <c r="N40">
        <v>2150.3200000000002</v>
      </c>
      <c r="O40" t="s">
        <v>16</v>
      </c>
      <c r="P40">
        <f t="shared" si="0"/>
        <v>4.3667200000000008</v>
      </c>
      <c r="Q40">
        <f t="shared" si="1"/>
        <v>4.3830377999999905</v>
      </c>
      <c r="R40">
        <f t="shared" si="2"/>
        <v>4366.7200000000012</v>
      </c>
      <c r="S40">
        <f t="shared" si="3"/>
        <v>4383.037799999991</v>
      </c>
      <c r="T40">
        <f t="shared" si="4"/>
        <v>16.317799999989802</v>
      </c>
    </row>
    <row r="41" spans="1:20" x14ac:dyDescent="0.25">
      <c r="A41" t="s">
        <v>15</v>
      </c>
      <c r="B41">
        <v>1</v>
      </c>
      <c r="C41">
        <v>40</v>
      </c>
      <c r="D41">
        <v>181252.52929999999</v>
      </c>
      <c r="E41">
        <v>72.501000000000005</v>
      </c>
      <c r="F41" t="s">
        <v>17</v>
      </c>
      <c r="G41">
        <v>0</v>
      </c>
      <c r="L41">
        <v>4</v>
      </c>
      <c r="M41">
        <v>2.2164999999999999</v>
      </c>
      <c r="N41">
        <v>1650.4336000000001</v>
      </c>
      <c r="O41" t="s">
        <v>16</v>
      </c>
      <c r="P41">
        <f t="shared" si="0"/>
        <v>3.8669336000000003</v>
      </c>
      <c r="Q41">
        <f t="shared" si="1"/>
        <v>3.8831260000000185</v>
      </c>
      <c r="R41">
        <f t="shared" si="2"/>
        <v>3866.9336000000003</v>
      </c>
      <c r="S41">
        <f t="shared" si="3"/>
        <v>3883.1260000000184</v>
      </c>
      <c r="T41">
        <f t="shared" si="4"/>
        <v>16.192400000018097</v>
      </c>
    </row>
    <row r="42" spans="1:20" x14ac:dyDescent="0.25">
      <c r="A42" t="s">
        <v>15</v>
      </c>
      <c r="B42">
        <v>1</v>
      </c>
      <c r="C42">
        <v>41</v>
      </c>
      <c r="D42">
        <v>185135.65530000001</v>
      </c>
      <c r="E42">
        <v>74.054299999999998</v>
      </c>
      <c r="F42" t="s">
        <v>17</v>
      </c>
      <c r="G42">
        <v>0</v>
      </c>
      <c r="L42">
        <v>4</v>
      </c>
      <c r="M42">
        <v>2.2164999999999999</v>
      </c>
      <c r="N42">
        <v>3150.3299000000002</v>
      </c>
      <c r="O42" t="s">
        <v>16</v>
      </c>
      <c r="P42">
        <f t="shared" si="0"/>
        <v>5.3668298999999999</v>
      </c>
      <c r="Q42">
        <f t="shared" si="1"/>
        <v>5.3835402999999937</v>
      </c>
      <c r="R42">
        <f t="shared" si="2"/>
        <v>5366.8298999999997</v>
      </c>
      <c r="S42">
        <f t="shared" si="3"/>
        <v>5383.5402999999933</v>
      </c>
      <c r="T42">
        <f t="shared" si="4"/>
        <v>16.71039999999357</v>
      </c>
    </row>
    <row r="43" spans="1:20" x14ac:dyDescent="0.25">
      <c r="A43" t="s">
        <v>15</v>
      </c>
      <c r="B43">
        <v>1</v>
      </c>
      <c r="C43">
        <v>42</v>
      </c>
      <c r="D43">
        <v>190519.19560000001</v>
      </c>
      <c r="E43">
        <v>76.207700000000003</v>
      </c>
      <c r="F43" t="s">
        <v>6</v>
      </c>
      <c r="G43">
        <v>1</v>
      </c>
      <c r="H43">
        <v>0.36667</v>
      </c>
      <c r="I43">
        <v>0.26667000000000002</v>
      </c>
      <c r="L43">
        <v>1</v>
      </c>
      <c r="M43">
        <v>2.3831000000000002</v>
      </c>
      <c r="N43">
        <v>2483.6419999999998</v>
      </c>
      <c r="O43" t="s">
        <v>16</v>
      </c>
      <c r="P43">
        <f t="shared" si="0"/>
        <v>4.8667420000000003</v>
      </c>
      <c r="Q43">
        <f t="shared" si="1"/>
        <v>4.8821766999999818</v>
      </c>
      <c r="R43">
        <f t="shared" si="2"/>
        <v>4866.7420000000002</v>
      </c>
      <c r="S43">
        <f t="shared" si="3"/>
        <v>4882.1766999999818</v>
      </c>
      <c r="T43">
        <f t="shared" si="4"/>
        <v>15.434699999981603</v>
      </c>
    </row>
    <row r="44" spans="1:20" x14ac:dyDescent="0.25">
      <c r="A44" t="s">
        <v>15</v>
      </c>
      <c r="B44">
        <v>1</v>
      </c>
      <c r="C44">
        <v>43</v>
      </c>
      <c r="D44">
        <v>195401.37229999999</v>
      </c>
      <c r="E44">
        <v>78.160499999999999</v>
      </c>
      <c r="F44" t="s">
        <v>17</v>
      </c>
      <c r="G44">
        <v>0</v>
      </c>
      <c r="L44">
        <v>4</v>
      </c>
      <c r="M44">
        <v>2.3165</v>
      </c>
      <c r="N44">
        <v>2152.4814999999999</v>
      </c>
      <c r="O44" t="s">
        <v>16</v>
      </c>
      <c r="P44">
        <f t="shared" si="0"/>
        <v>4.4689814999999999</v>
      </c>
      <c r="Q44">
        <f t="shared" si="1"/>
        <v>4.4851597000000183</v>
      </c>
      <c r="R44">
        <f t="shared" si="2"/>
        <v>4468.9814999999999</v>
      </c>
      <c r="S44">
        <f t="shared" si="3"/>
        <v>4485.1597000000183</v>
      </c>
      <c r="T44">
        <f t="shared" si="4"/>
        <v>16.178200000018478</v>
      </c>
    </row>
    <row r="45" spans="1:20" x14ac:dyDescent="0.25">
      <c r="A45" t="s">
        <v>15</v>
      </c>
      <c r="B45">
        <v>1</v>
      </c>
      <c r="C45">
        <v>44</v>
      </c>
      <c r="D45">
        <v>199886.53200000001</v>
      </c>
      <c r="E45">
        <v>79.954599999999999</v>
      </c>
      <c r="F45" t="s">
        <v>17</v>
      </c>
      <c r="G45">
        <v>0</v>
      </c>
      <c r="L45">
        <v>4</v>
      </c>
      <c r="M45">
        <v>2.2164000000000001</v>
      </c>
      <c r="N45">
        <v>1650.3135</v>
      </c>
      <c r="O45" t="s">
        <v>16</v>
      </c>
      <c r="P45">
        <f t="shared" si="0"/>
        <v>3.8667135000000004</v>
      </c>
      <c r="Q45">
        <f t="shared" si="1"/>
        <v>3.8807648000000046</v>
      </c>
      <c r="R45">
        <f t="shared" si="2"/>
        <v>3866.7135000000003</v>
      </c>
      <c r="S45">
        <f t="shared" si="3"/>
        <v>3880.7648000000045</v>
      </c>
      <c r="T45">
        <f t="shared" si="4"/>
        <v>14.051300000004176</v>
      </c>
    </row>
    <row r="46" spans="1:20" x14ac:dyDescent="0.25">
      <c r="A46" t="s">
        <v>15</v>
      </c>
      <c r="B46">
        <v>1</v>
      </c>
      <c r="C46">
        <v>45</v>
      </c>
      <c r="D46">
        <v>203767.29680000001</v>
      </c>
      <c r="E46">
        <v>81.506900000000002</v>
      </c>
      <c r="F46" t="s">
        <v>17</v>
      </c>
      <c r="G46">
        <v>0</v>
      </c>
      <c r="L46">
        <v>4</v>
      </c>
      <c r="M46">
        <v>2.2164000000000001</v>
      </c>
      <c r="N46">
        <v>2650.3218000000002</v>
      </c>
      <c r="O46" t="s">
        <v>16</v>
      </c>
      <c r="P46">
        <f t="shared" si="0"/>
        <v>4.8667218000000005</v>
      </c>
      <c r="Q46">
        <f t="shared" si="1"/>
        <v>4.8830944999999772</v>
      </c>
      <c r="R46">
        <f t="shared" si="2"/>
        <v>4866.7218000000003</v>
      </c>
      <c r="S46">
        <f t="shared" si="3"/>
        <v>4883.0944999999774</v>
      </c>
      <c r="T46">
        <f t="shared" si="4"/>
        <v>16.372699999977158</v>
      </c>
    </row>
    <row r="47" spans="1:20" x14ac:dyDescent="0.25">
      <c r="A47" t="s">
        <v>15</v>
      </c>
      <c r="B47">
        <v>1</v>
      </c>
      <c r="C47">
        <v>46</v>
      </c>
      <c r="D47">
        <v>208650.39129999999</v>
      </c>
      <c r="E47">
        <v>83.4602</v>
      </c>
      <c r="F47" t="s">
        <v>17</v>
      </c>
      <c r="G47">
        <v>0</v>
      </c>
      <c r="L47">
        <v>4</v>
      </c>
      <c r="M47">
        <v>2.2164999999999999</v>
      </c>
      <c r="N47">
        <v>2650.3175000000001</v>
      </c>
      <c r="O47" t="s">
        <v>16</v>
      </c>
      <c r="P47">
        <f t="shared" si="0"/>
        <v>4.8668174999999998</v>
      </c>
      <c r="Q47">
        <f t="shared" si="1"/>
        <v>4.8828965000000029</v>
      </c>
      <c r="R47">
        <f t="shared" si="2"/>
        <v>4866.8175000000001</v>
      </c>
      <c r="S47">
        <f t="shared" si="3"/>
        <v>4882.8965000000026</v>
      </c>
      <c r="T47">
        <f t="shared" si="4"/>
        <v>16.079000000002452</v>
      </c>
    </row>
    <row r="48" spans="1:20" x14ac:dyDescent="0.25">
      <c r="A48" t="s">
        <v>15</v>
      </c>
      <c r="B48">
        <v>1</v>
      </c>
      <c r="C48">
        <v>47</v>
      </c>
      <c r="D48">
        <v>213533.28779999999</v>
      </c>
      <c r="E48">
        <v>85.413300000000007</v>
      </c>
      <c r="F48" t="s">
        <v>17</v>
      </c>
      <c r="G48">
        <v>0</v>
      </c>
      <c r="L48">
        <v>4</v>
      </c>
      <c r="M48">
        <v>2.2164999999999999</v>
      </c>
      <c r="N48">
        <v>2150.3609999999999</v>
      </c>
      <c r="O48" t="s">
        <v>16</v>
      </c>
      <c r="P48">
        <f t="shared" si="0"/>
        <v>4.3668610000000001</v>
      </c>
      <c r="Q48">
        <f t="shared" si="1"/>
        <v>4.3836125000000177</v>
      </c>
      <c r="R48">
        <f t="shared" si="2"/>
        <v>4366.8609999999999</v>
      </c>
      <c r="S48">
        <f t="shared" si="3"/>
        <v>4383.6125000000175</v>
      </c>
      <c r="T48">
        <f t="shared" si="4"/>
        <v>16.751500000017586</v>
      </c>
    </row>
    <row r="49" spans="1:20" x14ac:dyDescent="0.25">
      <c r="A49" t="s">
        <v>15</v>
      </c>
      <c r="B49">
        <v>1</v>
      </c>
      <c r="C49">
        <v>48</v>
      </c>
      <c r="D49">
        <v>217916.90030000001</v>
      </c>
      <c r="E49">
        <v>87.166799999999995</v>
      </c>
      <c r="F49" t="s">
        <v>6</v>
      </c>
      <c r="G49">
        <v>1</v>
      </c>
      <c r="H49">
        <v>0.36667</v>
      </c>
      <c r="I49">
        <v>0.26667000000000002</v>
      </c>
      <c r="L49">
        <v>1</v>
      </c>
      <c r="M49">
        <v>2.3831000000000002</v>
      </c>
      <c r="N49">
        <v>2483.6785</v>
      </c>
      <c r="O49" t="s">
        <v>16</v>
      </c>
      <c r="P49">
        <f t="shared" si="0"/>
        <v>4.8667785000000006</v>
      </c>
      <c r="Q49">
        <f t="shared" si="1"/>
        <v>4.8823326999999992</v>
      </c>
      <c r="R49">
        <f t="shared" si="2"/>
        <v>4866.7785000000003</v>
      </c>
      <c r="S49">
        <f t="shared" si="3"/>
        <v>4882.332699999999</v>
      </c>
      <c r="T49">
        <f t="shared" si="4"/>
        <v>15.554199999998673</v>
      </c>
    </row>
    <row r="50" spans="1:20" x14ac:dyDescent="0.25">
      <c r="A50" t="s">
        <v>15</v>
      </c>
      <c r="B50">
        <v>1</v>
      </c>
      <c r="C50">
        <v>49</v>
      </c>
      <c r="D50">
        <v>222799.23300000001</v>
      </c>
      <c r="E50">
        <v>89.119699999999995</v>
      </c>
      <c r="F50" t="s">
        <v>17</v>
      </c>
      <c r="G50">
        <v>0</v>
      </c>
      <c r="L50">
        <v>4</v>
      </c>
      <c r="M50">
        <v>2.2164999999999999</v>
      </c>
      <c r="N50">
        <v>2650.3546000000001</v>
      </c>
      <c r="O50" t="s">
        <v>16</v>
      </c>
      <c r="P50">
        <f t="shared" si="0"/>
        <v>4.8668545999999999</v>
      </c>
      <c r="Q50">
        <f t="shared" si="1"/>
        <v>4.8829492000000023</v>
      </c>
      <c r="R50">
        <f t="shared" si="2"/>
        <v>4866.8545999999997</v>
      </c>
      <c r="S50">
        <f t="shared" si="3"/>
        <v>4882.9492000000027</v>
      </c>
      <c r="T50">
        <f t="shared" si="4"/>
        <v>16.094600000003084</v>
      </c>
    </row>
    <row r="51" spans="1:20" x14ac:dyDescent="0.25">
      <c r="A51" t="s">
        <v>15</v>
      </c>
      <c r="B51">
        <v>1</v>
      </c>
      <c r="C51">
        <v>50</v>
      </c>
      <c r="D51">
        <v>227682.18220000001</v>
      </c>
      <c r="E51">
        <v>91.072900000000004</v>
      </c>
      <c r="F51" t="s">
        <v>17</v>
      </c>
      <c r="G51">
        <v>0</v>
      </c>
      <c r="L51">
        <v>4</v>
      </c>
      <c r="M51">
        <v>2.2164999999999999</v>
      </c>
      <c r="N51">
        <v>1650.3287</v>
      </c>
      <c r="O51" t="s">
        <v>16</v>
      </c>
      <c r="P51">
        <f t="shared" si="0"/>
        <v>3.8668287000000001</v>
      </c>
      <c r="R51">
        <f t="shared" si="2"/>
        <v>3866.8287</v>
      </c>
    </row>
    <row r="52" spans="1:20" x14ac:dyDescent="0.25">
      <c r="A52" t="s">
        <v>15</v>
      </c>
      <c r="B52">
        <v>2</v>
      </c>
      <c r="C52">
        <v>1</v>
      </c>
      <c r="D52">
        <v>5745.5293000000001</v>
      </c>
      <c r="E52">
        <v>2.2982</v>
      </c>
      <c r="F52" t="s">
        <v>17</v>
      </c>
      <c r="G52">
        <v>0</v>
      </c>
      <c r="L52">
        <v>4</v>
      </c>
      <c r="M52">
        <v>2.2164999999999999</v>
      </c>
      <c r="N52">
        <v>3150.3447999999999</v>
      </c>
      <c r="O52" t="s">
        <v>16</v>
      </c>
      <c r="P52">
        <f t="shared" si="0"/>
        <v>5.3668448</v>
      </c>
      <c r="Q52">
        <f t="shared" si="1"/>
        <v>5.3727719999999994</v>
      </c>
      <c r="R52">
        <f t="shared" si="2"/>
        <v>5366.8447999999999</v>
      </c>
      <c r="S52">
        <f t="shared" si="3"/>
        <v>5372.771999999999</v>
      </c>
      <c r="T52">
        <f t="shared" si="4"/>
        <v>5.9271999999991749</v>
      </c>
    </row>
    <row r="53" spans="1:20" x14ac:dyDescent="0.25">
      <c r="A53" t="s">
        <v>15</v>
      </c>
      <c r="B53">
        <v>2</v>
      </c>
      <c r="C53">
        <v>2</v>
      </c>
      <c r="D53">
        <v>11118.301299999999</v>
      </c>
      <c r="E53">
        <v>4.4473000000000003</v>
      </c>
      <c r="F53" t="s">
        <v>17</v>
      </c>
      <c r="G53">
        <v>0</v>
      </c>
      <c r="L53">
        <v>4</v>
      </c>
      <c r="M53">
        <v>2.2164999999999999</v>
      </c>
      <c r="N53">
        <v>2650.3346000000001</v>
      </c>
      <c r="O53" t="s">
        <v>16</v>
      </c>
      <c r="P53">
        <f t="shared" si="0"/>
        <v>4.8668346000000007</v>
      </c>
      <c r="Q53">
        <f t="shared" si="1"/>
        <v>4.8825181000000013</v>
      </c>
      <c r="R53">
        <f t="shared" si="2"/>
        <v>4866.834600000001</v>
      </c>
      <c r="S53">
        <f t="shared" si="3"/>
        <v>4882.5181000000011</v>
      </c>
      <c r="T53">
        <f t="shared" si="4"/>
        <v>15.683500000000095</v>
      </c>
    </row>
    <row r="54" spans="1:20" x14ac:dyDescent="0.25">
      <c r="A54" t="s">
        <v>15</v>
      </c>
      <c r="B54">
        <v>2</v>
      </c>
      <c r="C54">
        <v>3</v>
      </c>
      <c r="D54">
        <v>16000.8194</v>
      </c>
      <c r="E54">
        <v>6.4002999999999997</v>
      </c>
      <c r="F54" t="s">
        <v>17</v>
      </c>
      <c r="G54">
        <v>0</v>
      </c>
      <c r="L54">
        <v>4</v>
      </c>
      <c r="M54">
        <v>2.2164999999999999</v>
      </c>
      <c r="N54">
        <v>2150.4584</v>
      </c>
      <c r="O54" t="s">
        <v>16</v>
      </c>
      <c r="P54">
        <f t="shared" si="0"/>
        <v>4.3669583999999997</v>
      </c>
      <c r="Q54">
        <f t="shared" si="1"/>
        <v>4.3837494999999977</v>
      </c>
      <c r="R54">
        <f t="shared" si="2"/>
        <v>4366.9583999999995</v>
      </c>
      <c r="S54">
        <f t="shared" si="3"/>
        <v>4383.7494999999981</v>
      </c>
      <c r="T54">
        <f t="shared" si="4"/>
        <v>16.791099999998551</v>
      </c>
    </row>
    <row r="55" spans="1:20" x14ac:dyDescent="0.25">
      <c r="A55" t="s">
        <v>15</v>
      </c>
      <c r="B55">
        <v>2</v>
      </c>
      <c r="C55">
        <v>4</v>
      </c>
      <c r="D55">
        <v>20384.568899999998</v>
      </c>
      <c r="E55">
        <v>8.1538000000000004</v>
      </c>
      <c r="F55" t="s">
        <v>6</v>
      </c>
      <c r="G55">
        <v>1</v>
      </c>
      <c r="H55">
        <v>0.33333000000000002</v>
      </c>
      <c r="I55">
        <v>0.23333000000000001</v>
      </c>
      <c r="L55">
        <v>1</v>
      </c>
      <c r="M55">
        <v>2.3498000000000001</v>
      </c>
      <c r="N55">
        <v>1517.04</v>
      </c>
      <c r="O55" t="s">
        <v>16</v>
      </c>
      <c r="P55">
        <f t="shared" si="0"/>
        <v>3.8668399999999998</v>
      </c>
      <c r="Q55">
        <f t="shared" si="1"/>
        <v>3.8821980000000003</v>
      </c>
      <c r="R55">
        <f t="shared" si="2"/>
        <v>3866.8399999999997</v>
      </c>
      <c r="S55">
        <f t="shared" si="3"/>
        <v>3882.1980000000003</v>
      </c>
      <c r="T55">
        <f t="shared" si="4"/>
        <v>15.358000000000629</v>
      </c>
    </row>
    <row r="56" spans="1:20" x14ac:dyDescent="0.25">
      <c r="A56" t="s">
        <v>15</v>
      </c>
      <c r="B56">
        <v>2</v>
      </c>
      <c r="C56">
        <v>5</v>
      </c>
      <c r="D56">
        <v>24266.766899999999</v>
      </c>
      <c r="E56">
        <v>9.7066999999999997</v>
      </c>
      <c r="F56" t="s">
        <v>17</v>
      </c>
      <c r="G56">
        <v>0</v>
      </c>
      <c r="L56">
        <v>4</v>
      </c>
      <c r="M56">
        <v>2.2164000000000001</v>
      </c>
      <c r="N56">
        <v>2650.3730999999998</v>
      </c>
      <c r="O56" t="s">
        <v>16</v>
      </c>
      <c r="P56">
        <f t="shared" si="0"/>
        <v>4.8667730999999996</v>
      </c>
      <c r="Q56">
        <f t="shared" si="1"/>
        <v>4.8829929000000014</v>
      </c>
      <c r="R56">
        <f t="shared" si="2"/>
        <v>4866.7730999999994</v>
      </c>
      <c r="S56">
        <f t="shared" si="3"/>
        <v>4882.9929000000011</v>
      </c>
      <c r="T56">
        <f t="shared" si="4"/>
        <v>16.219800000001669</v>
      </c>
    </row>
    <row r="57" spans="1:20" x14ac:dyDescent="0.25">
      <c r="A57" t="s">
        <v>15</v>
      </c>
      <c r="B57">
        <v>2</v>
      </c>
      <c r="C57">
        <v>6</v>
      </c>
      <c r="D57">
        <v>29149.7598</v>
      </c>
      <c r="E57">
        <v>11.6599</v>
      </c>
      <c r="F57" t="s">
        <v>17</v>
      </c>
      <c r="G57">
        <v>0</v>
      </c>
      <c r="L57">
        <v>4</v>
      </c>
      <c r="M57">
        <v>2.2164999999999999</v>
      </c>
      <c r="N57">
        <v>2650.4760999999999</v>
      </c>
      <c r="O57" t="s">
        <v>16</v>
      </c>
      <c r="P57">
        <f t="shared" si="0"/>
        <v>4.8669760999999996</v>
      </c>
      <c r="Q57">
        <f t="shared" si="1"/>
        <v>4.8830743000000005</v>
      </c>
      <c r="R57">
        <f t="shared" si="2"/>
        <v>4866.9760999999999</v>
      </c>
      <c r="S57">
        <f t="shared" si="3"/>
        <v>4883.0743000000002</v>
      </c>
      <c r="T57">
        <f t="shared" si="4"/>
        <v>16.098200000000361</v>
      </c>
    </row>
    <row r="58" spans="1:20" x14ac:dyDescent="0.25">
      <c r="A58" t="s">
        <v>15</v>
      </c>
      <c r="B58">
        <v>2</v>
      </c>
      <c r="C58">
        <v>7</v>
      </c>
      <c r="D58">
        <v>34032.8341</v>
      </c>
      <c r="E58">
        <v>13.613099999999999</v>
      </c>
      <c r="F58" t="s">
        <v>17</v>
      </c>
      <c r="G58">
        <v>0</v>
      </c>
      <c r="L58">
        <v>4</v>
      </c>
      <c r="M58">
        <v>2.2164999999999999</v>
      </c>
      <c r="N58">
        <v>2150.4654</v>
      </c>
      <c r="O58" t="s">
        <v>16</v>
      </c>
      <c r="P58">
        <f t="shared" si="0"/>
        <v>4.3669653999999998</v>
      </c>
      <c r="Q58">
        <f t="shared" si="1"/>
        <v>4.3834902999999974</v>
      </c>
      <c r="R58">
        <f t="shared" si="2"/>
        <v>4366.9654</v>
      </c>
      <c r="S58">
        <f t="shared" si="3"/>
        <v>4383.4902999999977</v>
      </c>
      <c r="T58">
        <f t="shared" si="4"/>
        <v>16.524899999997615</v>
      </c>
    </row>
    <row r="59" spans="1:20" x14ac:dyDescent="0.25">
      <c r="A59" t="s">
        <v>15</v>
      </c>
      <c r="B59">
        <v>2</v>
      </c>
      <c r="C59">
        <v>8</v>
      </c>
      <c r="D59">
        <v>38416.324399999998</v>
      </c>
      <c r="E59">
        <v>15.3665</v>
      </c>
      <c r="F59" t="s">
        <v>6</v>
      </c>
      <c r="G59">
        <v>1</v>
      </c>
      <c r="H59">
        <v>0.35</v>
      </c>
      <c r="I59">
        <v>0.25</v>
      </c>
      <c r="L59">
        <v>1</v>
      </c>
      <c r="M59">
        <v>2.3664000000000001</v>
      </c>
      <c r="N59">
        <v>2500.3163</v>
      </c>
      <c r="O59" t="s">
        <v>16</v>
      </c>
      <c r="P59">
        <f t="shared" si="0"/>
        <v>4.8667163000000002</v>
      </c>
      <c r="Q59">
        <f t="shared" si="1"/>
        <v>4.8821507000000057</v>
      </c>
      <c r="R59">
        <f t="shared" si="2"/>
        <v>4866.7163</v>
      </c>
      <c r="S59">
        <f t="shared" si="3"/>
        <v>4882.1507000000056</v>
      </c>
      <c r="T59">
        <f t="shared" si="4"/>
        <v>15.434400000005553</v>
      </c>
    </row>
    <row r="60" spans="1:20" x14ac:dyDescent="0.25">
      <c r="A60" t="s">
        <v>15</v>
      </c>
      <c r="B60">
        <v>2</v>
      </c>
      <c r="C60">
        <v>9</v>
      </c>
      <c r="D60">
        <v>43298.475100000003</v>
      </c>
      <c r="E60">
        <v>17.319400000000002</v>
      </c>
      <c r="F60" t="s">
        <v>17</v>
      </c>
      <c r="G60">
        <v>0</v>
      </c>
      <c r="L60">
        <v>4</v>
      </c>
      <c r="M60">
        <v>2.2164000000000001</v>
      </c>
      <c r="N60">
        <v>2650.3184999999999</v>
      </c>
      <c r="O60" t="s">
        <v>16</v>
      </c>
      <c r="P60">
        <f t="shared" si="0"/>
        <v>4.8667185000000002</v>
      </c>
      <c r="Q60">
        <f t="shared" si="1"/>
        <v>4.8830305999999979</v>
      </c>
      <c r="R60">
        <f t="shared" si="2"/>
        <v>4866.7184999999999</v>
      </c>
      <c r="S60">
        <f t="shared" si="3"/>
        <v>4883.0305999999982</v>
      </c>
      <c r="T60">
        <f t="shared" si="4"/>
        <v>16.312099999998281</v>
      </c>
    </row>
    <row r="61" spans="1:20" x14ac:dyDescent="0.25">
      <c r="A61" t="s">
        <v>15</v>
      </c>
      <c r="B61">
        <v>2</v>
      </c>
      <c r="C61">
        <v>10</v>
      </c>
      <c r="D61">
        <v>48181.505700000002</v>
      </c>
      <c r="E61">
        <v>19.272600000000001</v>
      </c>
      <c r="F61" t="s">
        <v>17</v>
      </c>
      <c r="G61">
        <v>0</v>
      </c>
      <c r="L61">
        <v>4</v>
      </c>
      <c r="M61">
        <v>2.2164000000000001</v>
      </c>
      <c r="N61">
        <v>1650.3251</v>
      </c>
      <c r="O61" t="s">
        <v>16</v>
      </c>
      <c r="P61">
        <f t="shared" si="0"/>
        <v>3.8667251</v>
      </c>
      <c r="Q61">
        <f t="shared" si="1"/>
        <v>3.8835308000000004</v>
      </c>
      <c r="R61">
        <f t="shared" si="2"/>
        <v>3866.7251000000001</v>
      </c>
      <c r="S61">
        <f t="shared" si="3"/>
        <v>3883.5308000000005</v>
      </c>
      <c r="T61">
        <f t="shared" si="4"/>
        <v>16.805700000000343</v>
      </c>
    </row>
    <row r="62" spans="1:20" x14ac:dyDescent="0.25">
      <c r="A62" t="s">
        <v>15</v>
      </c>
      <c r="B62">
        <v>2</v>
      </c>
      <c r="C62">
        <v>11</v>
      </c>
      <c r="D62">
        <v>52065.036500000002</v>
      </c>
      <c r="E62">
        <v>20.826000000000001</v>
      </c>
      <c r="F62" t="s">
        <v>6</v>
      </c>
      <c r="G62">
        <v>1</v>
      </c>
      <c r="H62">
        <v>0.35</v>
      </c>
      <c r="I62">
        <v>0.25</v>
      </c>
      <c r="L62">
        <v>1</v>
      </c>
      <c r="M62">
        <v>2.3664999999999998</v>
      </c>
      <c r="N62">
        <v>2000.3395</v>
      </c>
      <c r="O62" t="s">
        <v>16</v>
      </c>
      <c r="P62">
        <f t="shared" si="0"/>
        <v>4.3668394999999993</v>
      </c>
      <c r="Q62">
        <f t="shared" si="1"/>
        <v>4.3824962000000012</v>
      </c>
      <c r="R62">
        <f t="shared" si="2"/>
        <v>4366.8394999999991</v>
      </c>
      <c r="S62">
        <f t="shared" si="3"/>
        <v>4382.4962000000014</v>
      </c>
      <c r="T62">
        <f t="shared" si="4"/>
        <v>15.656700000002274</v>
      </c>
    </row>
    <row r="63" spans="1:20" x14ac:dyDescent="0.25">
      <c r="A63" t="s">
        <v>15</v>
      </c>
      <c r="B63">
        <v>2</v>
      </c>
      <c r="C63">
        <v>12</v>
      </c>
      <c r="D63">
        <v>56447.532700000003</v>
      </c>
      <c r="E63">
        <v>22.579000000000001</v>
      </c>
      <c r="F63" t="s">
        <v>17</v>
      </c>
      <c r="G63">
        <v>0</v>
      </c>
      <c r="L63">
        <v>4</v>
      </c>
      <c r="M63">
        <v>2.2164000000000001</v>
      </c>
      <c r="N63">
        <v>1650.3185000000001</v>
      </c>
      <c r="O63" t="s">
        <v>16</v>
      </c>
      <c r="P63">
        <f t="shared" si="0"/>
        <v>3.8667185000000002</v>
      </c>
      <c r="Q63">
        <f t="shared" si="1"/>
        <v>3.8828835999999938</v>
      </c>
      <c r="R63">
        <f t="shared" si="2"/>
        <v>3866.7184999999999</v>
      </c>
      <c r="S63">
        <f t="shared" si="3"/>
        <v>3882.8835999999937</v>
      </c>
      <c r="T63">
        <f t="shared" si="4"/>
        <v>16.165099999993799</v>
      </c>
    </row>
    <row r="64" spans="1:20" x14ac:dyDescent="0.25">
      <c r="A64" t="s">
        <v>15</v>
      </c>
      <c r="B64">
        <v>2</v>
      </c>
      <c r="C64">
        <v>13</v>
      </c>
      <c r="D64">
        <v>60330.416299999997</v>
      </c>
      <c r="E64">
        <v>24.132200000000001</v>
      </c>
      <c r="F64" t="s">
        <v>17</v>
      </c>
      <c r="G64">
        <v>0</v>
      </c>
      <c r="L64">
        <v>4</v>
      </c>
      <c r="M64">
        <v>2.2164999999999999</v>
      </c>
      <c r="N64">
        <v>1650.3549</v>
      </c>
      <c r="O64" t="s">
        <v>16</v>
      </c>
      <c r="P64">
        <f t="shared" si="0"/>
        <v>3.8668548999999999</v>
      </c>
      <c r="Q64">
        <f t="shared" si="1"/>
        <v>3.8830419000000038</v>
      </c>
      <c r="R64">
        <f t="shared" si="2"/>
        <v>3866.8548999999998</v>
      </c>
      <c r="S64">
        <f t="shared" si="3"/>
        <v>3883.0419000000038</v>
      </c>
      <c r="T64">
        <f t="shared" si="4"/>
        <v>16.187000000003991</v>
      </c>
    </row>
    <row r="65" spans="1:20" x14ac:dyDescent="0.25">
      <c r="A65" t="s">
        <v>15</v>
      </c>
      <c r="B65">
        <v>2</v>
      </c>
      <c r="C65">
        <v>14</v>
      </c>
      <c r="D65">
        <v>64213.458200000001</v>
      </c>
      <c r="E65">
        <v>25.685400000000001</v>
      </c>
      <c r="F65" t="s">
        <v>17</v>
      </c>
      <c r="G65">
        <v>0</v>
      </c>
      <c r="L65">
        <v>4</v>
      </c>
      <c r="M65">
        <v>2.2164000000000001</v>
      </c>
      <c r="N65">
        <v>2150.3308999999999</v>
      </c>
      <c r="O65" t="s">
        <v>16</v>
      </c>
      <c r="P65">
        <f t="shared" si="0"/>
        <v>4.3667309000000003</v>
      </c>
      <c r="Q65">
        <f t="shared" si="1"/>
        <v>4.3837518000000051</v>
      </c>
      <c r="R65">
        <f t="shared" si="2"/>
        <v>4366.7309000000005</v>
      </c>
      <c r="S65">
        <f t="shared" si="3"/>
        <v>4383.7518000000055</v>
      </c>
      <c r="T65">
        <f t="shared" si="4"/>
        <v>17.020900000004985</v>
      </c>
    </row>
    <row r="66" spans="1:20" x14ac:dyDescent="0.25">
      <c r="A66" t="s">
        <v>15</v>
      </c>
      <c r="B66">
        <v>2</v>
      </c>
      <c r="C66">
        <v>15</v>
      </c>
      <c r="D66">
        <v>68597.210000000006</v>
      </c>
      <c r="E66">
        <v>27.4389</v>
      </c>
      <c r="F66" t="s">
        <v>6</v>
      </c>
      <c r="G66">
        <v>1</v>
      </c>
      <c r="H66">
        <v>0.33333000000000002</v>
      </c>
      <c r="I66">
        <v>0.23333000000000001</v>
      </c>
      <c r="L66">
        <v>1</v>
      </c>
      <c r="M66">
        <v>2.3498000000000001</v>
      </c>
      <c r="N66">
        <v>2016.9947999999999</v>
      </c>
      <c r="O66" t="s">
        <v>16</v>
      </c>
      <c r="P66">
        <f t="shared" si="0"/>
        <v>4.3667948000000001</v>
      </c>
      <c r="Q66">
        <f t="shared" si="1"/>
        <v>4.3822871999999915</v>
      </c>
      <c r="R66">
        <f t="shared" si="2"/>
        <v>4366.7947999999997</v>
      </c>
      <c r="S66">
        <f t="shared" si="3"/>
        <v>4382.2871999999916</v>
      </c>
      <c r="T66">
        <f t="shared" si="4"/>
        <v>15.492399999991903</v>
      </c>
    </row>
    <row r="67" spans="1:20" x14ac:dyDescent="0.25">
      <c r="A67" t="s">
        <v>15</v>
      </c>
      <c r="B67">
        <v>2</v>
      </c>
      <c r="C67">
        <v>16</v>
      </c>
      <c r="D67">
        <v>72979.497199999998</v>
      </c>
      <c r="E67">
        <v>29.191800000000001</v>
      </c>
      <c r="F67" t="s">
        <v>17</v>
      </c>
      <c r="G67">
        <v>0</v>
      </c>
      <c r="L67">
        <v>4</v>
      </c>
      <c r="M67">
        <v>2.2164999999999999</v>
      </c>
      <c r="N67">
        <v>1650.367</v>
      </c>
      <c r="O67" t="s">
        <v>16</v>
      </c>
      <c r="P67">
        <f t="shared" ref="P67:P130" si="11">(M67+N67/1000)</f>
        <v>3.8668670000000001</v>
      </c>
      <c r="Q67">
        <f t="shared" ref="Q67:Q130" si="12">(D68-D67)/1000</f>
        <v>3.8829888999999969</v>
      </c>
      <c r="R67">
        <f t="shared" ref="R67:R130" si="13">(P67)*1000</f>
        <v>3866.8670000000002</v>
      </c>
      <c r="S67">
        <f t="shared" ref="S67:S130" si="14">(Q67)*1000</f>
        <v>3882.9888999999966</v>
      </c>
      <c r="T67">
        <f t="shared" ref="T67:T130" si="15">(S67-R67)</f>
        <v>16.121899999996458</v>
      </c>
    </row>
    <row r="68" spans="1:20" x14ac:dyDescent="0.25">
      <c r="A68" t="s">
        <v>15</v>
      </c>
      <c r="B68">
        <v>2</v>
      </c>
      <c r="C68">
        <v>17</v>
      </c>
      <c r="D68">
        <v>76862.486099999995</v>
      </c>
      <c r="E68">
        <v>30.745000000000001</v>
      </c>
      <c r="F68" t="s">
        <v>17</v>
      </c>
      <c r="G68">
        <v>0</v>
      </c>
      <c r="L68">
        <v>4</v>
      </c>
      <c r="M68">
        <v>2.2164999999999999</v>
      </c>
      <c r="N68">
        <v>1650.3273999999999</v>
      </c>
      <c r="O68" t="s">
        <v>16</v>
      </c>
      <c r="P68">
        <f t="shared" si="11"/>
        <v>3.8668274</v>
      </c>
      <c r="Q68">
        <f t="shared" si="12"/>
        <v>3.8829946000000053</v>
      </c>
      <c r="R68">
        <f t="shared" si="13"/>
        <v>3866.8274000000001</v>
      </c>
      <c r="S68">
        <f t="shared" si="14"/>
        <v>3882.9946000000054</v>
      </c>
      <c r="T68">
        <f t="shared" si="15"/>
        <v>16.167200000005323</v>
      </c>
    </row>
    <row r="69" spans="1:20" x14ac:dyDescent="0.25">
      <c r="A69" t="s">
        <v>15</v>
      </c>
      <c r="B69">
        <v>2</v>
      </c>
      <c r="C69">
        <v>18</v>
      </c>
      <c r="D69">
        <v>80745.4807</v>
      </c>
      <c r="E69">
        <v>32.298200000000001</v>
      </c>
      <c r="F69" t="s">
        <v>17</v>
      </c>
      <c r="G69">
        <v>0</v>
      </c>
      <c r="L69">
        <v>4</v>
      </c>
      <c r="M69">
        <v>2.2164999999999999</v>
      </c>
      <c r="N69">
        <v>2650.4580000000001</v>
      </c>
      <c r="O69" t="s">
        <v>16</v>
      </c>
      <c r="P69">
        <f t="shared" si="11"/>
        <v>4.8669580000000003</v>
      </c>
      <c r="Q69">
        <f t="shared" si="12"/>
        <v>4.8831450999999939</v>
      </c>
      <c r="R69">
        <f t="shared" si="13"/>
        <v>4866.9580000000005</v>
      </c>
      <c r="S69">
        <f t="shared" si="14"/>
        <v>4883.1450999999943</v>
      </c>
      <c r="T69">
        <f t="shared" si="15"/>
        <v>16.187099999993734</v>
      </c>
    </row>
    <row r="70" spans="1:20" x14ac:dyDescent="0.25">
      <c r="A70" t="s">
        <v>15</v>
      </c>
      <c r="B70">
        <v>2</v>
      </c>
      <c r="C70">
        <v>19</v>
      </c>
      <c r="D70">
        <v>85628.625799999994</v>
      </c>
      <c r="E70">
        <v>34.2515</v>
      </c>
      <c r="F70" t="s">
        <v>17</v>
      </c>
      <c r="G70">
        <v>0</v>
      </c>
      <c r="L70">
        <v>4</v>
      </c>
      <c r="M70">
        <v>2.2164999999999999</v>
      </c>
      <c r="N70">
        <v>2650.3627999999999</v>
      </c>
      <c r="O70" t="s">
        <v>16</v>
      </c>
      <c r="P70">
        <f t="shared" si="11"/>
        <v>4.8668627999999998</v>
      </c>
      <c r="Q70">
        <f t="shared" si="12"/>
        <v>4.8828317000000094</v>
      </c>
      <c r="R70">
        <f t="shared" si="13"/>
        <v>4866.8627999999999</v>
      </c>
      <c r="S70">
        <f t="shared" si="14"/>
        <v>4882.8317000000097</v>
      </c>
      <c r="T70">
        <f t="shared" si="15"/>
        <v>15.968900000009853</v>
      </c>
    </row>
    <row r="71" spans="1:20" x14ac:dyDescent="0.25">
      <c r="A71" t="s">
        <v>15</v>
      </c>
      <c r="B71">
        <v>2</v>
      </c>
      <c r="C71">
        <v>20</v>
      </c>
      <c r="D71">
        <v>90511.457500000004</v>
      </c>
      <c r="E71">
        <v>36.204599999999999</v>
      </c>
      <c r="F71" t="s">
        <v>17</v>
      </c>
      <c r="G71">
        <v>0</v>
      </c>
      <c r="L71">
        <v>4</v>
      </c>
      <c r="M71">
        <v>2.2164000000000001</v>
      </c>
      <c r="N71">
        <v>2150.3202999999999</v>
      </c>
      <c r="O71" t="s">
        <v>16</v>
      </c>
      <c r="P71">
        <f t="shared" si="11"/>
        <v>4.3667202999999999</v>
      </c>
      <c r="Q71">
        <f t="shared" si="12"/>
        <v>4.3828721999999978</v>
      </c>
      <c r="R71">
        <f t="shared" si="13"/>
        <v>4366.7203</v>
      </c>
      <c r="S71">
        <f t="shared" si="14"/>
        <v>4382.872199999998</v>
      </c>
      <c r="T71">
        <f t="shared" si="15"/>
        <v>16.151899999998022</v>
      </c>
    </row>
    <row r="72" spans="1:20" x14ac:dyDescent="0.25">
      <c r="A72" t="s">
        <v>15</v>
      </c>
      <c r="B72">
        <v>2</v>
      </c>
      <c r="C72">
        <v>21</v>
      </c>
      <c r="D72">
        <v>94894.329700000002</v>
      </c>
      <c r="E72">
        <v>37.957700000000003</v>
      </c>
      <c r="F72" t="s">
        <v>17</v>
      </c>
      <c r="G72">
        <v>0</v>
      </c>
      <c r="L72">
        <v>4</v>
      </c>
      <c r="M72">
        <v>2.2164999999999999</v>
      </c>
      <c r="N72">
        <v>2650.3616000000002</v>
      </c>
      <c r="O72" t="s">
        <v>16</v>
      </c>
      <c r="P72">
        <f t="shared" si="11"/>
        <v>4.8668616</v>
      </c>
      <c r="Q72">
        <f t="shared" si="12"/>
        <v>4.8830371999999915</v>
      </c>
      <c r="R72">
        <f t="shared" si="13"/>
        <v>4866.8616000000002</v>
      </c>
      <c r="S72">
        <f t="shared" si="14"/>
        <v>4883.0371999999916</v>
      </c>
      <c r="T72">
        <f t="shared" si="15"/>
        <v>16.175599999991391</v>
      </c>
    </row>
    <row r="73" spans="1:20" x14ac:dyDescent="0.25">
      <c r="A73" t="s">
        <v>15</v>
      </c>
      <c r="B73">
        <v>2</v>
      </c>
      <c r="C73">
        <v>22</v>
      </c>
      <c r="D73">
        <v>99777.366899999994</v>
      </c>
      <c r="E73">
        <v>39.910899999999998</v>
      </c>
      <c r="F73" t="s">
        <v>17</v>
      </c>
      <c r="G73">
        <v>0</v>
      </c>
      <c r="L73">
        <v>4</v>
      </c>
      <c r="M73">
        <v>2.2164999999999999</v>
      </c>
      <c r="N73">
        <v>2150.5994000000001</v>
      </c>
      <c r="O73" t="s">
        <v>16</v>
      </c>
      <c r="P73">
        <f t="shared" si="11"/>
        <v>4.3670993999999999</v>
      </c>
      <c r="Q73">
        <f t="shared" si="12"/>
        <v>4.3831715000000111</v>
      </c>
      <c r="R73">
        <f t="shared" si="13"/>
        <v>4367.0994000000001</v>
      </c>
      <c r="S73">
        <f t="shared" si="14"/>
        <v>4383.1715000000113</v>
      </c>
      <c r="T73">
        <f t="shared" si="15"/>
        <v>16.072100000011233</v>
      </c>
    </row>
    <row r="74" spans="1:20" x14ac:dyDescent="0.25">
      <c r="A74" t="s">
        <v>15</v>
      </c>
      <c r="B74">
        <v>2</v>
      </c>
      <c r="C74">
        <v>23</v>
      </c>
      <c r="D74">
        <v>104160.5384</v>
      </c>
      <c r="E74">
        <v>41.664200000000001</v>
      </c>
      <c r="F74" t="s">
        <v>17</v>
      </c>
      <c r="G74">
        <v>0</v>
      </c>
      <c r="L74">
        <v>4</v>
      </c>
      <c r="M74">
        <v>2.2164999999999999</v>
      </c>
      <c r="N74">
        <v>3150.3153000000002</v>
      </c>
      <c r="O74" t="s">
        <v>16</v>
      </c>
      <c r="P74">
        <f t="shared" si="11"/>
        <v>5.3668153000000007</v>
      </c>
      <c r="Q74">
        <f t="shared" si="12"/>
        <v>5.3826867999999957</v>
      </c>
      <c r="R74">
        <f t="shared" si="13"/>
        <v>5366.8153000000011</v>
      </c>
      <c r="S74">
        <f t="shared" si="14"/>
        <v>5382.6867999999959</v>
      </c>
      <c r="T74">
        <f t="shared" si="15"/>
        <v>15.871499999994739</v>
      </c>
    </row>
    <row r="75" spans="1:20" x14ac:dyDescent="0.25">
      <c r="A75" t="s">
        <v>15</v>
      </c>
      <c r="B75">
        <v>2</v>
      </c>
      <c r="C75">
        <v>24</v>
      </c>
      <c r="D75">
        <v>109543.2252</v>
      </c>
      <c r="E75">
        <v>43.817300000000003</v>
      </c>
      <c r="F75" t="s">
        <v>17</v>
      </c>
      <c r="G75">
        <v>0</v>
      </c>
      <c r="L75">
        <v>4</v>
      </c>
      <c r="M75">
        <v>2.2164999999999999</v>
      </c>
      <c r="N75">
        <v>2650.3467999999998</v>
      </c>
      <c r="O75" t="s">
        <v>16</v>
      </c>
      <c r="P75">
        <f t="shared" si="11"/>
        <v>4.8668467999999994</v>
      </c>
      <c r="Q75">
        <f t="shared" si="12"/>
        <v>4.8829425999999945</v>
      </c>
      <c r="R75">
        <f t="shared" si="13"/>
        <v>4866.8467999999993</v>
      </c>
      <c r="S75">
        <f t="shared" si="14"/>
        <v>4882.9425999999949</v>
      </c>
      <c r="T75">
        <f t="shared" si="15"/>
        <v>16.095799999995506</v>
      </c>
    </row>
    <row r="76" spans="1:20" x14ac:dyDescent="0.25">
      <c r="A76" t="s">
        <v>15</v>
      </c>
      <c r="B76">
        <v>2</v>
      </c>
      <c r="C76">
        <v>25</v>
      </c>
      <c r="D76">
        <v>114426.1678</v>
      </c>
      <c r="E76">
        <v>45.770499999999998</v>
      </c>
      <c r="F76" t="s">
        <v>17</v>
      </c>
      <c r="G76">
        <v>0</v>
      </c>
      <c r="L76">
        <v>4</v>
      </c>
      <c r="M76">
        <v>2.2164000000000001</v>
      </c>
      <c r="N76">
        <v>1650.3200999999999</v>
      </c>
      <c r="O76" t="s">
        <v>16</v>
      </c>
      <c r="P76">
        <f t="shared" si="11"/>
        <v>3.8667201000000002</v>
      </c>
      <c r="Q76">
        <f t="shared" si="12"/>
        <v>3.8828780000000114</v>
      </c>
      <c r="R76">
        <f t="shared" si="13"/>
        <v>3866.7201</v>
      </c>
      <c r="S76">
        <f t="shared" si="14"/>
        <v>3882.8780000000115</v>
      </c>
      <c r="T76">
        <f t="shared" si="15"/>
        <v>16.157900000011523</v>
      </c>
    </row>
    <row r="77" spans="1:20" x14ac:dyDescent="0.25">
      <c r="A77" t="s">
        <v>15</v>
      </c>
      <c r="B77">
        <v>2</v>
      </c>
      <c r="C77">
        <v>26</v>
      </c>
      <c r="D77">
        <v>118309.04580000001</v>
      </c>
      <c r="E77">
        <v>47.323599999999999</v>
      </c>
      <c r="F77" t="s">
        <v>17</v>
      </c>
      <c r="G77">
        <v>0</v>
      </c>
      <c r="L77">
        <v>4</v>
      </c>
      <c r="M77">
        <v>2.2164999999999999</v>
      </c>
      <c r="N77">
        <v>3150.3674000000001</v>
      </c>
      <c r="O77" t="s">
        <v>16</v>
      </c>
      <c r="P77">
        <f t="shared" si="11"/>
        <v>5.3668674000000003</v>
      </c>
      <c r="Q77">
        <f t="shared" si="12"/>
        <v>5.3838308999999862</v>
      </c>
      <c r="R77">
        <f t="shared" si="13"/>
        <v>5366.8674000000001</v>
      </c>
      <c r="S77">
        <f t="shared" si="14"/>
        <v>5383.8308999999863</v>
      </c>
      <c r="T77">
        <f t="shared" si="15"/>
        <v>16.963499999986198</v>
      </c>
    </row>
    <row r="78" spans="1:20" x14ac:dyDescent="0.25">
      <c r="A78" t="s">
        <v>15</v>
      </c>
      <c r="B78">
        <v>2</v>
      </c>
      <c r="C78">
        <v>27</v>
      </c>
      <c r="D78">
        <v>123692.87669999999</v>
      </c>
      <c r="E78">
        <v>49.477200000000003</v>
      </c>
      <c r="F78" t="s">
        <v>6</v>
      </c>
      <c r="G78">
        <v>1</v>
      </c>
      <c r="H78">
        <v>0.36667</v>
      </c>
      <c r="I78">
        <v>0.26667000000000002</v>
      </c>
      <c r="L78">
        <v>1</v>
      </c>
      <c r="M78">
        <v>2.3831000000000002</v>
      </c>
      <c r="N78">
        <v>1483.6532999999999</v>
      </c>
      <c r="O78" t="s">
        <v>16</v>
      </c>
      <c r="P78">
        <f t="shared" si="11"/>
        <v>3.8667533000000001</v>
      </c>
      <c r="Q78">
        <f t="shared" si="12"/>
        <v>3.8823106000000118</v>
      </c>
      <c r="R78">
        <f t="shared" si="13"/>
        <v>3866.7532999999999</v>
      </c>
      <c r="S78">
        <f t="shared" si="14"/>
        <v>3882.3106000000116</v>
      </c>
      <c r="T78">
        <f t="shared" si="15"/>
        <v>15.557300000011764</v>
      </c>
    </row>
    <row r="79" spans="1:20" x14ac:dyDescent="0.25">
      <c r="A79" t="s">
        <v>15</v>
      </c>
      <c r="B79">
        <v>2</v>
      </c>
      <c r="C79">
        <v>28</v>
      </c>
      <c r="D79">
        <v>127575.18730000001</v>
      </c>
      <c r="E79">
        <v>51.030099999999997</v>
      </c>
      <c r="F79" t="s">
        <v>17</v>
      </c>
      <c r="G79">
        <v>0</v>
      </c>
      <c r="L79">
        <v>4</v>
      </c>
      <c r="M79">
        <v>2.2164999999999999</v>
      </c>
      <c r="N79">
        <v>1650.4356</v>
      </c>
      <c r="O79" t="s">
        <v>16</v>
      </c>
      <c r="P79">
        <f t="shared" si="11"/>
        <v>3.8669355999999997</v>
      </c>
      <c r="Q79">
        <f t="shared" si="12"/>
        <v>3.882930600000007</v>
      </c>
      <c r="R79">
        <f t="shared" si="13"/>
        <v>3866.9355999999998</v>
      </c>
      <c r="S79">
        <f t="shared" si="14"/>
        <v>3882.930600000007</v>
      </c>
      <c r="T79">
        <f t="shared" si="15"/>
        <v>15.995000000007167</v>
      </c>
    </row>
    <row r="80" spans="1:20" x14ac:dyDescent="0.25">
      <c r="A80" t="s">
        <v>15</v>
      </c>
      <c r="B80">
        <v>2</v>
      </c>
      <c r="C80">
        <v>29</v>
      </c>
      <c r="D80">
        <v>131458.11790000001</v>
      </c>
      <c r="E80">
        <v>52.583199999999998</v>
      </c>
      <c r="F80" t="s">
        <v>17</v>
      </c>
      <c r="G80">
        <v>0</v>
      </c>
      <c r="L80">
        <v>4</v>
      </c>
      <c r="M80">
        <v>2.2164000000000001</v>
      </c>
      <c r="N80">
        <v>1650.3195000000001</v>
      </c>
      <c r="O80" t="s">
        <v>16</v>
      </c>
      <c r="P80">
        <f t="shared" si="11"/>
        <v>3.8667195000000003</v>
      </c>
      <c r="Q80">
        <f t="shared" si="12"/>
        <v>3.882863799999992</v>
      </c>
      <c r="R80">
        <f t="shared" si="13"/>
        <v>3866.7195000000002</v>
      </c>
      <c r="S80">
        <f t="shared" si="14"/>
        <v>3882.8637999999919</v>
      </c>
      <c r="T80">
        <f t="shared" si="15"/>
        <v>16.144299999991745</v>
      </c>
    </row>
    <row r="81" spans="1:20" x14ac:dyDescent="0.25">
      <c r="A81" t="s">
        <v>15</v>
      </c>
      <c r="B81">
        <v>2</v>
      </c>
      <c r="C81">
        <v>30</v>
      </c>
      <c r="D81">
        <v>135340.9817</v>
      </c>
      <c r="E81">
        <v>54.136400000000002</v>
      </c>
      <c r="F81" t="s">
        <v>17</v>
      </c>
      <c r="G81">
        <v>0</v>
      </c>
      <c r="L81">
        <v>4</v>
      </c>
      <c r="M81">
        <v>2.2164000000000001</v>
      </c>
      <c r="N81">
        <v>2650.3469</v>
      </c>
      <c r="O81" t="s">
        <v>16</v>
      </c>
      <c r="P81">
        <f t="shared" si="11"/>
        <v>4.8667469000000008</v>
      </c>
      <c r="Q81">
        <f t="shared" si="12"/>
        <v>4.8830247000000089</v>
      </c>
      <c r="R81">
        <f t="shared" si="13"/>
        <v>4866.746900000001</v>
      </c>
      <c r="S81">
        <f t="shared" si="14"/>
        <v>4883.024700000009</v>
      </c>
      <c r="T81">
        <f t="shared" si="15"/>
        <v>16.277800000008028</v>
      </c>
    </row>
    <row r="82" spans="1:20" x14ac:dyDescent="0.25">
      <c r="A82" t="s">
        <v>15</v>
      </c>
      <c r="B82">
        <v>2</v>
      </c>
      <c r="C82">
        <v>31</v>
      </c>
      <c r="D82">
        <v>140224.00640000001</v>
      </c>
      <c r="E82">
        <v>56.089599999999997</v>
      </c>
      <c r="F82" t="s">
        <v>17</v>
      </c>
      <c r="G82">
        <v>0</v>
      </c>
      <c r="L82">
        <v>4</v>
      </c>
      <c r="M82">
        <v>2.2164999999999999</v>
      </c>
      <c r="N82">
        <v>2150.4249</v>
      </c>
      <c r="O82" t="s">
        <v>16</v>
      </c>
      <c r="P82">
        <f t="shared" si="11"/>
        <v>4.3669248999999999</v>
      </c>
      <c r="Q82">
        <f t="shared" si="12"/>
        <v>4.3830793999999882</v>
      </c>
      <c r="R82">
        <f t="shared" si="13"/>
        <v>4366.9249</v>
      </c>
      <c r="S82">
        <f t="shared" si="14"/>
        <v>4383.0793999999878</v>
      </c>
      <c r="T82">
        <f t="shared" si="15"/>
        <v>16.15449999998782</v>
      </c>
    </row>
    <row r="83" spans="1:20" x14ac:dyDescent="0.25">
      <c r="A83" t="s">
        <v>15</v>
      </c>
      <c r="B83">
        <v>2</v>
      </c>
      <c r="C83">
        <v>32</v>
      </c>
      <c r="D83">
        <v>144607.0858</v>
      </c>
      <c r="E83">
        <v>57.842799999999997</v>
      </c>
      <c r="F83" t="s">
        <v>17</v>
      </c>
      <c r="G83">
        <v>0</v>
      </c>
      <c r="L83">
        <v>4</v>
      </c>
      <c r="M83">
        <v>2.2164999999999999</v>
      </c>
      <c r="N83">
        <v>2650.4366</v>
      </c>
      <c r="O83" t="s">
        <v>16</v>
      </c>
      <c r="P83">
        <f t="shared" si="11"/>
        <v>4.8669365999999998</v>
      </c>
      <c r="Q83">
        <f t="shared" si="12"/>
        <v>4.8829939000000016</v>
      </c>
      <c r="R83">
        <f t="shared" si="13"/>
        <v>4866.9366</v>
      </c>
      <c r="S83">
        <f t="shared" si="14"/>
        <v>4882.9939000000013</v>
      </c>
      <c r="T83">
        <f t="shared" si="15"/>
        <v>16.057300000001305</v>
      </c>
    </row>
    <row r="84" spans="1:20" x14ac:dyDescent="0.25">
      <c r="A84" t="s">
        <v>15</v>
      </c>
      <c r="B84">
        <v>2</v>
      </c>
      <c r="C84">
        <v>33</v>
      </c>
      <c r="D84">
        <v>149490.0797</v>
      </c>
      <c r="E84">
        <v>59.795999999999999</v>
      </c>
      <c r="F84" t="s">
        <v>17</v>
      </c>
      <c r="G84">
        <v>0</v>
      </c>
      <c r="L84">
        <v>4</v>
      </c>
      <c r="M84">
        <v>2.2164999999999999</v>
      </c>
      <c r="N84">
        <v>2150.5331000000001</v>
      </c>
      <c r="O84" t="s">
        <v>16</v>
      </c>
      <c r="P84">
        <f t="shared" si="11"/>
        <v>4.3670331000000004</v>
      </c>
      <c r="Q84">
        <f t="shared" si="12"/>
        <v>4.3831430000000111</v>
      </c>
      <c r="R84">
        <f t="shared" si="13"/>
        <v>4367.0331000000006</v>
      </c>
      <c r="S84">
        <f t="shared" si="14"/>
        <v>4383.1430000000109</v>
      </c>
      <c r="T84">
        <f t="shared" si="15"/>
        <v>16.109900000010384</v>
      </c>
    </row>
    <row r="85" spans="1:20" x14ac:dyDescent="0.25">
      <c r="A85" t="s">
        <v>15</v>
      </c>
      <c r="B85">
        <v>2</v>
      </c>
      <c r="C85">
        <v>34</v>
      </c>
      <c r="D85">
        <v>153873.22270000001</v>
      </c>
      <c r="E85">
        <v>61.549300000000002</v>
      </c>
      <c r="F85" t="s">
        <v>17</v>
      </c>
      <c r="G85">
        <v>0</v>
      </c>
      <c r="L85">
        <v>4</v>
      </c>
      <c r="M85">
        <v>2.2164999999999999</v>
      </c>
      <c r="N85">
        <v>2150.4773</v>
      </c>
      <c r="O85" t="s">
        <v>16</v>
      </c>
      <c r="P85">
        <f t="shared" si="11"/>
        <v>4.3669773000000003</v>
      </c>
      <c r="Q85">
        <f t="shared" si="12"/>
        <v>4.3843129999999944</v>
      </c>
      <c r="R85">
        <f t="shared" si="13"/>
        <v>4366.9773000000005</v>
      </c>
      <c r="S85">
        <f t="shared" si="14"/>
        <v>4384.3129999999946</v>
      </c>
      <c r="T85">
        <f t="shared" si="15"/>
        <v>17.335699999994176</v>
      </c>
    </row>
    <row r="86" spans="1:20" x14ac:dyDescent="0.25">
      <c r="A86" t="s">
        <v>15</v>
      </c>
      <c r="B86">
        <v>2</v>
      </c>
      <c r="C86">
        <v>35</v>
      </c>
      <c r="D86">
        <v>158257.53570000001</v>
      </c>
      <c r="E86">
        <v>63.302999999999997</v>
      </c>
      <c r="F86" t="s">
        <v>17</v>
      </c>
      <c r="G86">
        <v>0</v>
      </c>
      <c r="L86">
        <v>4</v>
      </c>
      <c r="M86">
        <v>2.2164999999999999</v>
      </c>
      <c r="N86">
        <v>2650.4832999999999</v>
      </c>
      <c r="O86" t="s">
        <v>16</v>
      </c>
      <c r="P86">
        <f t="shared" si="11"/>
        <v>4.8669832999999993</v>
      </c>
      <c r="Q86">
        <f t="shared" si="12"/>
        <v>4.8814670000000042</v>
      </c>
      <c r="R86">
        <f t="shared" si="13"/>
        <v>4866.983299999999</v>
      </c>
      <c r="S86">
        <f t="shared" si="14"/>
        <v>4881.4670000000042</v>
      </c>
      <c r="T86">
        <f t="shared" si="15"/>
        <v>14.483700000005229</v>
      </c>
    </row>
    <row r="87" spans="1:20" x14ac:dyDescent="0.25">
      <c r="A87" t="s">
        <v>15</v>
      </c>
      <c r="B87">
        <v>2</v>
      </c>
      <c r="C87">
        <v>36</v>
      </c>
      <c r="D87">
        <v>163139.00270000001</v>
      </c>
      <c r="E87">
        <v>65.255600000000001</v>
      </c>
      <c r="F87" t="s">
        <v>17</v>
      </c>
      <c r="G87">
        <v>0</v>
      </c>
      <c r="L87">
        <v>4</v>
      </c>
      <c r="M87">
        <v>2.2164000000000001</v>
      </c>
      <c r="N87">
        <v>3150.3301999999999</v>
      </c>
      <c r="O87" t="s">
        <v>16</v>
      </c>
      <c r="P87">
        <f t="shared" si="11"/>
        <v>5.3667302000000001</v>
      </c>
      <c r="Q87">
        <f t="shared" si="12"/>
        <v>5.3826980999999794</v>
      </c>
      <c r="R87">
        <f t="shared" si="13"/>
        <v>5366.7302</v>
      </c>
      <c r="S87">
        <f t="shared" si="14"/>
        <v>5382.6980999999796</v>
      </c>
      <c r="T87">
        <f t="shared" si="15"/>
        <v>15.967899999979636</v>
      </c>
    </row>
    <row r="88" spans="1:20" x14ac:dyDescent="0.25">
      <c r="A88" t="s">
        <v>15</v>
      </c>
      <c r="B88">
        <v>2</v>
      </c>
      <c r="C88">
        <v>37</v>
      </c>
      <c r="D88">
        <v>168521.70079999999</v>
      </c>
      <c r="E88">
        <v>67.408699999999996</v>
      </c>
      <c r="F88" t="s">
        <v>17</v>
      </c>
      <c r="G88">
        <v>0</v>
      </c>
      <c r="L88">
        <v>4</v>
      </c>
      <c r="M88">
        <v>2.2164000000000001</v>
      </c>
      <c r="N88">
        <v>2150.3256000000001</v>
      </c>
      <c r="O88" t="s">
        <v>16</v>
      </c>
      <c r="P88">
        <f t="shared" si="11"/>
        <v>4.3667256000000005</v>
      </c>
      <c r="Q88">
        <f t="shared" si="12"/>
        <v>4.3828904000000035</v>
      </c>
      <c r="R88">
        <f t="shared" si="13"/>
        <v>4366.7256000000007</v>
      </c>
      <c r="S88">
        <f t="shared" si="14"/>
        <v>4382.8904000000039</v>
      </c>
      <c r="T88">
        <f t="shared" si="15"/>
        <v>16.164800000003197</v>
      </c>
    </row>
    <row r="89" spans="1:20" x14ac:dyDescent="0.25">
      <c r="A89" t="s">
        <v>15</v>
      </c>
      <c r="B89">
        <v>2</v>
      </c>
      <c r="C89">
        <v>38</v>
      </c>
      <c r="D89">
        <v>172904.5912</v>
      </c>
      <c r="E89">
        <v>69.161799999999999</v>
      </c>
      <c r="F89" t="s">
        <v>17</v>
      </c>
      <c r="G89">
        <v>0</v>
      </c>
      <c r="L89">
        <v>4</v>
      </c>
      <c r="M89">
        <v>2.2164999999999999</v>
      </c>
      <c r="N89">
        <v>1650.3326</v>
      </c>
      <c r="O89" t="s">
        <v>16</v>
      </c>
      <c r="P89">
        <f t="shared" si="11"/>
        <v>3.8668326</v>
      </c>
      <c r="Q89">
        <f t="shared" si="12"/>
        <v>3.883697700000019</v>
      </c>
      <c r="R89">
        <f t="shared" si="13"/>
        <v>3866.8325999999997</v>
      </c>
      <c r="S89">
        <f t="shared" si="14"/>
        <v>3883.6977000000188</v>
      </c>
      <c r="T89">
        <f t="shared" si="15"/>
        <v>16.865100000019083</v>
      </c>
    </row>
    <row r="90" spans="1:20" x14ac:dyDescent="0.25">
      <c r="A90" t="s">
        <v>15</v>
      </c>
      <c r="B90">
        <v>2</v>
      </c>
      <c r="C90">
        <v>39</v>
      </c>
      <c r="D90">
        <v>176788.28890000001</v>
      </c>
      <c r="E90">
        <v>70.715299999999999</v>
      </c>
      <c r="F90" t="s">
        <v>6</v>
      </c>
      <c r="G90">
        <v>1</v>
      </c>
      <c r="H90">
        <v>0.36667</v>
      </c>
      <c r="I90">
        <v>0.26667000000000002</v>
      </c>
      <c r="L90">
        <v>1</v>
      </c>
      <c r="M90">
        <v>2.3831000000000002</v>
      </c>
      <c r="N90">
        <v>1983.6878999999999</v>
      </c>
      <c r="O90" t="s">
        <v>16</v>
      </c>
      <c r="P90">
        <f t="shared" si="11"/>
        <v>4.3667879000000003</v>
      </c>
      <c r="Q90">
        <f t="shared" si="12"/>
        <v>4.3829509999999718</v>
      </c>
      <c r="R90">
        <f t="shared" si="13"/>
        <v>4366.7879000000003</v>
      </c>
      <c r="S90">
        <f t="shared" si="14"/>
        <v>4382.9509999999718</v>
      </c>
      <c r="T90">
        <f t="shared" si="15"/>
        <v>16.163099999971564</v>
      </c>
    </row>
    <row r="91" spans="1:20" x14ac:dyDescent="0.25">
      <c r="A91" t="s">
        <v>15</v>
      </c>
      <c r="B91">
        <v>2</v>
      </c>
      <c r="C91">
        <v>40</v>
      </c>
      <c r="D91">
        <v>181171.23989999999</v>
      </c>
      <c r="E91">
        <v>72.468500000000006</v>
      </c>
      <c r="F91" t="s">
        <v>6</v>
      </c>
      <c r="G91">
        <v>1</v>
      </c>
      <c r="H91">
        <v>0.35</v>
      </c>
      <c r="I91">
        <v>0.25</v>
      </c>
      <c r="L91">
        <v>1</v>
      </c>
      <c r="M91">
        <v>2.3664999999999998</v>
      </c>
      <c r="N91">
        <v>1500.3144</v>
      </c>
      <c r="O91" t="s">
        <v>16</v>
      </c>
      <c r="P91">
        <f t="shared" si="11"/>
        <v>3.8668144</v>
      </c>
      <c r="Q91">
        <f t="shared" si="12"/>
        <v>3.8823926000000211</v>
      </c>
      <c r="R91">
        <f t="shared" si="13"/>
        <v>3866.8144000000002</v>
      </c>
      <c r="S91">
        <f t="shared" si="14"/>
        <v>3882.392600000021</v>
      </c>
      <c r="T91">
        <f t="shared" si="15"/>
        <v>15.578200000020843</v>
      </c>
    </row>
    <row r="92" spans="1:20" x14ac:dyDescent="0.25">
      <c r="A92" t="s">
        <v>15</v>
      </c>
      <c r="B92">
        <v>2</v>
      </c>
      <c r="C92">
        <v>41</v>
      </c>
      <c r="D92">
        <v>185053.63250000001</v>
      </c>
      <c r="E92">
        <v>74.021500000000003</v>
      </c>
      <c r="F92" t="s">
        <v>17</v>
      </c>
      <c r="G92">
        <v>0</v>
      </c>
      <c r="L92">
        <v>4</v>
      </c>
      <c r="M92">
        <v>2.2164999999999999</v>
      </c>
      <c r="N92">
        <v>3150.3649</v>
      </c>
      <c r="O92" t="s">
        <v>16</v>
      </c>
      <c r="P92">
        <f t="shared" si="11"/>
        <v>5.3668648999999995</v>
      </c>
      <c r="Q92">
        <f t="shared" si="12"/>
        <v>5.383277100000007</v>
      </c>
      <c r="R92">
        <f t="shared" si="13"/>
        <v>5366.8648999999996</v>
      </c>
      <c r="S92">
        <f t="shared" si="14"/>
        <v>5383.2771000000066</v>
      </c>
      <c r="T92">
        <f t="shared" si="15"/>
        <v>16.412200000007033</v>
      </c>
    </row>
    <row r="93" spans="1:20" x14ac:dyDescent="0.25">
      <c r="A93" t="s">
        <v>15</v>
      </c>
      <c r="B93">
        <v>2</v>
      </c>
      <c r="C93">
        <v>42</v>
      </c>
      <c r="D93">
        <v>190436.90960000001</v>
      </c>
      <c r="E93">
        <v>76.174800000000005</v>
      </c>
      <c r="F93" t="s">
        <v>17</v>
      </c>
      <c r="G93">
        <v>0</v>
      </c>
      <c r="L93">
        <v>4</v>
      </c>
      <c r="M93">
        <v>2.2164999999999999</v>
      </c>
      <c r="N93">
        <v>2650.3670999999999</v>
      </c>
      <c r="O93" t="s">
        <v>16</v>
      </c>
      <c r="P93">
        <f t="shared" si="11"/>
        <v>4.8668671000000003</v>
      </c>
      <c r="Q93">
        <f t="shared" si="12"/>
        <v>4.8833014999999724</v>
      </c>
      <c r="R93">
        <f t="shared" si="13"/>
        <v>4866.8671000000004</v>
      </c>
      <c r="S93">
        <f t="shared" si="14"/>
        <v>4883.3014999999723</v>
      </c>
      <c r="T93">
        <f t="shared" si="15"/>
        <v>16.434399999971902</v>
      </c>
    </row>
    <row r="94" spans="1:20" x14ac:dyDescent="0.25">
      <c r="A94" t="s">
        <v>15</v>
      </c>
      <c r="B94">
        <v>2</v>
      </c>
      <c r="C94">
        <v>43</v>
      </c>
      <c r="D94">
        <v>195320.21109999999</v>
      </c>
      <c r="E94">
        <v>78.128100000000003</v>
      </c>
      <c r="F94" t="s">
        <v>6</v>
      </c>
      <c r="G94">
        <v>1</v>
      </c>
      <c r="H94">
        <v>0.35</v>
      </c>
      <c r="I94">
        <v>0.25</v>
      </c>
      <c r="L94">
        <v>1</v>
      </c>
      <c r="M94">
        <v>2.3664000000000001</v>
      </c>
      <c r="N94">
        <v>2000.3128999999999</v>
      </c>
      <c r="O94" t="s">
        <v>16</v>
      </c>
      <c r="P94">
        <f t="shared" si="11"/>
        <v>4.3667128999999996</v>
      </c>
      <c r="Q94">
        <f t="shared" si="12"/>
        <v>4.3822720000000261</v>
      </c>
      <c r="R94">
        <f t="shared" si="13"/>
        <v>4366.7128999999995</v>
      </c>
      <c r="S94">
        <f t="shared" si="14"/>
        <v>4382.2720000000263</v>
      </c>
      <c r="T94">
        <f t="shared" si="15"/>
        <v>15.559100000026774</v>
      </c>
    </row>
    <row r="95" spans="1:20" x14ac:dyDescent="0.25">
      <c r="A95" t="s">
        <v>15</v>
      </c>
      <c r="B95">
        <v>2</v>
      </c>
      <c r="C95">
        <v>44</v>
      </c>
      <c r="D95">
        <v>199702.48310000001</v>
      </c>
      <c r="E95">
        <v>79.881</v>
      </c>
      <c r="F95" t="s">
        <v>17</v>
      </c>
      <c r="G95">
        <v>0</v>
      </c>
      <c r="L95">
        <v>4</v>
      </c>
      <c r="M95">
        <v>2.2164000000000001</v>
      </c>
      <c r="N95">
        <v>1650.3188</v>
      </c>
      <c r="O95" t="s">
        <v>16</v>
      </c>
      <c r="P95">
        <f t="shared" si="11"/>
        <v>3.8667188000000001</v>
      </c>
      <c r="Q95">
        <f t="shared" si="12"/>
        <v>3.8829212999999871</v>
      </c>
      <c r="R95">
        <f t="shared" si="13"/>
        <v>3866.7188000000001</v>
      </c>
      <c r="S95">
        <f t="shared" si="14"/>
        <v>3882.9212999999872</v>
      </c>
      <c r="T95">
        <f t="shared" si="15"/>
        <v>16.20249999998714</v>
      </c>
    </row>
    <row r="96" spans="1:20" x14ac:dyDescent="0.25">
      <c r="A96" t="s">
        <v>15</v>
      </c>
      <c r="B96">
        <v>2</v>
      </c>
      <c r="C96">
        <v>45</v>
      </c>
      <c r="D96">
        <v>203585.4044</v>
      </c>
      <c r="E96">
        <v>81.434200000000004</v>
      </c>
      <c r="F96" t="s">
        <v>17</v>
      </c>
      <c r="G96">
        <v>0</v>
      </c>
      <c r="L96">
        <v>4</v>
      </c>
      <c r="M96">
        <v>2.2164999999999999</v>
      </c>
      <c r="N96">
        <v>2650.3204999999998</v>
      </c>
      <c r="O96" t="s">
        <v>16</v>
      </c>
      <c r="P96">
        <f t="shared" si="11"/>
        <v>4.8668204999999993</v>
      </c>
      <c r="Q96">
        <f t="shared" si="12"/>
        <v>4.8837080000000137</v>
      </c>
      <c r="R96">
        <f t="shared" si="13"/>
        <v>4866.8204999999989</v>
      </c>
      <c r="S96">
        <f t="shared" si="14"/>
        <v>4883.7080000000133</v>
      </c>
      <c r="T96">
        <f t="shared" si="15"/>
        <v>16.88750000001437</v>
      </c>
    </row>
    <row r="97" spans="1:20" x14ac:dyDescent="0.25">
      <c r="A97" t="s">
        <v>15</v>
      </c>
      <c r="B97">
        <v>2</v>
      </c>
      <c r="C97">
        <v>46</v>
      </c>
      <c r="D97">
        <v>208469.11240000001</v>
      </c>
      <c r="E97">
        <v>83.387600000000006</v>
      </c>
      <c r="F97" t="s">
        <v>6</v>
      </c>
      <c r="G97">
        <v>1</v>
      </c>
      <c r="H97">
        <v>0.35</v>
      </c>
      <c r="I97">
        <v>0.25</v>
      </c>
      <c r="L97">
        <v>1</v>
      </c>
      <c r="M97">
        <v>2.3664000000000001</v>
      </c>
      <c r="N97">
        <v>2500.3146999999999</v>
      </c>
      <c r="O97" t="s">
        <v>16</v>
      </c>
      <c r="P97">
        <f t="shared" si="11"/>
        <v>4.8667147000000002</v>
      </c>
      <c r="Q97">
        <f t="shared" si="12"/>
        <v>4.882255899999989</v>
      </c>
      <c r="R97">
        <f t="shared" si="13"/>
        <v>4866.7147000000004</v>
      </c>
      <c r="S97">
        <f t="shared" si="14"/>
        <v>4882.2558999999892</v>
      </c>
      <c r="T97">
        <f t="shared" si="15"/>
        <v>15.541199999988748</v>
      </c>
    </row>
    <row r="98" spans="1:20" x14ac:dyDescent="0.25">
      <c r="A98" t="s">
        <v>15</v>
      </c>
      <c r="B98">
        <v>2</v>
      </c>
      <c r="C98">
        <v>47</v>
      </c>
      <c r="D98">
        <v>213351.3683</v>
      </c>
      <c r="E98">
        <v>85.340500000000006</v>
      </c>
      <c r="F98" t="s">
        <v>17</v>
      </c>
      <c r="G98">
        <v>0</v>
      </c>
      <c r="L98">
        <v>4</v>
      </c>
      <c r="M98">
        <v>2.2164999999999999</v>
      </c>
      <c r="N98">
        <v>2150.4974999999999</v>
      </c>
      <c r="O98" t="s">
        <v>16</v>
      </c>
      <c r="P98">
        <f t="shared" si="11"/>
        <v>4.3669975000000001</v>
      </c>
      <c r="Q98">
        <f t="shared" si="12"/>
        <v>4.3837882999999858</v>
      </c>
      <c r="R98">
        <f t="shared" si="13"/>
        <v>4366.9975000000004</v>
      </c>
      <c r="S98">
        <f t="shared" si="14"/>
        <v>4383.7882999999856</v>
      </c>
      <c r="T98">
        <f t="shared" si="15"/>
        <v>16.790799999985211</v>
      </c>
    </row>
    <row r="99" spans="1:20" x14ac:dyDescent="0.25">
      <c r="A99" t="s">
        <v>15</v>
      </c>
      <c r="B99">
        <v>2</v>
      </c>
      <c r="C99">
        <v>48</v>
      </c>
      <c r="D99">
        <v>217735.15659999999</v>
      </c>
      <c r="E99">
        <v>87.094099999999997</v>
      </c>
      <c r="F99" t="s">
        <v>6</v>
      </c>
      <c r="G99">
        <v>1</v>
      </c>
      <c r="H99">
        <v>0.36667</v>
      </c>
      <c r="I99">
        <v>0.26667000000000002</v>
      </c>
      <c r="L99">
        <v>1</v>
      </c>
      <c r="M99">
        <v>2.3831000000000002</v>
      </c>
      <c r="N99">
        <v>2483.6493</v>
      </c>
      <c r="O99" t="s">
        <v>16</v>
      </c>
      <c r="P99">
        <f t="shared" si="11"/>
        <v>4.8667493000000004</v>
      </c>
      <c r="Q99">
        <f t="shared" si="12"/>
        <v>4.8821235000000165</v>
      </c>
      <c r="R99">
        <f t="shared" si="13"/>
        <v>4866.7493000000004</v>
      </c>
      <c r="S99">
        <f t="shared" si="14"/>
        <v>4882.1235000000161</v>
      </c>
      <c r="T99">
        <f t="shared" si="15"/>
        <v>15.374200000015662</v>
      </c>
    </row>
    <row r="100" spans="1:20" x14ac:dyDescent="0.25">
      <c r="A100" t="s">
        <v>15</v>
      </c>
      <c r="B100">
        <v>2</v>
      </c>
      <c r="C100">
        <v>49</v>
      </c>
      <c r="D100">
        <v>222617.2801</v>
      </c>
      <c r="E100">
        <v>89.046899999999994</v>
      </c>
      <c r="F100" t="s">
        <v>17</v>
      </c>
      <c r="G100">
        <v>0</v>
      </c>
      <c r="L100">
        <v>4</v>
      </c>
      <c r="M100">
        <v>2.2164999999999999</v>
      </c>
      <c r="N100">
        <v>2650.4247999999998</v>
      </c>
      <c r="O100" t="s">
        <v>16</v>
      </c>
      <c r="P100">
        <f t="shared" si="11"/>
        <v>4.8669247999999996</v>
      </c>
      <c r="Q100">
        <f t="shared" si="12"/>
        <v>4.8830676999999847</v>
      </c>
      <c r="R100">
        <f t="shared" si="13"/>
        <v>4866.9247999999998</v>
      </c>
      <c r="S100">
        <f t="shared" si="14"/>
        <v>4883.0676999999851</v>
      </c>
      <c r="T100">
        <f t="shared" si="15"/>
        <v>16.142899999985275</v>
      </c>
    </row>
    <row r="101" spans="1:20" x14ac:dyDescent="0.25">
      <c r="A101" t="s">
        <v>15</v>
      </c>
      <c r="B101">
        <v>2</v>
      </c>
      <c r="C101">
        <v>50</v>
      </c>
      <c r="D101">
        <v>227500.34779999999</v>
      </c>
      <c r="E101">
        <v>91.000100000000003</v>
      </c>
      <c r="F101" t="s">
        <v>17</v>
      </c>
      <c r="G101">
        <v>0</v>
      </c>
      <c r="L101">
        <v>4</v>
      </c>
      <c r="M101">
        <v>2.2164999999999999</v>
      </c>
      <c r="N101">
        <v>1650.4784999999999</v>
      </c>
      <c r="O101" t="s">
        <v>16</v>
      </c>
      <c r="P101">
        <f t="shared" si="11"/>
        <v>3.8669785000000001</v>
      </c>
      <c r="R101">
        <f t="shared" si="13"/>
        <v>3866.9785000000002</v>
      </c>
    </row>
    <row r="102" spans="1:20" x14ac:dyDescent="0.25">
      <c r="A102" t="s">
        <v>15</v>
      </c>
      <c r="B102">
        <v>3</v>
      </c>
      <c r="C102">
        <v>1</v>
      </c>
      <c r="D102">
        <v>5754.7920000000004</v>
      </c>
      <c r="E102">
        <v>2.3018999999999998</v>
      </c>
      <c r="F102" t="s">
        <v>17</v>
      </c>
      <c r="G102">
        <v>0</v>
      </c>
      <c r="L102">
        <v>4</v>
      </c>
      <c r="M102">
        <v>2.2164000000000001</v>
      </c>
      <c r="N102">
        <v>3150.3434999999999</v>
      </c>
      <c r="O102" t="s">
        <v>16</v>
      </c>
      <c r="P102">
        <f t="shared" si="11"/>
        <v>5.3667435000000001</v>
      </c>
      <c r="Q102">
        <f t="shared" si="12"/>
        <v>5.3809844</v>
      </c>
      <c r="R102">
        <f t="shared" si="13"/>
        <v>5366.7435000000005</v>
      </c>
      <c r="S102">
        <f t="shared" si="14"/>
        <v>5380.9844000000003</v>
      </c>
      <c r="T102">
        <f t="shared" si="15"/>
        <v>14.240899999999783</v>
      </c>
    </row>
    <row r="103" spans="1:20" x14ac:dyDescent="0.25">
      <c r="A103" t="s">
        <v>15</v>
      </c>
      <c r="B103">
        <v>3</v>
      </c>
      <c r="C103">
        <v>2</v>
      </c>
      <c r="D103">
        <v>11135.776400000001</v>
      </c>
      <c r="E103">
        <v>4.4542999999999999</v>
      </c>
      <c r="F103" t="s">
        <v>6</v>
      </c>
      <c r="G103">
        <v>1</v>
      </c>
      <c r="H103">
        <v>0.36667</v>
      </c>
      <c r="I103">
        <v>0.26667000000000002</v>
      </c>
      <c r="L103">
        <v>1</v>
      </c>
      <c r="M103">
        <v>2.3831000000000002</v>
      </c>
      <c r="N103">
        <v>2483.9315999999999</v>
      </c>
      <c r="O103" t="s">
        <v>16</v>
      </c>
      <c r="P103">
        <f t="shared" si="11"/>
        <v>4.8670316000000007</v>
      </c>
      <c r="Q103">
        <f t="shared" si="12"/>
        <v>4.8823701999999995</v>
      </c>
      <c r="R103">
        <f t="shared" si="13"/>
        <v>4867.0316000000003</v>
      </c>
      <c r="S103">
        <f t="shared" si="14"/>
        <v>4882.3701999999994</v>
      </c>
      <c r="T103">
        <f t="shared" si="15"/>
        <v>15.338599999999133</v>
      </c>
    </row>
    <row r="104" spans="1:20" x14ac:dyDescent="0.25">
      <c r="A104" t="s">
        <v>15</v>
      </c>
      <c r="B104">
        <v>3</v>
      </c>
      <c r="C104">
        <v>3</v>
      </c>
      <c r="D104">
        <v>16018.1466</v>
      </c>
      <c r="E104">
        <v>6.4073000000000002</v>
      </c>
      <c r="F104" t="s">
        <v>17</v>
      </c>
      <c r="G104">
        <v>0</v>
      </c>
      <c r="L104">
        <v>4</v>
      </c>
      <c r="M104">
        <v>2.2164999999999999</v>
      </c>
      <c r="N104">
        <v>2150.3368</v>
      </c>
      <c r="O104" t="s">
        <v>16</v>
      </c>
      <c r="P104">
        <f t="shared" si="11"/>
        <v>4.3668367999999997</v>
      </c>
      <c r="Q104">
        <f t="shared" si="12"/>
        <v>4.382701700000001</v>
      </c>
      <c r="R104">
        <f t="shared" si="13"/>
        <v>4366.8368</v>
      </c>
      <c r="S104">
        <f t="shared" si="14"/>
        <v>4382.7017000000014</v>
      </c>
      <c r="T104">
        <f t="shared" si="15"/>
        <v>15.864900000001398</v>
      </c>
    </row>
    <row r="105" spans="1:20" x14ac:dyDescent="0.25">
      <c r="A105" t="s">
        <v>15</v>
      </c>
      <c r="B105">
        <v>3</v>
      </c>
      <c r="C105">
        <v>4</v>
      </c>
      <c r="D105">
        <v>20400.848300000001</v>
      </c>
      <c r="E105">
        <v>8.1602999999999994</v>
      </c>
      <c r="F105" t="s">
        <v>17</v>
      </c>
      <c r="G105">
        <v>0</v>
      </c>
      <c r="L105">
        <v>4</v>
      </c>
      <c r="M105">
        <v>2.2164999999999999</v>
      </c>
      <c r="N105">
        <v>1650.3258000000001</v>
      </c>
      <c r="O105" t="s">
        <v>16</v>
      </c>
      <c r="P105">
        <f t="shared" si="11"/>
        <v>3.8668258</v>
      </c>
      <c r="Q105">
        <f t="shared" si="12"/>
        <v>3.8829216999999989</v>
      </c>
      <c r="R105">
        <f t="shared" si="13"/>
        <v>3866.8258000000001</v>
      </c>
      <c r="S105">
        <f t="shared" si="14"/>
        <v>3882.921699999999</v>
      </c>
      <c r="T105">
        <f t="shared" si="15"/>
        <v>16.095899999998892</v>
      </c>
    </row>
    <row r="106" spans="1:20" x14ac:dyDescent="0.25">
      <c r="A106" t="s">
        <v>15</v>
      </c>
      <c r="B106">
        <v>3</v>
      </c>
      <c r="C106">
        <v>5</v>
      </c>
      <c r="D106">
        <v>24283.77</v>
      </c>
      <c r="E106">
        <v>9.7134999999999998</v>
      </c>
      <c r="F106" t="s">
        <v>17</v>
      </c>
      <c r="G106">
        <v>0</v>
      </c>
      <c r="L106">
        <v>4</v>
      </c>
      <c r="M106">
        <v>2.2164000000000001</v>
      </c>
      <c r="N106">
        <v>2650.3137999999999</v>
      </c>
      <c r="O106" t="s">
        <v>16</v>
      </c>
      <c r="P106">
        <f t="shared" si="11"/>
        <v>4.8667137999999994</v>
      </c>
      <c r="Q106">
        <f t="shared" si="12"/>
        <v>4.8831332000000005</v>
      </c>
      <c r="R106">
        <f t="shared" si="13"/>
        <v>4866.7137999999995</v>
      </c>
      <c r="S106">
        <f t="shared" si="14"/>
        <v>4883.1332000000002</v>
      </c>
      <c r="T106">
        <f t="shared" si="15"/>
        <v>16.419400000000678</v>
      </c>
    </row>
    <row r="107" spans="1:20" x14ac:dyDescent="0.25">
      <c r="A107" t="s">
        <v>15</v>
      </c>
      <c r="B107">
        <v>3</v>
      </c>
      <c r="C107">
        <v>6</v>
      </c>
      <c r="D107">
        <v>29166.903200000001</v>
      </c>
      <c r="E107">
        <v>11.6668</v>
      </c>
      <c r="F107" t="s">
        <v>17</v>
      </c>
      <c r="G107">
        <v>0</v>
      </c>
      <c r="L107">
        <v>4</v>
      </c>
      <c r="M107">
        <v>2.2164999999999999</v>
      </c>
      <c r="N107">
        <v>2650.3569000000002</v>
      </c>
      <c r="O107" t="s">
        <v>16</v>
      </c>
      <c r="P107">
        <f t="shared" si="11"/>
        <v>4.8668569000000002</v>
      </c>
      <c r="Q107">
        <f t="shared" si="12"/>
        <v>4.8828859999999983</v>
      </c>
      <c r="R107">
        <f t="shared" si="13"/>
        <v>4866.8568999999998</v>
      </c>
      <c r="S107">
        <f t="shared" si="14"/>
        <v>4882.8859999999986</v>
      </c>
      <c r="T107">
        <f t="shared" si="15"/>
        <v>16.029099999998834</v>
      </c>
    </row>
    <row r="108" spans="1:20" x14ac:dyDescent="0.25">
      <c r="A108" t="s">
        <v>15</v>
      </c>
      <c r="B108">
        <v>3</v>
      </c>
      <c r="C108">
        <v>7</v>
      </c>
      <c r="D108">
        <v>34049.789199999999</v>
      </c>
      <c r="E108">
        <v>13.619899999999999</v>
      </c>
      <c r="F108" t="s">
        <v>17</v>
      </c>
      <c r="G108">
        <v>0</v>
      </c>
      <c r="L108">
        <v>4</v>
      </c>
      <c r="M108">
        <v>2.2164999999999999</v>
      </c>
      <c r="N108">
        <v>2150.4005999999999</v>
      </c>
      <c r="O108" t="s">
        <v>16</v>
      </c>
      <c r="P108">
        <f t="shared" si="11"/>
        <v>4.3669005999999992</v>
      </c>
      <c r="Q108">
        <f t="shared" si="12"/>
        <v>4.3828841000000027</v>
      </c>
      <c r="R108">
        <f t="shared" si="13"/>
        <v>4366.900599999999</v>
      </c>
      <c r="S108">
        <f t="shared" si="14"/>
        <v>4382.8841000000029</v>
      </c>
      <c r="T108">
        <f t="shared" si="15"/>
        <v>15.983500000003914</v>
      </c>
    </row>
    <row r="109" spans="1:20" x14ac:dyDescent="0.25">
      <c r="A109" t="s">
        <v>15</v>
      </c>
      <c r="B109">
        <v>3</v>
      </c>
      <c r="C109">
        <v>8</v>
      </c>
      <c r="D109">
        <v>38432.673300000002</v>
      </c>
      <c r="E109">
        <v>15.373100000000001</v>
      </c>
      <c r="F109" t="s">
        <v>17</v>
      </c>
      <c r="G109">
        <v>0</v>
      </c>
      <c r="L109">
        <v>4</v>
      </c>
      <c r="M109">
        <v>2.2164999999999999</v>
      </c>
      <c r="N109">
        <v>2650.3676999999998</v>
      </c>
      <c r="O109" t="s">
        <v>16</v>
      </c>
      <c r="P109">
        <f t="shared" si="11"/>
        <v>4.8668677000000002</v>
      </c>
      <c r="Q109">
        <f t="shared" si="12"/>
        <v>4.8829805999999953</v>
      </c>
      <c r="R109">
        <f t="shared" si="13"/>
        <v>4866.8677000000007</v>
      </c>
      <c r="S109">
        <f t="shared" si="14"/>
        <v>4882.9805999999953</v>
      </c>
      <c r="T109">
        <f t="shared" si="15"/>
        <v>16.112899999994625</v>
      </c>
    </row>
    <row r="110" spans="1:20" x14ac:dyDescent="0.25">
      <c r="A110" t="s">
        <v>15</v>
      </c>
      <c r="B110">
        <v>3</v>
      </c>
      <c r="C110">
        <v>9</v>
      </c>
      <c r="D110">
        <v>43315.653899999998</v>
      </c>
      <c r="E110">
        <v>17.3263</v>
      </c>
      <c r="F110" t="s">
        <v>17</v>
      </c>
      <c r="G110">
        <v>0</v>
      </c>
      <c r="L110">
        <v>4</v>
      </c>
      <c r="M110">
        <v>2.2164000000000001</v>
      </c>
      <c r="N110">
        <v>2650.3357000000001</v>
      </c>
      <c r="O110" t="s">
        <v>16</v>
      </c>
      <c r="P110">
        <f t="shared" si="11"/>
        <v>4.8667357000000004</v>
      </c>
      <c r="Q110">
        <f t="shared" si="12"/>
        <v>4.8828691000000033</v>
      </c>
      <c r="R110">
        <f t="shared" si="13"/>
        <v>4866.7357000000002</v>
      </c>
      <c r="S110">
        <f t="shared" si="14"/>
        <v>4882.8691000000035</v>
      </c>
      <c r="T110">
        <f t="shared" si="15"/>
        <v>16.133400000003348</v>
      </c>
    </row>
    <row r="111" spans="1:20" x14ac:dyDescent="0.25">
      <c r="A111" t="s">
        <v>15</v>
      </c>
      <c r="B111">
        <v>3</v>
      </c>
      <c r="C111">
        <v>10</v>
      </c>
      <c r="D111">
        <v>48198.523000000001</v>
      </c>
      <c r="E111">
        <v>19.279399999999999</v>
      </c>
      <c r="F111" t="s">
        <v>17</v>
      </c>
      <c r="G111">
        <v>0</v>
      </c>
      <c r="L111">
        <v>4</v>
      </c>
      <c r="M111">
        <v>2.2164999999999999</v>
      </c>
      <c r="N111">
        <v>1650.3215</v>
      </c>
      <c r="O111" t="s">
        <v>16</v>
      </c>
      <c r="P111">
        <f t="shared" si="11"/>
        <v>3.8668214999999999</v>
      </c>
      <c r="Q111">
        <f t="shared" si="12"/>
        <v>3.8829265999999989</v>
      </c>
      <c r="R111">
        <f t="shared" si="13"/>
        <v>3866.8215</v>
      </c>
      <c r="S111">
        <f t="shared" si="14"/>
        <v>3882.9265999999989</v>
      </c>
      <c r="T111">
        <f t="shared" si="15"/>
        <v>16.105099999998856</v>
      </c>
    </row>
    <row r="112" spans="1:20" x14ac:dyDescent="0.25">
      <c r="A112" t="s">
        <v>15</v>
      </c>
      <c r="B112">
        <v>3</v>
      </c>
      <c r="C112">
        <v>11</v>
      </c>
      <c r="D112">
        <v>52081.4496</v>
      </c>
      <c r="E112">
        <v>20.832599999999999</v>
      </c>
      <c r="F112" t="s">
        <v>17</v>
      </c>
      <c r="G112">
        <v>0</v>
      </c>
      <c r="L112">
        <v>4</v>
      </c>
      <c r="M112">
        <v>2.2164999999999999</v>
      </c>
      <c r="N112">
        <v>2150.3303999999998</v>
      </c>
      <c r="O112" t="s">
        <v>16</v>
      </c>
      <c r="P112">
        <f t="shared" si="11"/>
        <v>4.3668303999999996</v>
      </c>
      <c r="Q112">
        <f t="shared" si="12"/>
        <v>4.3831126000000005</v>
      </c>
      <c r="R112">
        <f t="shared" si="13"/>
        <v>4366.8303999999998</v>
      </c>
      <c r="S112">
        <f t="shared" si="14"/>
        <v>4383.1126000000004</v>
      </c>
      <c r="T112">
        <f t="shared" si="15"/>
        <v>16.282200000000557</v>
      </c>
    </row>
    <row r="113" spans="1:20" x14ac:dyDescent="0.25">
      <c r="A113" t="s">
        <v>15</v>
      </c>
      <c r="B113">
        <v>3</v>
      </c>
      <c r="C113">
        <v>12</v>
      </c>
      <c r="D113">
        <v>56464.5622</v>
      </c>
      <c r="E113">
        <v>22.585799999999999</v>
      </c>
      <c r="F113" t="s">
        <v>17</v>
      </c>
      <c r="G113">
        <v>0</v>
      </c>
      <c r="L113">
        <v>4</v>
      </c>
      <c r="M113">
        <v>2.2164000000000001</v>
      </c>
      <c r="N113">
        <v>1650.3205</v>
      </c>
      <c r="O113" t="s">
        <v>16</v>
      </c>
      <c r="P113">
        <f t="shared" si="11"/>
        <v>3.8667205000000004</v>
      </c>
      <c r="Q113">
        <f t="shared" si="12"/>
        <v>3.882846899999997</v>
      </c>
      <c r="R113">
        <f t="shared" si="13"/>
        <v>3866.7205000000004</v>
      </c>
      <c r="S113">
        <f t="shared" si="14"/>
        <v>3882.8468999999968</v>
      </c>
      <c r="T113">
        <f t="shared" si="15"/>
        <v>16.126399999996465</v>
      </c>
    </row>
    <row r="114" spans="1:20" x14ac:dyDescent="0.25">
      <c r="A114" t="s">
        <v>15</v>
      </c>
      <c r="B114">
        <v>3</v>
      </c>
      <c r="C114">
        <v>13</v>
      </c>
      <c r="D114">
        <v>60347.409099999997</v>
      </c>
      <c r="E114">
        <v>24.138999999999999</v>
      </c>
      <c r="F114" t="s">
        <v>17</v>
      </c>
      <c r="G114">
        <v>0</v>
      </c>
      <c r="L114">
        <v>4</v>
      </c>
      <c r="M114">
        <v>2.2164999999999999</v>
      </c>
      <c r="N114">
        <v>1650.4223</v>
      </c>
      <c r="O114" t="s">
        <v>16</v>
      </c>
      <c r="P114">
        <f t="shared" si="11"/>
        <v>3.8669222999999997</v>
      </c>
      <c r="Q114">
        <f t="shared" si="12"/>
        <v>3.8832891999999992</v>
      </c>
      <c r="R114">
        <f t="shared" si="13"/>
        <v>3866.9222999999997</v>
      </c>
      <c r="S114">
        <f t="shared" si="14"/>
        <v>3883.2891999999993</v>
      </c>
      <c r="T114">
        <f t="shared" si="15"/>
        <v>16.366899999999532</v>
      </c>
    </row>
    <row r="115" spans="1:20" x14ac:dyDescent="0.25">
      <c r="A115" t="s">
        <v>15</v>
      </c>
      <c r="B115">
        <v>3</v>
      </c>
      <c r="C115">
        <v>14</v>
      </c>
      <c r="D115">
        <v>64230.698299999996</v>
      </c>
      <c r="E115">
        <v>25.692299999999999</v>
      </c>
      <c r="F115" t="s">
        <v>17</v>
      </c>
      <c r="G115">
        <v>0</v>
      </c>
      <c r="L115">
        <v>4</v>
      </c>
      <c r="M115">
        <v>2.2164999999999999</v>
      </c>
      <c r="N115">
        <v>2150.3814000000002</v>
      </c>
      <c r="O115" t="s">
        <v>16</v>
      </c>
      <c r="P115">
        <f t="shared" si="11"/>
        <v>4.3668814000000005</v>
      </c>
      <c r="Q115">
        <f t="shared" si="12"/>
        <v>4.3835648000000003</v>
      </c>
      <c r="R115">
        <f t="shared" si="13"/>
        <v>4366.8814000000002</v>
      </c>
      <c r="S115">
        <f t="shared" si="14"/>
        <v>4383.5648000000001</v>
      </c>
      <c r="T115">
        <f t="shared" si="15"/>
        <v>16.683399999999892</v>
      </c>
    </row>
    <row r="116" spans="1:20" x14ac:dyDescent="0.25">
      <c r="A116" t="s">
        <v>15</v>
      </c>
      <c r="B116">
        <v>3</v>
      </c>
      <c r="C116">
        <v>15</v>
      </c>
      <c r="D116">
        <v>68614.263099999996</v>
      </c>
      <c r="E116">
        <v>27.445699999999999</v>
      </c>
      <c r="F116" t="s">
        <v>6</v>
      </c>
      <c r="G116">
        <v>1</v>
      </c>
      <c r="H116">
        <v>0.33333000000000002</v>
      </c>
      <c r="I116">
        <v>0.23333000000000001</v>
      </c>
      <c r="L116">
        <v>1</v>
      </c>
      <c r="M116">
        <v>2.3498000000000001</v>
      </c>
      <c r="N116">
        <v>2017.0056999999999</v>
      </c>
      <c r="O116" t="s">
        <v>16</v>
      </c>
      <c r="P116">
        <f t="shared" si="11"/>
        <v>4.3668057000000005</v>
      </c>
      <c r="Q116">
        <f t="shared" si="12"/>
        <v>4.3829370000000054</v>
      </c>
      <c r="R116">
        <f t="shared" si="13"/>
        <v>4366.8057000000008</v>
      </c>
      <c r="S116">
        <f t="shared" si="14"/>
        <v>4382.9370000000054</v>
      </c>
      <c r="T116">
        <f t="shared" si="15"/>
        <v>16.131300000004558</v>
      </c>
    </row>
    <row r="117" spans="1:20" x14ac:dyDescent="0.25">
      <c r="A117" t="s">
        <v>15</v>
      </c>
      <c r="B117">
        <v>3</v>
      </c>
      <c r="C117">
        <v>16</v>
      </c>
      <c r="D117">
        <v>72997.200100000002</v>
      </c>
      <c r="E117">
        <v>29.198899999999998</v>
      </c>
      <c r="F117" t="s">
        <v>6</v>
      </c>
      <c r="G117">
        <v>1</v>
      </c>
      <c r="H117">
        <v>0.33333000000000002</v>
      </c>
      <c r="I117">
        <v>0.23333000000000001</v>
      </c>
      <c r="L117">
        <v>1</v>
      </c>
      <c r="M117">
        <v>2.3496999999999999</v>
      </c>
      <c r="N117">
        <v>1516.9847</v>
      </c>
      <c r="O117" t="s">
        <v>16</v>
      </c>
      <c r="P117">
        <f t="shared" si="11"/>
        <v>3.8666847</v>
      </c>
      <c r="Q117">
        <f t="shared" si="12"/>
        <v>3.8828107999999921</v>
      </c>
      <c r="R117">
        <f t="shared" si="13"/>
        <v>3866.6846999999998</v>
      </c>
      <c r="S117">
        <f t="shared" si="14"/>
        <v>3882.810799999992</v>
      </c>
      <c r="T117">
        <f t="shared" si="15"/>
        <v>16.126099999992221</v>
      </c>
    </row>
    <row r="118" spans="1:20" x14ac:dyDescent="0.25">
      <c r="A118" t="s">
        <v>15</v>
      </c>
      <c r="B118">
        <v>3</v>
      </c>
      <c r="C118">
        <v>17</v>
      </c>
      <c r="D118">
        <v>76880.010899999994</v>
      </c>
      <c r="E118">
        <v>30.751999999999999</v>
      </c>
      <c r="F118" t="s">
        <v>6</v>
      </c>
      <c r="G118">
        <v>1</v>
      </c>
      <c r="H118">
        <v>0.36667</v>
      </c>
      <c r="I118">
        <v>0.26667000000000002</v>
      </c>
      <c r="L118">
        <v>1</v>
      </c>
      <c r="M118">
        <v>2.3831000000000002</v>
      </c>
      <c r="N118">
        <v>1483.7835</v>
      </c>
      <c r="O118" t="s">
        <v>16</v>
      </c>
      <c r="P118">
        <f t="shared" si="11"/>
        <v>3.8668835000000001</v>
      </c>
      <c r="Q118">
        <f t="shared" si="12"/>
        <v>3.8826440000000004</v>
      </c>
      <c r="R118">
        <f t="shared" si="13"/>
        <v>3866.8834999999999</v>
      </c>
      <c r="S118">
        <f t="shared" si="14"/>
        <v>3882.6440000000002</v>
      </c>
      <c r="T118">
        <f t="shared" si="15"/>
        <v>15.76050000000032</v>
      </c>
    </row>
    <row r="119" spans="1:20" x14ac:dyDescent="0.25">
      <c r="A119" t="s">
        <v>15</v>
      </c>
      <c r="B119">
        <v>3</v>
      </c>
      <c r="C119">
        <v>18</v>
      </c>
      <c r="D119">
        <v>80762.654899999994</v>
      </c>
      <c r="E119">
        <v>32.305100000000003</v>
      </c>
      <c r="F119" t="s">
        <v>17</v>
      </c>
      <c r="G119">
        <v>0</v>
      </c>
      <c r="L119">
        <v>4</v>
      </c>
      <c r="M119">
        <v>2.2164999999999999</v>
      </c>
      <c r="N119">
        <v>2650.4593</v>
      </c>
      <c r="O119" t="s">
        <v>16</v>
      </c>
      <c r="P119">
        <f t="shared" si="11"/>
        <v>4.8669592999999995</v>
      </c>
      <c r="Q119">
        <f t="shared" si="12"/>
        <v>4.8835295000000043</v>
      </c>
      <c r="R119">
        <f t="shared" si="13"/>
        <v>4866.9592999999995</v>
      </c>
      <c r="S119">
        <f t="shared" si="14"/>
        <v>4883.5295000000042</v>
      </c>
      <c r="T119">
        <f t="shared" si="15"/>
        <v>16.570200000004661</v>
      </c>
    </row>
    <row r="120" spans="1:20" x14ac:dyDescent="0.25">
      <c r="A120" t="s">
        <v>15</v>
      </c>
      <c r="B120">
        <v>3</v>
      </c>
      <c r="C120">
        <v>19</v>
      </c>
      <c r="D120">
        <v>85646.184399999998</v>
      </c>
      <c r="E120">
        <v>34.258499999999998</v>
      </c>
      <c r="F120" t="s">
        <v>6</v>
      </c>
      <c r="G120">
        <v>1</v>
      </c>
      <c r="H120">
        <v>0.35</v>
      </c>
      <c r="I120">
        <v>0.25</v>
      </c>
      <c r="L120">
        <v>1</v>
      </c>
      <c r="M120">
        <v>2.3664000000000001</v>
      </c>
      <c r="N120">
        <v>2500.3193000000001</v>
      </c>
      <c r="O120" t="s">
        <v>16</v>
      </c>
      <c r="P120">
        <f t="shared" si="11"/>
        <v>4.8667192999999997</v>
      </c>
      <c r="Q120">
        <f t="shared" si="12"/>
        <v>5.0821820000000004</v>
      </c>
      <c r="R120">
        <f t="shared" si="13"/>
        <v>4866.7192999999997</v>
      </c>
      <c r="S120">
        <f t="shared" si="14"/>
        <v>5082.1820000000007</v>
      </c>
      <c r="T120">
        <f t="shared" si="15"/>
        <v>215.46270000000095</v>
      </c>
    </row>
    <row r="121" spans="1:20" x14ac:dyDescent="0.25">
      <c r="A121" t="s">
        <v>15</v>
      </c>
      <c r="B121">
        <v>3</v>
      </c>
      <c r="C121">
        <v>20</v>
      </c>
      <c r="D121">
        <v>90728.366399999999</v>
      </c>
      <c r="E121">
        <v>36.2913</v>
      </c>
      <c r="F121" t="s">
        <v>17</v>
      </c>
      <c r="G121">
        <v>0</v>
      </c>
      <c r="L121">
        <v>4</v>
      </c>
      <c r="M121">
        <v>2.2164999999999999</v>
      </c>
      <c r="N121">
        <v>2150.3863999999999</v>
      </c>
      <c r="O121" t="s">
        <v>16</v>
      </c>
      <c r="P121">
        <f t="shared" si="11"/>
        <v>4.3668864000000003</v>
      </c>
      <c r="Q121">
        <f t="shared" si="12"/>
        <v>4.3830522999999957</v>
      </c>
      <c r="R121">
        <f t="shared" si="13"/>
        <v>4366.8864000000003</v>
      </c>
      <c r="S121">
        <f t="shared" si="14"/>
        <v>4383.0522999999957</v>
      </c>
      <c r="T121">
        <f t="shared" si="15"/>
        <v>16.165899999995418</v>
      </c>
    </row>
    <row r="122" spans="1:20" x14ac:dyDescent="0.25">
      <c r="A122" t="s">
        <v>15</v>
      </c>
      <c r="B122">
        <v>3</v>
      </c>
      <c r="C122">
        <v>21</v>
      </c>
      <c r="D122">
        <v>95111.418699999995</v>
      </c>
      <c r="E122">
        <v>38.044600000000003</v>
      </c>
      <c r="F122" t="s">
        <v>17</v>
      </c>
      <c r="G122">
        <v>0</v>
      </c>
      <c r="L122">
        <v>4</v>
      </c>
      <c r="M122">
        <v>2.2164000000000001</v>
      </c>
      <c r="N122">
        <v>2650.3191000000002</v>
      </c>
      <c r="O122" t="s">
        <v>16</v>
      </c>
      <c r="P122">
        <f t="shared" si="11"/>
        <v>4.866719100000001</v>
      </c>
      <c r="Q122">
        <f t="shared" si="12"/>
        <v>4.8828452000000109</v>
      </c>
      <c r="R122">
        <f t="shared" si="13"/>
        <v>4866.7191000000012</v>
      </c>
      <c r="S122">
        <f t="shared" si="14"/>
        <v>4882.8452000000107</v>
      </c>
      <c r="T122">
        <f t="shared" si="15"/>
        <v>16.126100000009501</v>
      </c>
    </row>
    <row r="123" spans="1:20" x14ac:dyDescent="0.25">
      <c r="A123" t="s">
        <v>15</v>
      </c>
      <c r="B123">
        <v>3</v>
      </c>
      <c r="C123">
        <v>22</v>
      </c>
      <c r="D123">
        <v>99994.263900000005</v>
      </c>
      <c r="E123">
        <v>39.997700000000002</v>
      </c>
      <c r="F123" t="s">
        <v>17</v>
      </c>
      <c r="G123">
        <v>0</v>
      </c>
      <c r="L123">
        <v>4</v>
      </c>
      <c r="M123">
        <v>2.2164999999999999</v>
      </c>
      <c r="N123">
        <v>2150.4344999999998</v>
      </c>
      <c r="O123" t="s">
        <v>16</v>
      </c>
      <c r="P123">
        <f t="shared" si="11"/>
        <v>4.3669344999999993</v>
      </c>
      <c r="Q123">
        <f t="shared" si="12"/>
        <v>4.383068499999994</v>
      </c>
      <c r="R123">
        <f t="shared" si="13"/>
        <v>4366.9344999999994</v>
      </c>
      <c r="S123">
        <f t="shared" si="14"/>
        <v>4383.0684999999939</v>
      </c>
      <c r="T123">
        <f t="shared" si="15"/>
        <v>16.133999999994558</v>
      </c>
    </row>
    <row r="124" spans="1:20" x14ac:dyDescent="0.25">
      <c r="A124" t="s">
        <v>15</v>
      </c>
      <c r="B124">
        <v>3</v>
      </c>
      <c r="C124">
        <v>23</v>
      </c>
      <c r="D124">
        <v>104377.3324</v>
      </c>
      <c r="E124">
        <v>41.750900000000001</v>
      </c>
      <c r="F124" t="s">
        <v>17</v>
      </c>
      <c r="G124">
        <v>0</v>
      </c>
      <c r="L124">
        <v>4</v>
      </c>
      <c r="M124">
        <v>2.2164999999999999</v>
      </c>
      <c r="N124">
        <v>3150.3163</v>
      </c>
      <c r="O124" t="s">
        <v>16</v>
      </c>
      <c r="P124">
        <f t="shared" si="11"/>
        <v>5.3668163</v>
      </c>
      <c r="Q124">
        <f t="shared" si="12"/>
        <v>5.3829232000000049</v>
      </c>
      <c r="R124">
        <f t="shared" si="13"/>
        <v>5366.8163000000004</v>
      </c>
      <c r="S124">
        <f t="shared" si="14"/>
        <v>5382.9232000000047</v>
      </c>
      <c r="T124">
        <f t="shared" si="15"/>
        <v>16.106900000004316</v>
      </c>
    </row>
    <row r="125" spans="1:20" x14ac:dyDescent="0.25">
      <c r="A125" t="s">
        <v>15</v>
      </c>
      <c r="B125">
        <v>3</v>
      </c>
      <c r="C125">
        <v>24</v>
      </c>
      <c r="D125">
        <v>109760.2556</v>
      </c>
      <c r="E125">
        <v>43.9041</v>
      </c>
      <c r="F125" t="s">
        <v>17</v>
      </c>
      <c r="G125">
        <v>0</v>
      </c>
      <c r="L125">
        <v>4</v>
      </c>
      <c r="M125">
        <v>2.2164999999999999</v>
      </c>
      <c r="N125">
        <v>2650.3791000000001</v>
      </c>
      <c r="O125" t="s">
        <v>16</v>
      </c>
      <c r="P125">
        <f t="shared" si="11"/>
        <v>4.8668791000000002</v>
      </c>
      <c r="Q125">
        <f t="shared" si="12"/>
        <v>4.8835824999999895</v>
      </c>
      <c r="R125">
        <f t="shared" si="13"/>
        <v>4866.8791000000001</v>
      </c>
      <c r="S125">
        <f t="shared" si="14"/>
        <v>4883.5824999999895</v>
      </c>
      <c r="T125">
        <f t="shared" si="15"/>
        <v>16.703399999989415</v>
      </c>
    </row>
    <row r="126" spans="1:20" x14ac:dyDescent="0.25">
      <c r="A126" t="s">
        <v>15</v>
      </c>
      <c r="B126">
        <v>3</v>
      </c>
      <c r="C126">
        <v>25</v>
      </c>
      <c r="D126">
        <v>114643.83809999999</v>
      </c>
      <c r="E126">
        <v>45.857500000000002</v>
      </c>
      <c r="F126" t="s">
        <v>6</v>
      </c>
      <c r="G126">
        <v>1</v>
      </c>
      <c r="H126">
        <v>0.35</v>
      </c>
      <c r="I126">
        <v>0.25</v>
      </c>
      <c r="L126">
        <v>1</v>
      </c>
      <c r="M126">
        <v>2.3664000000000001</v>
      </c>
      <c r="N126">
        <v>1500.3163</v>
      </c>
      <c r="O126" t="s">
        <v>16</v>
      </c>
      <c r="P126">
        <f t="shared" si="11"/>
        <v>3.8667163000000002</v>
      </c>
      <c r="Q126">
        <f t="shared" si="12"/>
        <v>3.8820825000000041</v>
      </c>
      <c r="R126">
        <f t="shared" si="13"/>
        <v>3866.7163</v>
      </c>
      <c r="S126">
        <f t="shared" si="14"/>
        <v>3882.0825000000041</v>
      </c>
      <c r="T126">
        <f t="shared" si="15"/>
        <v>15.366200000004028</v>
      </c>
    </row>
    <row r="127" spans="1:20" x14ac:dyDescent="0.25">
      <c r="A127" t="s">
        <v>15</v>
      </c>
      <c r="B127">
        <v>3</v>
      </c>
      <c r="C127">
        <v>26</v>
      </c>
      <c r="D127">
        <v>118525.9206</v>
      </c>
      <c r="E127">
        <v>47.410400000000003</v>
      </c>
      <c r="F127" t="s">
        <v>17</v>
      </c>
      <c r="G127">
        <v>0</v>
      </c>
      <c r="L127">
        <v>4</v>
      </c>
      <c r="M127">
        <v>2.2164999999999999</v>
      </c>
      <c r="N127">
        <v>3150.4913999999999</v>
      </c>
      <c r="O127" t="s">
        <v>16</v>
      </c>
      <c r="P127">
        <f t="shared" si="11"/>
        <v>5.3669913999999999</v>
      </c>
      <c r="Q127">
        <f t="shared" si="12"/>
        <v>5.3841018000000043</v>
      </c>
      <c r="R127">
        <f t="shared" si="13"/>
        <v>5366.9913999999999</v>
      </c>
      <c r="S127">
        <f t="shared" si="14"/>
        <v>5384.101800000004</v>
      </c>
      <c r="T127">
        <f t="shared" si="15"/>
        <v>17.11040000000412</v>
      </c>
    </row>
    <row r="128" spans="1:20" x14ac:dyDescent="0.25">
      <c r="A128" t="s">
        <v>15</v>
      </c>
      <c r="B128">
        <v>3</v>
      </c>
      <c r="C128">
        <v>27</v>
      </c>
      <c r="D128">
        <v>123910.0224</v>
      </c>
      <c r="E128">
        <v>49.564</v>
      </c>
      <c r="F128" t="s">
        <v>6</v>
      </c>
      <c r="G128">
        <v>1</v>
      </c>
      <c r="H128">
        <v>0.36667</v>
      </c>
      <c r="I128">
        <v>0.26667000000000002</v>
      </c>
      <c r="L128">
        <v>1</v>
      </c>
      <c r="M128">
        <v>2.3831000000000002</v>
      </c>
      <c r="N128">
        <v>1483.6483000000001</v>
      </c>
      <c r="O128" t="s">
        <v>16</v>
      </c>
      <c r="P128">
        <f t="shared" si="11"/>
        <v>3.8667483000000002</v>
      </c>
      <c r="Q128">
        <f t="shared" si="12"/>
        <v>3.8818996000000041</v>
      </c>
      <c r="R128">
        <f t="shared" si="13"/>
        <v>3866.7483000000002</v>
      </c>
      <c r="S128">
        <f t="shared" si="14"/>
        <v>3881.8996000000043</v>
      </c>
      <c r="T128">
        <f t="shared" si="15"/>
        <v>15.151300000004085</v>
      </c>
    </row>
    <row r="129" spans="1:20" x14ac:dyDescent="0.25">
      <c r="A129" t="s">
        <v>15</v>
      </c>
      <c r="B129">
        <v>3</v>
      </c>
      <c r="C129">
        <v>28</v>
      </c>
      <c r="D129">
        <v>127791.92200000001</v>
      </c>
      <c r="E129">
        <v>51.116799999999998</v>
      </c>
      <c r="F129" t="s">
        <v>17</v>
      </c>
      <c r="G129">
        <v>0</v>
      </c>
      <c r="L129">
        <v>4</v>
      </c>
      <c r="M129">
        <v>2.2164000000000001</v>
      </c>
      <c r="N129">
        <v>1650.3178</v>
      </c>
      <c r="O129" t="s">
        <v>16</v>
      </c>
      <c r="P129">
        <f t="shared" si="11"/>
        <v>3.8667178</v>
      </c>
      <c r="Q129">
        <f t="shared" si="12"/>
        <v>3.8831303000000044</v>
      </c>
      <c r="R129">
        <f t="shared" si="13"/>
        <v>3866.7177999999999</v>
      </c>
      <c r="S129">
        <f t="shared" si="14"/>
        <v>3883.1303000000044</v>
      </c>
      <c r="T129">
        <f t="shared" si="15"/>
        <v>16.412500000004457</v>
      </c>
    </row>
    <row r="130" spans="1:20" x14ac:dyDescent="0.25">
      <c r="A130" t="s">
        <v>15</v>
      </c>
      <c r="B130">
        <v>3</v>
      </c>
      <c r="C130">
        <v>29</v>
      </c>
      <c r="D130">
        <v>131675.05230000001</v>
      </c>
      <c r="E130">
        <v>52.67</v>
      </c>
      <c r="F130" t="s">
        <v>17</v>
      </c>
      <c r="G130">
        <v>0</v>
      </c>
      <c r="L130">
        <v>4</v>
      </c>
      <c r="M130">
        <v>2.2164999999999999</v>
      </c>
      <c r="N130">
        <v>1650.3158000000001</v>
      </c>
      <c r="O130" t="s">
        <v>16</v>
      </c>
      <c r="P130">
        <f t="shared" si="11"/>
        <v>3.8668157999999999</v>
      </c>
      <c r="Q130">
        <f t="shared" si="12"/>
        <v>3.8831199999999955</v>
      </c>
      <c r="R130">
        <f t="shared" si="13"/>
        <v>3866.8157999999999</v>
      </c>
      <c r="S130">
        <f t="shared" si="14"/>
        <v>3883.1199999999953</v>
      </c>
      <c r="T130">
        <f t="shared" si="15"/>
        <v>16.30419999999549</v>
      </c>
    </row>
    <row r="131" spans="1:20" x14ac:dyDescent="0.25">
      <c r="A131" t="s">
        <v>15</v>
      </c>
      <c r="B131">
        <v>3</v>
      </c>
      <c r="C131">
        <v>30</v>
      </c>
      <c r="D131">
        <v>135558.17230000001</v>
      </c>
      <c r="E131">
        <v>54.223300000000002</v>
      </c>
      <c r="F131" t="s">
        <v>17</v>
      </c>
      <c r="G131">
        <v>0</v>
      </c>
      <c r="L131">
        <v>4</v>
      </c>
      <c r="M131">
        <v>2.2164999999999999</v>
      </c>
      <c r="N131">
        <v>2650.3296999999998</v>
      </c>
      <c r="O131" t="s">
        <v>16</v>
      </c>
      <c r="P131">
        <f t="shared" ref="P131:P194" si="16">(M131+N131/1000)</f>
        <v>4.8668297000000003</v>
      </c>
      <c r="Q131">
        <f t="shared" ref="Q131:Q194" si="17">(D132-D131)/1000</f>
        <v>4.8828561999999804</v>
      </c>
      <c r="R131">
        <f t="shared" ref="R131:R194" si="18">(P131)*1000</f>
        <v>4866.8297000000002</v>
      </c>
      <c r="S131">
        <f t="shared" ref="S131:S194" si="19">(Q131)*1000</f>
        <v>4882.8561999999802</v>
      </c>
      <c r="T131">
        <f t="shared" ref="T131:T194" si="20">(S131-R131)</f>
        <v>16.026499999979933</v>
      </c>
    </row>
    <row r="132" spans="1:20" x14ac:dyDescent="0.25">
      <c r="A132" t="s">
        <v>15</v>
      </c>
      <c r="B132">
        <v>3</v>
      </c>
      <c r="C132">
        <v>31</v>
      </c>
      <c r="D132">
        <v>140441.02849999999</v>
      </c>
      <c r="E132">
        <v>56.176400000000001</v>
      </c>
      <c r="F132" t="s">
        <v>17</v>
      </c>
      <c r="G132">
        <v>0</v>
      </c>
      <c r="L132">
        <v>4</v>
      </c>
      <c r="M132">
        <v>2.2164999999999999</v>
      </c>
      <c r="N132">
        <v>2150.3724999999999</v>
      </c>
      <c r="O132" t="s">
        <v>16</v>
      </c>
      <c r="P132">
        <f t="shared" si="16"/>
        <v>4.3668724999999995</v>
      </c>
      <c r="Q132">
        <f t="shared" si="17"/>
        <v>4.3829791000000258</v>
      </c>
      <c r="R132">
        <f t="shared" si="18"/>
        <v>4366.8724999999995</v>
      </c>
      <c r="S132">
        <f t="shared" si="19"/>
        <v>4382.9791000000259</v>
      </c>
      <c r="T132">
        <f t="shared" si="20"/>
        <v>16.106600000026447</v>
      </c>
    </row>
    <row r="133" spans="1:20" x14ac:dyDescent="0.25">
      <c r="A133" t="s">
        <v>15</v>
      </c>
      <c r="B133">
        <v>3</v>
      </c>
      <c r="C133">
        <v>32</v>
      </c>
      <c r="D133">
        <v>144824.00760000001</v>
      </c>
      <c r="E133">
        <v>57.929600000000001</v>
      </c>
      <c r="F133" t="s">
        <v>17</v>
      </c>
      <c r="G133">
        <v>0</v>
      </c>
      <c r="L133">
        <v>4</v>
      </c>
      <c r="M133">
        <v>2.2164999999999999</v>
      </c>
      <c r="N133">
        <v>2650.5149999999999</v>
      </c>
      <c r="O133" t="s">
        <v>16</v>
      </c>
      <c r="P133">
        <f t="shared" si="16"/>
        <v>4.8670150000000003</v>
      </c>
      <c r="Q133">
        <f t="shared" si="17"/>
        <v>4.8837850999999795</v>
      </c>
      <c r="R133">
        <f t="shared" si="18"/>
        <v>4867.0150000000003</v>
      </c>
      <c r="S133">
        <f t="shared" si="19"/>
        <v>4883.7850999999791</v>
      </c>
      <c r="T133">
        <f t="shared" si="20"/>
        <v>16.770099999978811</v>
      </c>
    </row>
    <row r="134" spans="1:20" x14ac:dyDescent="0.25">
      <c r="A134" t="s">
        <v>15</v>
      </c>
      <c r="B134">
        <v>3</v>
      </c>
      <c r="C134">
        <v>33</v>
      </c>
      <c r="D134">
        <v>149707.79269999999</v>
      </c>
      <c r="E134">
        <v>59.883099999999999</v>
      </c>
      <c r="F134" t="s">
        <v>6</v>
      </c>
      <c r="G134">
        <v>1</v>
      </c>
      <c r="H134">
        <v>0.33333000000000002</v>
      </c>
      <c r="I134">
        <v>0.23333000000000001</v>
      </c>
      <c r="L134">
        <v>1</v>
      </c>
      <c r="M134">
        <v>2.3498000000000001</v>
      </c>
      <c r="N134">
        <v>2017.0265999999999</v>
      </c>
      <c r="O134" t="s">
        <v>16</v>
      </c>
      <c r="P134">
        <f t="shared" si="16"/>
        <v>4.3668265999999996</v>
      </c>
      <c r="Q134">
        <f t="shared" si="17"/>
        <v>4.3821515000000071</v>
      </c>
      <c r="R134">
        <f t="shared" si="18"/>
        <v>4366.8265999999994</v>
      </c>
      <c r="S134">
        <f t="shared" si="19"/>
        <v>4382.1515000000072</v>
      </c>
      <c r="T134">
        <f t="shared" si="20"/>
        <v>15.324900000007801</v>
      </c>
    </row>
    <row r="135" spans="1:20" x14ac:dyDescent="0.25">
      <c r="A135" t="s">
        <v>15</v>
      </c>
      <c r="B135">
        <v>3</v>
      </c>
      <c r="C135">
        <v>34</v>
      </c>
      <c r="D135">
        <v>154089.9442</v>
      </c>
      <c r="E135">
        <v>61.636000000000003</v>
      </c>
      <c r="F135" t="s">
        <v>17</v>
      </c>
      <c r="G135">
        <v>0</v>
      </c>
      <c r="L135">
        <v>4</v>
      </c>
      <c r="M135">
        <v>2.2164999999999999</v>
      </c>
      <c r="N135">
        <v>2150.319</v>
      </c>
      <c r="O135" t="s">
        <v>16</v>
      </c>
      <c r="P135">
        <f t="shared" si="16"/>
        <v>4.3668189999999996</v>
      </c>
      <c r="Q135">
        <f t="shared" si="17"/>
        <v>4.3828777999999877</v>
      </c>
      <c r="R135">
        <f t="shared" si="18"/>
        <v>4366.8189999999995</v>
      </c>
      <c r="S135">
        <f t="shared" si="19"/>
        <v>4382.8777999999875</v>
      </c>
      <c r="T135">
        <f t="shared" si="20"/>
        <v>16.058799999987968</v>
      </c>
    </row>
    <row r="136" spans="1:20" x14ac:dyDescent="0.25">
      <c r="A136" t="s">
        <v>15</v>
      </c>
      <c r="B136">
        <v>3</v>
      </c>
      <c r="C136">
        <v>35</v>
      </c>
      <c r="D136">
        <v>158472.82199999999</v>
      </c>
      <c r="E136">
        <v>63.389099999999999</v>
      </c>
      <c r="F136" t="s">
        <v>17</v>
      </c>
      <c r="G136">
        <v>0</v>
      </c>
      <c r="L136">
        <v>4</v>
      </c>
      <c r="M136">
        <v>2.2164999999999999</v>
      </c>
      <c r="N136">
        <v>2650.4212000000002</v>
      </c>
      <c r="O136" t="s">
        <v>16</v>
      </c>
      <c r="P136">
        <f t="shared" si="16"/>
        <v>4.8669212000000002</v>
      </c>
      <c r="Q136">
        <f t="shared" si="17"/>
        <v>4.883081600000005</v>
      </c>
      <c r="R136">
        <f t="shared" si="18"/>
        <v>4866.9211999999998</v>
      </c>
      <c r="S136">
        <f t="shared" si="19"/>
        <v>4883.081600000005</v>
      </c>
      <c r="T136">
        <f t="shared" si="20"/>
        <v>16.160400000005211</v>
      </c>
    </row>
    <row r="137" spans="1:20" x14ac:dyDescent="0.25">
      <c r="A137" t="s">
        <v>15</v>
      </c>
      <c r="B137">
        <v>3</v>
      </c>
      <c r="C137">
        <v>36</v>
      </c>
      <c r="D137">
        <v>163355.90359999999</v>
      </c>
      <c r="E137">
        <v>65.342399999999998</v>
      </c>
      <c r="F137" t="s">
        <v>17</v>
      </c>
      <c r="G137">
        <v>0</v>
      </c>
      <c r="L137">
        <v>4</v>
      </c>
      <c r="M137">
        <v>2.2164000000000001</v>
      </c>
      <c r="N137">
        <v>3150.3488000000002</v>
      </c>
      <c r="O137" t="s">
        <v>16</v>
      </c>
      <c r="P137">
        <f t="shared" si="16"/>
        <v>5.3667487999999999</v>
      </c>
      <c r="Q137">
        <f t="shared" si="17"/>
        <v>5.3828199000000021</v>
      </c>
      <c r="R137">
        <f t="shared" si="18"/>
        <v>5366.7488000000003</v>
      </c>
      <c r="S137">
        <f t="shared" si="19"/>
        <v>5382.8199000000022</v>
      </c>
      <c r="T137">
        <f t="shared" si="20"/>
        <v>16.071100000001934</v>
      </c>
    </row>
    <row r="138" spans="1:20" x14ac:dyDescent="0.25">
      <c r="A138" t="s">
        <v>15</v>
      </c>
      <c r="B138">
        <v>3</v>
      </c>
      <c r="C138">
        <v>37</v>
      </c>
      <c r="D138">
        <v>168738.72349999999</v>
      </c>
      <c r="E138">
        <v>67.495500000000007</v>
      </c>
      <c r="F138" t="s">
        <v>17</v>
      </c>
      <c r="G138">
        <v>0</v>
      </c>
      <c r="L138">
        <v>4</v>
      </c>
      <c r="M138">
        <v>2.2164000000000001</v>
      </c>
      <c r="N138">
        <v>2150.3114</v>
      </c>
      <c r="O138" t="s">
        <v>16</v>
      </c>
      <c r="P138">
        <f t="shared" si="16"/>
        <v>4.3667113999999998</v>
      </c>
      <c r="Q138">
        <f t="shared" si="17"/>
        <v>4.3828981000000207</v>
      </c>
      <c r="R138">
        <f t="shared" si="18"/>
        <v>4366.7114000000001</v>
      </c>
      <c r="S138">
        <f t="shared" si="19"/>
        <v>4382.8981000000203</v>
      </c>
      <c r="T138">
        <f t="shared" si="20"/>
        <v>16.18670000002021</v>
      </c>
    </row>
    <row r="139" spans="1:20" x14ac:dyDescent="0.25">
      <c r="A139" t="s">
        <v>15</v>
      </c>
      <c r="B139">
        <v>3</v>
      </c>
      <c r="C139">
        <v>38</v>
      </c>
      <c r="D139">
        <v>173121.62160000001</v>
      </c>
      <c r="E139">
        <v>69.248599999999996</v>
      </c>
      <c r="F139" t="s">
        <v>17</v>
      </c>
      <c r="G139">
        <v>0</v>
      </c>
      <c r="L139">
        <v>4</v>
      </c>
      <c r="M139">
        <v>2.2164000000000001</v>
      </c>
      <c r="N139">
        <v>1650.3389999999999</v>
      </c>
      <c r="O139" t="s">
        <v>16</v>
      </c>
      <c r="P139">
        <f t="shared" si="16"/>
        <v>3.8667389999999999</v>
      </c>
      <c r="Q139">
        <f t="shared" si="17"/>
        <v>3.882981599999999</v>
      </c>
      <c r="R139">
        <f t="shared" si="18"/>
        <v>3866.739</v>
      </c>
      <c r="S139">
        <f t="shared" si="19"/>
        <v>3882.9815999999992</v>
      </c>
      <c r="T139">
        <f t="shared" si="20"/>
        <v>16.242599999999129</v>
      </c>
    </row>
    <row r="140" spans="1:20" x14ac:dyDescent="0.25">
      <c r="A140" t="s">
        <v>15</v>
      </c>
      <c r="B140">
        <v>3</v>
      </c>
      <c r="C140">
        <v>39</v>
      </c>
      <c r="D140">
        <v>177004.60320000001</v>
      </c>
      <c r="E140">
        <v>70.8018</v>
      </c>
      <c r="F140" t="s">
        <v>17</v>
      </c>
      <c r="G140">
        <v>0</v>
      </c>
      <c r="L140">
        <v>4</v>
      </c>
      <c r="M140">
        <v>2.2164000000000001</v>
      </c>
      <c r="N140">
        <v>2150.3218999999999</v>
      </c>
      <c r="O140" t="s">
        <v>16</v>
      </c>
      <c r="P140">
        <f t="shared" si="16"/>
        <v>4.3667218999999999</v>
      </c>
      <c r="Q140">
        <f t="shared" si="17"/>
        <v>4.3829992999999963</v>
      </c>
      <c r="R140">
        <f t="shared" si="18"/>
        <v>4366.7218999999996</v>
      </c>
      <c r="S140">
        <f t="shared" si="19"/>
        <v>4382.9992999999959</v>
      </c>
      <c r="T140">
        <f t="shared" si="20"/>
        <v>16.277399999996305</v>
      </c>
    </row>
    <row r="141" spans="1:20" x14ac:dyDescent="0.25">
      <c r="A141" t="s">
        <v>15</v>
      </c>
      <c r="B141">
        <v>3</v>
      </c>
      <c r="C141">
        <v>40</v>
      </c>
      <c r="D141">
        <v>181387.60250000001</v>
      </c>
      <c r="E141">
        <v>72.555000000000007</v>
      </c>
      <c r="F141" t="s">
        <v>17</v>
      </c>
      <c r="G141">
        <v>0</v>
      </c>
      <c r="L141">
        <v>4</v>
      </c>
      <c r="M141">
        <v>2.2164000000000001</v>
      </c>
      <c r="N141">
        <v>1650.3347000000001</v>
      </c>
      <c r="O141" t="s">
        <v>16</v>
      </c>
      <c r="P141">
        <f t="shared" si="16"/>
        <v>3.8667347000000003</v>
      </c>
      <c r="Q141">
        <f t="shared" si="17"/>
        <v>3.8829756999999807</v>
      </c>
      <c r="R141">
        <f t="shared" si="18"/>
        <v>3866.7347000000004</v>
      </c>
      <c r="S141">
        <f t="shared" si="19"/>
        <v>3882.9756999999809</v>
      </c>
      <c r="T141">
        <f t="shared" si="20"/>
        <v>16.240999999980431</v>
      </c>
    </row>
    <row r="142" spans="1:20" x14ac:dyDescent="0.25">
      <c r="A142" t="s">
        <v>15</v>
      </c>
      <c r="B142">
        <v>3</v>
      </c>
      <c r="C142">
        <v>41</v>
      </c>
      <c r="D142">
        <v>185270.57819999999</v>
      </c>
      <c r="E142">
        <v>74.108199999999997</v>
      </c>
      <c r="F142" t="s">
        <v>17</v>
      </c>
      <c r="G142">
        <v>0</v>
      </c>
      <c r="L142">
        <v>4</v>
      </c>
      <c r="M142">
        <v>2.2164999999999999</v>
      </c>
      <c r="N142">
        <v>3150.4479999999999</v>
      </c>
      <c r="O142" t="s">
        <v>16</v>
      </c>
      <c r="P142">
        <f t="shared" si="16"/>
        <v>5.3669479999999998</v>
      </c>
      <c r="Q142">
        <f t="shared" si="17"/>
        <v>5.3831533000000054</v>
      </c>
      <c r="R142">
        <f t="shared" si="18"/>
        <v>5366.9479999999994</v>
      </c>
      <c r="S142">
        <f t="shared" si="19"/>
        <v>5383.1533000000054</v>
      </c>
      <c r="T142">
        <f t="shared" si="20"/>
        <v>16.205300000005991</v>
      </c>
    </row>
    <row r="143" spans="1:20" x14ac:dyDescent="0.25">
      <c r="A143" t="s">
        <v>15</v>
      </c>
      <c r="B143">
        <v>3</v>
      </c>
      <c r="C143">
        <v>42</v>
      </c>
      <c r="D143">
        <v>190653.73149999999</v>
      </c>
      <c r="E143">
        <v>76.261499999999998</v>
      </c>
      <c r="F143" t="s">
        <v>17</v>
      </c>
      <c r="G143">
        <v>0</v>
      </c>
      <c r="L143">
        <v>4</v>
      </c>
      <c r="M143">
        <v>2.2164999999999999</v>
      </c>
      <c r="N143">
        <v>2650.4285</v>
      </c>
      <c r="O143" t="s">
        <v>16</v>
      </c>
      <c r="P143">
        <f t="shared" si="16"/>
        <v>4.8669285000000002</v>
      </c>
      <c r="Q143">
        <f t="shared" si="17"/>
        <v>4.8829067999999971</v>
      </c>
      <c r="R143">
        <f t="shared" si="18"/>
        <v>4866.9285</v>
      </c>
      <c r="S143">
        <f t="shared" si="19"/>
        <v>4882.906799999997</v>
      </c>
      <c r="T143">
        <f t="shared" si="20"/>
        <v>15.978299999997034</v>
      </c>
    </row>
    <row r="144" spans="1:20" x14ac:dyDescent="0.25">
      <c r="A144" t="s">
        <v>15</v>
      </c>
      <c r="B144">
        <v>3</v>
      </c>
      <c r="C144">
        <v>43</v>
      </c>
      <c r="D144">
        <v>195536.63829999999</v>
      </c>
      <c r="E144">
        <v>78.214699999999993</v>
      </c>
      <c r="F144" t="s">
        <v>17</v>
      </c>
      <c r="G144">
        <v>0</v>
      </c>
      <c r="L144">
        <v>4</v>
      </c>
      <c r="M144">
        <v>2.2164999999999999</v>
      </c>
      <c r="N144">
        <v>2150.3166999999999</v>
      </c>
      <c r="O144" t="s">
        <v>16</v>
      </c>
      <c r="P144">
        <f t="shared" si="16"/>
        <v>4.3668166999999993</v>
      </c>
      <c r="Q144">
        <f t="shared" si="17"/>
        <v>4.3828165000000157</v>
      </c>
      <c r="R144">
        <f t="shared" si="18"/>
        <v>4366.8166999999994</v>
      </c>
      <c r="S144">
        <f t="shared" si="19"/>
        <v>4382.8165000000154</v>
      </c>
      <c r="T144">
        <f t="shared" si="20"/>
        <v>15.999800000015966</v>
      </c>
    </row>
    <row r="145" spans="1:20" x14ac:dyDescent="0.25">
      <c r="A145" t="s">
        <v>15</v>
      </c>
      <c r="B145">
        <v>3</v>
      </c>
      <c r="C145">
        <v>44</v>
      </c>
      <c r="D145">
        <v>199919.45480000001</v>
      </c>
      <c r="E145">
        <v>79.967799999999997</v>
      </c>
      <c r="F145" t="s">
        <v>17</v>
      </c>
      <c r="G145">
        <v>0</v>
      </c>
      <c r="L145">
        <v>4</v>
      </c>
      <c r="M145">
        <v>2.2164999999999999</v>
      </c>
      <c r="N145">
        <v>1650.3903</v>
      </c>
      <c r="O145" t="s">
        <v>16</v>
      </c>
      <c r="P145">
        <f t="shared" si="16"/>
        <v>3.8668902999999997</v>
      </c>
      <c r="Q145">
        <f t="shared" si="17"/>
        <v>3.8839447999999974</v>
      </c>
      <c r="R145">
        <f t="shared" si="18"/>
        <v>3866.8902999999996</v>
      </c>
      <c r="S145">
        <f t="shared" si="19"/>
        <v>3883.9447999999975</v>
      </c>
      <c r="T145">
        <f t="shared" si="20"/>
        <v>17.054499999997915</v>
      </c>
    </row>
    <row r="146" spans="1:20" x14ac:dyDescent="0.25">
      <c r="A146" t="s">
        <v>15</v>
      </c>
      <c r="B146">
        <v>3</v>
      </c>
      <c r="C146">
        <v>45</v>
      </c>
      <c r="D146">
        <v>203803.3996</v>
      </c>
      <c r="E146">
        <v>81.5214</v>
      </c>
      <c r="F146" t="s">
        <v>6</v>
      </c>
      <c r="G146">
        <v>1</v>
      </c>
      <c r="H146">
        <v>0.35</v>
      </c>
      <c r="I146">
        <v>0.25</v>
      </c>
      <c r="L146">
        <v>1</v>
      </c>
      <c r="M146">
        <v>2.3664000000000001</v>
      </c>
      <c r="N146">
        <v>2500.319</v>
      </c>
      <c r="O146" t="s">
        <v>16</v>
      </c>
      <c r="P146">
        <f t="shared" si="16"/>
        <v>4.8667189999999998</v>
      </c>
      <c r="Q146">
        <f t="shared" si="17"/>
        <v>4.8820092000000006</v>
      </c>
      <c r="R146">
        <f t="shared" si="18"/>
        <v>4866.7190000000001</v>
      </c>
      <c r="S146">
        <f t="shared" si="19"/>
        <v>4882.0092000000004</v>
      </c>
      <c r="T146">
        <f t="shared" si="20"/>
        <v>15.290200000000368</v>
      </c>
    </row>
    <row r="147" spans="1:20" x14ac:dyDescent="0.25">
      <c r="A147" t="s">
        <v>15</v>
      </c>
      <c r="B147">
        <v>3</v>
      </c>
      <c r="C147">
        <v>46</v>
      </c>
      <c r="D147">
        <v>208685.4088</v>
      </c>
      <c r="E147">
        <v>83.474199999999996</v>
      </c>
      <c r="F147" t="s">
        <v>17</v>
      </c>
      <c r="G147">
        <v>0</v>
      </c>
      <c r="L147">
        <v>4</v>
      </c>
      <c r="M147">
        <v>2.2164999999999999</v>
      </c>
      <c r="N147">
        <v>2650.3323999999998</v>
      </c>
      <c r="O147" t="s">
        <v>16</v>
      </c>
      <c r="P147">
        <f t="shared" si="16"/>
        <v>4.8668323999999998</v>
      </c>
      <c r="Q147">
        <f t="shared" si="17"/>
        <v>4.8832452000000046</v>
      </c>
      <c r="R147">
        <f t="shared" si="18"/>
        <v>4866.8324000000002</v>
      </c>
      <c r="S147">
        <f t="shared" si="19"/>
        <v>4883.2452000000048</v>
      </c>
      <c r="T147">
        <f t="shared" si="20"/>
        <v>16.412800000004609</v>
      </c>
    </row>
    <row r="148" spans="1:20" x14ac:dyDescent="0.25">
      <c r="A148" t="s">
        <v>15</v>
      </c>
      <c r="B148">
        <v>3</v>
      </c>
      <c r="C148">
        <v>47</v>
      </c>
      <c r="D148">
        <v>213568.65400000001</v>
      </c>
      <c r="E148">
        <v>85.427499999999995</v>
      </c>
      <c r="F148" t="s">
        <v>17</v>
      </c>
      <c r="G148">
        <v>0</v>
      </c>
      <c r="L148">
        <v>4</v>
      </c>
      <c r="M148">
        <v>2.2164999999999999</v>
      </c>
      <c r="N148">
        <v>2150.4634999999998</v>
      </c>
      <c r="O148" t="s">
        <v>16</v>
      </c>
      <c r="P148">
        <f t="shared" si="16"/>
        <v>4.3669634999999998</v>
      </c>
      <c r="Q148">
        <f t="shared" si="17"/>
        <v>4.3828156000000016</v>
      </c>
      <c r="R148">
        <f t="shared" si="18"/>
        <v>4366.9634999999998</v>
      </c>
      <c r="S148">
        <f t="shared" si="19"/>
        <v>4382.8156000000017</v>
      </c>
      <c r="T148">
        <f t="shared" si="20"/>
        <v>15.852100000001883</v>
      </c>
    </row>
    <row r="149" spans="1:20" x14ac:dyDescent="0.25">
      <c r="A149" t="s">
        <v>15</v>
      </c>
      <c r="B149">
        <v>3</v>
      </c>
      <c r="C149">
        <v>48</v>
      </c>
      <c r="D149">
        <v>217951.46960000001</v>
      </c>
      <c r="E149">
        <v>87.180599999999998</v>
      </c>
      <c r="F149" t="s">
        <v>17</v>
      </c>
      <c r="G149">
        <v>0</v>
      </c>
      <c r="L149">
        <v>4</v>
      </c>
      <c r="M149">
        <v>2.2164000000000001</v>
      </c>
      <c r="N149">
        <v>2650.3714</v>
      </c>
      <c r="O149" t="s">
        <v>16</v>
      </c>
      <c r="P149">
        <f t="shared" si="16"/>
        <v>4.8667714000000002</v>
      </c>
      <c r="Q149">
        <f t="shared" si="17"/>
        <v>4.8836910999999965</v>
      </c>
      <c r="R149">
        <f t="shared" si="18"/>
        <v>4866.7714000000005</v>
      </c>
      <c r="S149">
        <f t="shared" si="19"/>
        <v>4883.6910999999964</v>
      </c>
      <c r="T149">
        <f t="shared" si="20"/>
        <v>16.919699999995828</v>
      </c>
    </row>
    <row r="150" spans="1:20" x14ac:dyDescent="0.25">
      <c r="A150" t="s">
        <v>15</v>
      </c>
      <c r="B150">
        <v>3</v>
      </c>
      <c r="C150">
        <v>49</v>
      </c>
      <c r="D150">
        <v>222835.16070000001</v>
      </c>
      <c r="E150">
        <v>89.134100000000004</v>
      </c>
      <c r="F150" t="s">
        <v>6</v>
      </c>
      <c r="G150">
        <v>1</v>
      </c>
      <c r="H150">
        <v>0.35</v>
      </c>
      <c r="I150">
        <v>0.25</v>
      </c>
      <c r="L150">
        <v>1</v>
      </c>
      <c r="M150">
        <v>2.3664999999999998</v>
      </c>
      <c r="N150">
        <v>2500.4632000000001</v>
      </c>
      <c r="O150" t="s">
        <v>16</v>
      </c>
      <c r="P150">
        <f t="shared" si="16"/>
        <v>4.8669631999999998</v>
      </c>
      <c r="Q150">
        <f t="shared" si="17"/>
        <v>4.882347299999994</v>
      </c>
      <c r="R150">
        <f t="shared" si="18"/>
        <v>4866.9632000000001</v>
      </c>
      <c r="S150">
        <f t="shared" si="19"/>
        <v>4882.347299999994</v>
      </c>
      <c r="T150">
        <f t="shared" si="20"/>
        <v>15.38409999999385</v>
      </c>
    </row>
    <row r="151" spans="1:20" x14ac:dyDescent="0.25">
      <c r="A151" t="s">
        <v>15</v>
      </c>
      <c r="B151">
        <v>3</v>
      </c>
      <c r="C151">
        <v>50</v>
      </c>
      <c r="D151">
        <v>227717.508</v>
      </c>
      <c r="E151">
        <v>91.087000000000003</v>
      </c>
      <c r="F151" t="s">
        <v>17</v>
      </c>
      <c r="G151">
        <v>0</v>
      </c>
      <c r="L151">
        <v>4</v>
      </c>
      <c r="M151">
        <v>2.2164999999999999</v>
      </c>
      <c r="N151">
        <v>1650.4340999999999</v>
      </c>
      <c r="O151" t="s">
        <v>16</v>
      </c>
      <c r="P151">
        <f t="shared" si="16"/>
        <v>3.8669340999999999</v>
      </c>
      <c r="R151">
        <f t="shared" si="18"/>
        <v>3866.9340999999999</v>
      </c>
    </row>
    <row r="152" spans="1:20" x14ac:dyDescent="0.25">
      <c r="A152" t="s">
        <v>15</v>
      </c>
      <c r="B152">
        <v>4</v>
      </c>
      <c r="C152">
        <v>1</v>
      </c>
      <c r="D152">
        <v>5761.4292999999998</v>
      </c>
      <c r="E152">
        <v>2.3046000000000002</v>
      </c>
      <c r="F152" t="s">
        <v>17</v>
      </c>
      <c r="G152">
        <v>0</v>
      </c>
      <c r="L152">
        <v>4</v>
      </c>
      <c r="M152">
        <v>2.2164999999999999</v>
      </c>
      <c r="N152">
        <v>3150.3377999999998</v>
      </c>
      <c r="O152" t="s">
        <v>16</v>
      </c>
      <c r="P152">
        <f t="shared" si="16"/>
        <v>5.3668377999999999</v>
      </c>
      <c r="Q152">
        <f t="shared" si="17"/>
        <v>5.3739863000000003</v>
      </c>
      <c r="R152">
        <f t="shared" si="18"/>
        <v>5366.8378000000002</v>
      </c>
      <c r="S152">
        <f t="shared" si="19"/>
        <v>5373.9863000000005</v>
      </c>
      <c r="T152">
        <f t="shared" si="20"/>
        <v>7.1485000000002401</v>
      </c>
    </row>
    <row r="153" spans="1:20" x14ac:dyDescent="0.25">
      <c r="A153" t="s">
        <v>15</v>
      </c>
      <c r="B153">
        <v>4</v>
      </c>
      <c r="C153">
        <v>2</v>
      </c>
      <c r="D153">
        <v>11135.4156</v>
      </c>
      <c r="E153">
        <v>4.4542000000000002</v>
      </c>
      <c r="F153" t="s">
        <v>17</v>
      </c>
      <c r="G153">
        <v>0</v>
      </c>
      <c r="L153">
        <v>4</v>
      </c>
      <c r="M153">
        <v>2.2164999999999999</v>
      </c>
      <c r="N153">
        <v>2650.4731999999999</v>
      </c>
      <c r="O153" t="s">
        <v>16</v>
      </c>
      <c r="P153">
        <f t="shared" si="16"/>
        <v>4.8669732000000003</v>
      </c>
      <c r="Q153">
        <f t="shared" si="17"/>
        <v>4.8829100999999993</v>
      </c>
      <c r="R153">
        <f t="shared" si="18"/>
        <v>4866.9732000000004</v>
      </c>
      <c r="S153">
        <f t="shared" si="19"/>
        <v>4882.9100999999991</v>
      </c>
      <c r="T153">
        <f t="shared" si="20"/>
        <v>15.936899999998786</v>
      </c>
    </row>
    <row r="154" spans="1:20" x14ac:dyDescent="0.25">
      <c r="A154" t="s">
        <v>15</v>
      </c>
      <c r="B154">
        <v>4</v>
      </c>
      <c r="C154">
        <v>3</v>
      </c>
      <c r="D154">
        <v>16018.325699999999</v>
      </c>
      <c r="E154">
        <v>6.4073000000000002</v>
      </c>
      <c r="F154" t="s">
        <v>17</v>
      </c>
      <c r="G154">
        <v>0</v>
      </c>
      <c r="L154">
        <v>4</v>
      </c>
      <c r="M154">
        <v>2.2164000000000001</v>
      </c>
      <c r="N154">
        <v>2150.3905</v>
      </c>
      <c r="O154" t="s">
        <v>16</v>
      </c>
      <c r="P154">
        <f t="shared" si="16"/>
        <v>4.3667905000000005</v>
      </c>
      <c r="Q154">
        <f t="shared" si="17"/>
        <v>4.3830046000000022</v>
      </c>
      <c r="R154">
        <f t="shared" si="18"/>
        <v>4366.7905000000001</v>
      </c>
      <c r="S154">
        <f t="shared" si="19"/>
        <v>4383.004600000002</v>
      </c>
      <c r="T154">
        <f t="shared" si="20"/>
        <v>16.214100000001963</v>
      </c>
    </row>
    <row r="155" spans="1:20" x14ac:dyDescent="0.25">
      <c r="A155" t="s">
        <v>15</v>
      </c>
      <c r="B155">
        <v>4</v>
      </c>
      <c r="C155">
        <v>4</v>
      </c>
      <c r="D155">
        <v>20401.330300000001</v>
      </c>
      <c r="E155">
        <v>8.1605000000000008</v>
      </c>
      <c r="F155" t="s">
        <v>17</v>
      </c>
      <c r="G155">
        <v>0</v>
      </c>
      <c r="L155">
        <v>4</v>
      </c>
      <c r="M155">
        <v>2.2164999999999999</v>
      </c>
      <c r="N155">
        <v>1650.5925999999999</v>
      </c>
      <c r="O155" t="s">
        <v>16</v>
      </c>
      <c r="P155">
        <f t="shared" si="16"/>
        <v>3.8670925999999999</v>
      </c>
      <c r="Q155">
        <f t="shared" si="17"/>
        <v>3.8836341999999968</v>
      </c>
      <c r="R155">
        <f t="shared" si="18"/>
        <v>3867.0925999999999</v>
      </c>
      <c r="S155">
        <f t="shared" si="19"/>
        <v>3883.6341999999968</v>
      </c>
      <c r="T155">
        <f t="shared" si="20"/>
        <v>16.541599999996834</v>
      </c>
    </row>
    <row r="156" spans="1:20" x14ac:dyDescent="0.25">
      <c r="A156" t="s">
        <v>15</v>
      </c>
      <c r="B156">
        <v>4</v>
      </c>
      <c r="C156">
        <v>5</v>
      </c>
      <c r="D156">
        <v>24284.964499999998</v>
      </c>
      <c r="E156">
        <v>9.7140000000000004</v>
      </c>
      <c r="F156" t="s">
        <v>6</v>
      </c>
      <c r="G156">
        <v>1</v>
      </c>
      <c r="H156">
        <v>0.33333000000000002</v>
      </c>
      <c r="I156">
        <v>0.23333000000000001</v>
      </c>
      <c r="L156">
        <v>1</v>
      </c>
      <c r="M156">
        <v>2.3498000000000001</v>
      </c>
      <c r="N156">
        <v>2517.1120000000001</v>
      </c>
      <c r="O156" t="s">
        <v>16</v>
      </c>
      <c r="P156">
        <f t="shared" si="16"/>
        <v>4.8669120000000001</v>
      </c>
      <c r="Q156">
        <f t="shared" si="17"/>
        <v>4.882809100000002</v>
      </c>
      <c r="R156">
        <f t="shared" si="18"/>
        <v>4866.9120000000003</v>
      </c>
      <c r="S156">
        <f t="shared" si="19"/>
        <v>4882.8091000000022</v>
      </c>
      <c r="T156">
        <f t="shared" si="20"/>
        <v>15.897100000001956</v>
      </c>
    </row>
    <row r="157" spans="1:20" x14ac:dyDescent="0.25">
      <c r="A157" t="s">
        <v>15</v>
      </c>
      <c r="B157">
        <v>4</v>
      </c>
      <c r="C157">
        <v>6</v>
      </c>
      <c r="D157">
        <v>29167.7736</v>
      </c>
      <c r="E157">
        <v>11.6671</v>
      </c>
      <c r="F157" t="s">
        <v>6</v>
      </c>
      <c r="G157">
        <v>1</v>
      </c>
      <c r="H157">
        <v>0.35</v>
      </c>
      <c r="I157">
        <v>0.25</v>
      </c>
      <c r="L157">
        <v>1</v>
      </c>
      <c r="M157">
        <v>2.3664000000000001</v>
      </c>
      <c r="N157">
        <v>2500.3209999999999</v>
      </c>
      <c r="O157" t="s">
        <v>16</v>
      </c>
      <c r="P157">
        <f t="shared" si="16"/>
        <v>4.8667210000000001</v>
      </c>
      <c r="Q157">
        <f t="shared" si="17"/>
        <v>4.8821293999999984</v>
      </c>
      <c r="R157">
        <f t="shared" si="18"/>
        <v>4866.7210000000005</v>
      </c>
      <c r="S157">
        <f t="shared" si="19"/>
        <v>4882.129399999998</v>
      </c>
      <c r="T157">
        <f t="shared" si="20"/>
        <v>15.408399999997528</v>
      </c>
    </row>
    <row r="158" spans="1:20" x14ac:dyDescent="0.25">
      <c r="A158" t="s">
        <v>15</v>
      </c>
      <c r="B158">
        <v>4</v>
      </c>
      <c r="C158">
        <v>7</v>
      </c>
      <c r="D158">
        <v>34049.902999999998</v>
      </c>
      <c r="E158">
        <v>13.62</v>
      </c>
      <c r="F158" t="s">
        <v>17</v>
      </c>
      <c r="G158">
        <v>0</v>
      </c>
      <c r="L158">
        <v>4</v>
      </c>
      <c r="M158">
        <v>2.2164999999999999</v>
      </c>
      <c r="N158">
        <v>2150.3924999999999</v>
      </c>
      <c r="O158" t="s">
        <v>16</v>
      </c>
      <c r="P158">
        <f t="shared" si="16"/>
        <v>4.3668924999999996</v>
      </c>
      <c r="Q158">
        <f t="shared" si="17"/>
        <v>4.3830158999999984</v>
      </c>
      <c r="R158">
        <f t="shared" si="18"/>
        <v>4366.8924999999999</v>
      </c>
      <c r="S158">
        <f t="shared" si="19"/>
        <v>4383.0158999999985</v>
      </c>
      <c r="T158">
        <f t="shared" si="20"/>
        <v>16.123399999998583</v>
      </c>
    </row>
    <row r="159" spans="1:20" x14ac:dyDescent="0.25">
      <c r="A159" t="s">
        <v>15</v>
      </c>
      <c r="B159">
        <v>4</v>
      </c>
      <c r="C159">
        <v>8</v>
      </c>
      <c r="D159">
        <v>38432.918899999997</v>
      </c>
      <c r="E159">
        <v>15.373200000000001</v>
      </c>
      <c r="F159" t="s">
        <v>17</v>
      </c>
      <c r="G159">
        <v>0</v>
      </c>
      <c r="L159">
        <v>4</v>
      </c>
      <c r="M159">
        <v>2.2164999999999999</v>
      </c>
      <c r="N159">
        <v>2650.3688999999999</v>
      </c>
      <c r="O159" t="s">
        <v>16</v>
      </c>
      <c r="P159">
        <f t="shared" si="16"/>
        <v>4.8668689000000001</v>
      </c>
      <c r="Q159">
        <f t="shared" si="17"/>
        <v>4.8830148000000042</v>
      </c>
      <c r="R159">
        <f t="shared" si="18"/>
        <v>4866.8689000000004</v>
      </c>
      <c r="S159">
        <f t="shared" si="19"/>
        <v>4883.0148000000045</v>
      </c>
      <c r="T159">
        <f t="shared" si="20"/>
        <v>16.145900000004076</v>
      </c>
    </row>
    <row r="160" spans="1:20" x14ac:dyDescent="0.25">
      <c r="A160" t="s">
        <v>15</v>
      </c>
      <c r="B160">
        <v>4</v>
      </c>
      <c r="C160">
        <v>9</v>
      </c>
      <c r="D160">
        <v>43315.933700000001</v>
      </c>
      <c r="E160">
        <v>17.3264</v>
      </c>
      <c r="F160" t="s">
        <v>17</v>
      </c>
      <c r="G160">
        <v>0</v>
      </c>
      <c r="L160">
        <v>4</v>
      </c>
      <c r="M160">
        <v>2.2164999999999999</v>
      </c>
      <c r="N160">
        <v>2650.3162000000002</v>
      </c>
      <c r="O160" t="s">
        <v>16</v>
      </c>
      <c r="P160">
        <f t="shared" si="16"/>
        <v>4.8668162000000006</v>
      </c>
      <c r="Q160">
        <f t="shared" si="17"/>
        <v>4.8828110999999987</v>
      </c>
      <c r="R160">
        <f t="shared" si="18"/>
        <v>4866.8162000000002</v>
      </c>
      <c r="S160">
        <f t="shared" si="19"/>
        <v>4882.811099999999</v>
      </c>
      <c r="T160">
        <f t="shared" si="20"/>
        <v>15.994899999998779</v>
      </c>
    </row>
    <row r="161" spans="1:20" x14ac:dyDescent="0.25">
      <c r="A161" t="s">
        <v>15</v>
      </c>
      <c r="B161">
        <v>4</v>
      </c>
      <c r="C161">
        <v>10</v>
      </c>
      <c r="D161">
        <v>48198.7448</v>
      </c>
      <c r="E161">
        <v>19.279499999999999</v>
      </c>
      <c r="F161" t="s">
        <v>17</v>
      </c>
      <c r="G161">
        <v>0</v>
      </c>
      <c r="L161">
        <v>4</v>
      </c>
      <c r="M161">
        <v>2.2164000000000001</v>
      </c>
      <c r="N161">
        <v>1650.3171</v>
      </c>
      <c r="O161" t="s">
        <v>16</v>
      </c>
      <c r="P161">
        <f t="shared" si="16"/>
        <v>3.8667171000000002</v>
      </c>
      <c r="Q161">
        <f t="shared" si="17"/>
        <v>3.8829127000000008</v>
      </c>
      <c r="R161">
        <f t="shared" si="18"/>
        <v>3866.7171000000003</v>
      </c>
      <c r="S161">
        <f t="shared" si="19"/>
        <v>3882.9127000000008</v>
      </c>
      <c r="T161">
        <f t="shared" si="20"/>
        <v>16.195600000000468</v>
      </c>
    </row>
    <row r="162" spans="1:20" x14ac:dyDescent="0.25">
      <c r="A162" t="s">
        <v>15</v>
      </c>
      <c r="B162">
        <v>4</v>
      </c>
      <c r="C162">
        <v>11</v>
      </c>
      <c r="D162">
        <v>52081.657500000001</v>
      </c>
      <c r="E162">
        <v>20.832699999999999</v>
      </c>
      <c r="F162" t="s">
        <v>17</v>
      </c>
      <c r="G162">
        <v>0</v>
      </c>
      <c r="L162">
        <v>4</v>
      </c>
      <c r="M162">
        <v>2.2164000000000001</v>
      </c>
      <c r="N162">
        <v>2150.3281999999999</v>
      </c>
      <c r="O162" t="s">
        <v>16</v>
      </c>
      <c r="P162">
        <f t="shared" si="16"/>
        <v>4.3667282000000007</v>
      </c>
      <c r="Q162">
        <f t="shared" si="17"/>
        <v>4.3837367000000009</v>
      </c>
      <c r="R162">
        <f t="shared" si="18"/>
        <v>4366.7282000000005</v>
      </c>
      <c r="S162">
        <f t="shared" si="19"/>
        <v>4383.7367000000013</v>
      </c>
      <c r="T162">
        <f t="shared" si="20"/>
        <v>17.008500000000822</v>
      </c>
    </row>
    <row r="163" spans="1:20" x14ac:dyDescent="0.25">
      <c r="A163" t="s">
        <v>15</v>
      </c>
      <c r="B163">
        <v>4</v>
      </c>
      <c r="C163">
        <v>12</v>
      </c>
      <c r="D163">
        <v>56465.394200000002</v>
      </c>
      <c r="E163">
        <v>22.586200000000002</v>
      </c>
      <c r="F163" t="s">
        <v>6</v>
      </c>
      <c r="G163">
        <v>1</v>
      </c>
      <c r="H163">
        <v>0.33333000000000002</v>
      </c>
      <c r="I163">
        <v>0.23333000000000001</v>
      </c>
      <c r="L163">
        <v>1</v>
      </c>
      <c r="M163">
        <v>2.3496999999999999</v>
      </c>
      <c r="N163">
        <v>1516.9843000000001</v>
      </c>
      <c r="O163" t="s">
        <v>16</v>
      </c>
      <c r="P163">
        <f t="shared" si="16"/>
        <v>3.8666843000000002</v>
      </c>
      <c r="Q163">
        <f t="shared" si="17"/>
        <v>3.8829568000000001</v>
      </c>
      <c r="R163">
        <f t="shared" si="18"/>
        <v>3866.6843000000003</v>
      </c>
      <c r="S163">
        <f t="shared" si="19"/>
        <v>3882.9567999999999</v>
      </c>
      <c r="T163">
        <f t="shared" si="20"/>
        <v>16.272499999999582</v>
      </c>
    </row>
    <row r="164" spans="1:20" x14ac:dyDescent="0.25">
      <c r="A164" t="s">
        <v>15</v>
      </c>
      <c r="B164">
        <v>4</v>
      </c>
      <c r="C164">
        <v>13</v>
      </c>
      <c r="D164">
        <v>60348.351000000002</v>
      </c>
      <c r="E164">
        <v>24.139299999999999</v>
      </c>
      <c r="F164" t="s">
        <v>6</v>
      </c>
      <c r="G164">
        <v>1</v>
      </c>
      <c r="H164">
        <v>0.36667</v>
      </c>
      <c r="I164">
        <v>0.26667000000000002</v>
      </c>
      <c r="L164">
        <v>1</v>
      </c>
      <c r="M164">
        <v>2.3831000000000002</v>
      </c>
      <c r="N164">
        <v>1483.6576</v>
      </c>
      <c r="O164" t="s">
        <v>16</v>
      </c>
      <c r="P164">
        <f t="shared" si="16"/>
        <v>3.8667576000000001</v>
      </c>
      <c r="Q164">
        <f t="shared" si="17"/>
        <v>3.8823362999999955</v>
      </c>
      <c r="R164">
        <f t="shared" si="18"/>
        <v>3866.7575999999999</v>
      </c>
      <c r="S164">
        <f t="shared" si="19"/>
        <v>3882.3362999999954</v>
      </c>
      <c r="T164">
        <f t="shared" si="20"/>
        <v>15.578699999995479</v>
      </c>
    </row>
    <row r="165" spans="1:20" x14ac:dyDescent="0.25">
      <c r="A165" t="s">
        <v>15</v>
      </c>
      <c r="B165">
        <v>4</v>
      </c>
      <c r="C165">
        <v>14</v>
      </c>
      <c r="D165">
        <v>64230.687299999998</v>
      </c>
      <c r="E165">
        <v>25.692299999999999</v>
      </c>
      <c r="F165" t="s">
        <v>17</v>
      </c>
      <c r="G165">
        <v>0</v>
      </c>
      <c r="L165">
        <v>4</v>
      </c>
      <c r="M165">
        <v>2.2164000000000001</v>
      </c>
      <c r="N165">
        <v>2150.3143</v>
      </c>
      <c r="O165" t="s">
        <v>16</v>
      </c>
      <c r="P165">
        <f t="shared" si="16"/>
        <v>4.3667142999999999</v>
      </c>
      <c r="Q165">
        <f t="shared" si="17"/>
        <v>4.3829963999999961</v>
      </c>
      <c r="R165">
        <f t="shared" si="18"/>
        <v>4366.7142999999996</v>
      </c>
      <c r="S165">
        <f t="shared" si="19"/>
        <v>4382.9963999999964</v>
      </c>
      <c r="T165">
        <f t="shared" si="20"/>
        <v>16.282099999996717</v>
      </c>
    </row>
    <row r="166" spans="1:20" x14ac:dyDescent="0.25">
      <c r="A166" t="s">
        <v>15</v>
      </c>
      <c r="B166">
        <v>4</v>
      </c>
      <c r="C166">
        <v>15</v>
      </c>
      <c r="D166">
        <v>68613.683699999994</v>
      </c>
      <c r="E166">
        <v>27.445499999999999</v>
      </c>
      <c r="F166" t="s">
        <v>17</v>
      </c>
      <c r="G166">
        <v>0</v>
      </c>
      <c r="L166">
        <v>4</v>
      </c>
      <c r="M166">
        <v>2.2164999999999999</v>
      </c>
      <c r="N166">
        <v>2150.3443000000002</v>
      </c>
      <c r="O166" t="s">
        <v>16</v>
      </c>
      <c r="P166">
        <f t="shared" si="16"/>
        <v>4.3668443000000003</v>
      </c>
      <c r="Q166">
        <f t="shared" si="17"/>
        <v>4.3830940000000123</v>
      </c>
      <c r="R166">
        <f t="shared" si="18"/>
        <v>4366.8443000000007</v>
      </c>
      <c r="S166">
        <f t="shared" si="19"/>
        <v>4383.0940000000119</v>
      </c>
      <c r="T166">
        <f t="shared" si="20"/>
        <v>16.249700000011217</v>
      </c>
    </row>
    <row r="167" spans="1:20" x14ac:dyDescent="0.25">
      <c r="A167" t="s">
        <v>15</v>
      </c>
      <c r="B167">
        <v>4</v>
      </c>
      <c r="C167">
        <v>16</v>
      </c>
      <c r="D167">
        <v>72996.777700000006</v>
      </c>
      <c r="E167">
        <v>29.198699999999999</v>
      </c>
      <c r="F167" t="s">
        <v>17</v>
      </c>
      <c r="G167">
        <v>0</v>
      </c>
      <c r="L167">
        <v>4</v>
      </c>
      <c r="M167">
        <v>2.2164000000000001</v>
      </c>
      <c r="N167">
        <v>1650.3210999999999</v>
      </c>
      <c r="O167" t="s">
        <v>16</v>
      </c>
      <c r="P167">
        <f t="shared" si="16"/>
        <v>3.8667211000000004</v>
      </c>
      <c r="Q167">
        <f t="shared" si="17"/>
        <v>3.8836529999999914</v>
      </c>
      <c r="R167">
        <f t="shared" si="18"/>
        <v>3866.7211000000002</v>
      </c>
      <c r="S167">
        <f t="shared" si="19"/>
        <v>3883.6529999999912</v>
      </c>
      <c r="T167">
        <f t="shared" si="20"/>
        <v>16.931899999990947</v>
      </c>
    </row>
    <row r="168" spans="1:20" x14ac:dyDescent="0.25">
      <c r="A168" t="s">
        <v>15</v>
      </c>
      <c r="B168">
        <v>4</v>
      </c>
      <c r="C168">
        <v>17</v>
      </c>
      <c r="D168">
        <v>76880.430699999997</v>
      </c>
      <c r="E168">
        <v>30.752199999999998</v>
      </c>
      <c r="F168" t="s">
        <v>6</v>
      </c>
      <c r="G168">
        <v>1</v>
      </c>
      <c r="H168">
        <v>0.33333000000000002</v>
      </c>
      <c r="I168">
        <v>0.23333000000000001</v>
      </c>
      <c r="L168">
        <v>1</v>
      </c>
      <c r="M168">
        <v>2.3498000000000001</v>
      </c>
      <c r="N168">
        <v>1516.9965999999999</v>
      </c>
      <c r="O168" t="s">
        <v>16</v>
      </c>
      <c r="P168">
        <f t="shared" si="16"/>
        <v>3.8667965999999998</v>
      </c>
      <c r="Q168">
        <f t="shared" si="17"/>
        <v>3.8822136000000027</v>
      </c>
      <c r="R168">
        <f t="shared" si="18"/>
        <v>3866.7965999999997</v>
      </c>
      <c r="S168">
        <f t="shared" si="19"/>
        <v>3882.2136000000028</v>
      </c>
      <c r="T168">
        <f t="shared" si="20"/>
        <v>15.4170000000031</v>
      </c>
    </row>
    <row r="169" spans="1:20" x14ac:dyDescent="0.25">
      <c r="A169" t="s">
        <v>15</v>
      </c>
      <c r="B169">
        <v>4</v>
      </c>
      <c r="C169">
        <v>18</v>
      </c>
      <c r="D169">
        <v>80762.6443</v>
      </c>
      <c r="E169">
        <v>32.305100000000003</v>
      </c>
      <c r="F169" t="s">
        <v>17</v>
      </c>
      <c r="G169">
        <v>0</v>
      </c>
      <c r="L169">
        <v>4</v>
      </c>
      <c r="M169">
        <v>2.2164000000000001</v>
      </c>
      <c r="N169">
        <v>2650.3119000000002</v>
      </c>
      <c r="O169" t="s">
        <v>16</v>
      </c>
      <c r="P169">
        <f t="shared" si="16"/>
        <v>4.8667119000000003</v>
      </c>
      <c r="Q169">
        <f t="shared" si="17"/>
        <v>4.8830326000000062</v>
      </c>
      <c r="R169">
        <f t="shared" si="18"/>
        <v>4866.7119000000002</v>
      </c>
      <c r="S169">
        <f t="shared" si="19"/>
        <v>4883.0326000000059</v>
      </c>
      <c r="T169">
        <f t="shared" si="20"/>
        <v>16.320700000005672</v>
      </c>
    </row>
    <row r="170" spans="1:20" x14ac:dyDescent="0.25">
      <c r="A170" t="s">
        <v>15</v>
      </c>
      <c r="B170">
        <v>4</v>
      </c>
      <c r="C170">
        <v>19</v>
      </c>
      <c r="D170">
        <v>85645.676900000006</v>
      </c>
      <c r="E170">
        <v>34.258299999999998</v>
      </c>
      <c r="F170" t="s">
        <v>17</v>
      </c>
      <c r="G170">
        <v>0</v>
      </c>
      <c r="L170">
        <v>4</v>
      </c>
      <c r="M170">
        <v>2.2164999999999999</v>
      </c>
      <c r="N170">
        <v>2650.4791</v>
      </c>
      <c r="O170" t="s">
        <v>16</v>
      </c>
      <c r="P170">
        <f t="shared" si="16"/>
        <v>4.8669791</v>
      </c>
      <c r="Q170">
        <f t="shared" si="17"/>
        <v>4.8832252999999906</v>
      </c>
      <c r="R170">
        <f t="shared" si="18"/>
        <v>4866.9790999999996</v>
      </c>
      <c r="S170">
        <f t="shared" si="19"/>
        <v>4883.225299999991</v>
      </c>
      <c r="T170">
        <f t="shared" si="20"/>
        <v>16.246199999991404</v>
      </c>
    </row>
    <row r="171" spans="1:20" x14ac:dyDescent="0.25">
      <c r="A171" t="s">
        <v>15</v>
      </c>
      <c r="B171">
        <v>4</v>
      </c>
      <c r="C171">
        <v>20</v>
      </c>
      <c r="D171">
        <v>90528.902199999997</v>
      </c>
      <c r="E171">
        <v>36.211599999999997</v>
      </c>
      <c r="F171" t="s">
        <v>17</v>
      </c>
      <c r="G171">
        <v>0</v>
      </c>
      <c r="L171">
        <v>4</v>
      </c>
      <c r="M171">
        <v>2.2164000000000001</v>
      </c>
      <c r="N171">
        <v>2150.3222999999998</v>
      </c>
      <c r="O171" t="s">
        <v>16</v>
      </c>
      <c r="P171">
        <f t="shared" si="16"/>
        <v>4.3667223000000002</v>
      </c>
      <c r="Q171">
        <f t="shared" si="17"/>
        <v>4.3826398000000042</v>
      </c>
      <c r="R171">
        <f t="shared" si="18"/>
        <v>4366.7223000000004</v>
      </c>
      <c r="S171">
        <f t="shared" si="19"/>
        <v>4382.6398000000045</v>
      </c>
      <c r="T171">
        <f t="shared" si="20"/>
        <v>15.917500000004111</v>
      </c>
    </row>
    <row r="172" spans="1:20" x14ac:dyDescent="0.25">
      <c r="A172" t="s">
        <v>15</v>
      </c>
      <c r="B172">
        <v>4</v>
      </c>
      <c r="C172">
        <v>21</v>
      </c>
      <c r="D172">
        <v>94911.542000000001</v>
      </c>
      <c r="E172">
        <v>37.964599999999997</v>
      </c>
      <c r="F172" t="s">
        <v>17</v>
      </c>
      <c r="G172">
        <v>0</v>
      </c>
      <c r="L172">
        <v>4</v>
      </c>
      <c r="M172">
        <v>2.2164999999999999</v>
      </c>
      <c r="N172">
        <v>2650.4234999999999</v>
      </c>
      <c r="O172" t="s">
        <v>16</v>
      </c>
      <c r="P172">
        <f t="shared" si="16"/>
        <v>4.8669235000000004</v>
      </c>
      <c r="Q172">
        <f t="shared" si="17"/>
        <v>4.8831180000000023</v>
      </c>
      <c r="R172">
        <f t="shared" si="18"/>
        <v>4866.9235000000008</v>
      </c>
      <c r="S172">
        <f t="shared" si="19"/>
        <v>4883.1180000000022</v>
      </c>
      <c r="T172">
        <f t="shared" si="20"/>
        <v>16.194500000001426</v>
      </c>
    </row>
    <row r="173" spans="1:20" x14ac:dyDescent="0.25">
      <c r="A173" t="s">
        <v>15</v>
      </c>
      <c r="B173">
        <v>4</v>
      </c>
      <c r="C173">
        <v>22</v>
      </c>
      <c r="D173">
        <v>99794.66</v>
      </c>
      <c r="E173">
        <v>39.917900000000003</v>
      </c>
      <c r="F173" t="s">
        <v>17</v>
      </c>
      <c r="G173">
        <v>0</v>
      </c>
      <c r="L173">
        <v>4</v>
      </c>
      <c r="M173">
        <v>2.2164999999999999</v>
      </c>
      <c r="N173">
        <v>2150.7615000000001</v>
      </c>
      <c r="O173" t="s">
        <v>16</v>
      </c>
      <c r="P173">
        <f t="shared" si="16"/>
        <v>4.3672614999999997</v>
      </c>
      <c r="Q173">
        <f t="shared" si="17"/>
        <v>4.3832641999999904</v>
      </c>
      <c r="R173">
        <f t="shared" si="18"/>
        <v>4367.2614999999996</v>
      </c>
      <c r="S173">
        <f t="shared" si="19"/>
        <v>4383.2641999999905</v>
      </c>
      <c r="T173">
        <f t="shared" si="20"/>
        <v>16.002699999990909</v>
      </c>
    </row>
    <row r="174" spans="1:20" x14ac:dyDescent="0.25">
      <c r="A174" t="s">
        <v>15</v>
      </c>
      <c r="B174">
        <v>4</v>
      </c>
      <c r="C174">
        <v>23</v>
      </c>
      <c r="D174">
        <v>104177.92419999999</v>
      </c>
      <c r="E174">
        <v>41.671199999999999</v>
      </c>
      <c r="F174" t="s">
        <v>17</v>
      </c>
      <c r="G174">
        <v>0</v>
      </c>
      <c r="L174">
        <v>4</v>
      </c>
      <c r="M174">
        <v>2.2164999999999999</v>
      </c>
      <c r="N174">
        <v>3150.3526999999999</v>
      </c>
      <c r="O174" t="s">
        <v>16</v>
      </c>
      <c r="P174">
        <f t="shared" si="16"/>
        <v>5.3668526999999999</v>
      </c>
      <c r="Q174">
        <f t="shared" si="17"/>
        <v>5.382620600000009</v>
      </c>
      <c r="R174">
        <f t="shared" si="18"/>
        <v>5366.8527000000004</v>
      </c>
      <c r="S174">
        <f t="shared" si="19"/>
        <v>5382.6206000000093</v>
      </c>
      <c r="T174">
        <f t="shared" si="20"/>
        <v>15.767900000008922</v>
      </c>
    </row>
    <row r="175" spans="1:20" x14ac:dyDescent="0.25">
      <c r="A175" t="s">
        <v>15</v>
      </c>
      <c r="B175">
        <v>4</v>
      </c>
      <c r="C175">
        <v>24</v>
      </c>
      <c r="D175">
        <v>109560.5448</v>
      </c>
      <c r="E175">
        <v>43.824199999999998</v>
      </c>
      <c r="F175" t="s">
        <v>17</v>
      </c>
      <c r="G175">
        <v>0</v>
      </c>
      <c r="L175">
        <v>4</v>
      </c>
      <c r="M175">
        <v>2.2164999999999999</v>
      </c>
      <c r="N175">
        <v>2650.4713999999999</v>
      </c>
      <c r="O175" t="s">
        <v>16</v>
      </c>
      <c r="P175">
        <f t="shared" si="16"/>
        <v>4.8669713999999997</v>
      </c>
      <c r="Q175">
        <f t="shared" si="17"/>
        <v>4.8829603999999964</v>
      </c>
      <c r="R175">
        <f t="shared" si="18"/>
        <v>4866.9713999999994</v>
      </c>
      <c r="S175">
        <f t="shared" si="19"/>
        <v>4882.9603999999963</v>
      </c>
      <c r="T175">
        <f t="shared" si="20"/>
        <v>15.98899999999685</v>
      </c>
    </row>
    <row r="176" spans="1:20" x14ac:dyDescent="0.25">
      <c r="A176" t="s">
        <v>15</v>
      </c>
      <c r="B176">
        <v>4</v>
      </c>
      <c r="C176">
        <v>25</v>
      </c>
      <c r="D176">
        <v>114443.5052</v>
      </c>
      <c r="E176">
        <v>45.7774</v>
      </c>
      <c r="F176" t="s">
        <v>17</v>
      </c>
      <c r="G176">
        <v>0</v>
      </c>
      <c r="L176">
        <v>4</v>
      </c>
      <c r="M176">
        <v>2.2164999999999999</v>
      </c>
      <c r="N176">
        <v>1650.3420000000001</v>
      </c>
      <c r="O176" t="s">
        <v>16</v>
      </c>
      <c r="P176">
        <f t="shared" si="16"/>
        <v>3.8668420000000001</v>
      </c>
      <c r="Q176">
        <f t="shared" si="17"/>
        <v>3.8835050000000049</v>
      </c>
      <c r="R176">
        <f t="shared" si="18"/>
        <v>3866.8420000000001</v>
      </c>
      <c r="S176">
        <f t="shared" si="19"/>
        <v>3883.5050000000047</v>
      </c>
      <c r="T176">
        <f t="shared" si="20"/>
        <v>16.663000000004558</v>
      </c>
    </row>
    <row r="177" spans="1:20" x14ac:dyDescent="0.25">
      <c r="A177" t="s">
        <v>15</v>
      </c>
      <c r="B177">
        <v>4</v>
      </c>
      <c r="C177">
        <v>26</v>
      </c>
      <c r="D177">
        <v>118327.0102</v>
      </c>
      <c r="E177">
        <v>47.330800000000004</v>
      </c>
      <c r="F177" t="s">
        <v>6</v>
      </c>
      <c r="G177">
        <v>1</v>
      </c>
      <c r="H177">
        <v>0.36667</v>
      </c>
      <c r="I177">
        <v>0.26667000000000002</v>
      </c>
      <c r="L177">
        <v>1</v>
      </c>
      <c r="M177">
        <v>2.3831000000000002</v>
      </c>
      <c r="N177">
        <v>2983.7802999999999</v>
      </c>
      <c r="O177" t="s">
        <v>16</v>
      </c>
      <c r="P177">
        <f t="shared" si="16"/>
        <v>5.3668803</v>
      </c>
      <c r="Q177">
        <f t="shared" si="17"/>
        <v>5.3824312999999968</v>
      </c>
      <c r="R177">
        <f t="shared" si="18"/>
        <v>5366.8802999999998</v>
      </c>
      <c r="S177">
        <f t="shared" si="19"/>
        <v>5382.4312999999966</v>
      </c>
      <c r="T177">
        <f t="shared" si="20"/>
        <v>15.550999999996748</v>
      </c>
    </row>
    <row r="178" spans="1:20" x14ac:dyDescent="0.25">
      <c r="A178" t="s">
        <v>15</v>
      </c>
      <c r="B178">
        <v>4</v>
      </c>
      <c r="C178">
        <v>27</v>
      </c>
      <c r="D178">
        <v>123709.4415</v>
      </c>
      <c r="E178">
        <v>49.483800000000002</v>
      </c>
      <c r="F178" t="s">
        <v>17</v>
      </c>
      <c r="G178">
        <v>0</v>
      </c>
      <c r="L178">
        <v>4</v>
      </c>
      <c r="M178">
        <v>2.2164999999999999</v>
      </c>
      <c r="N178">
        <v>1650.4033999999999</v>
      </c>
      <c r="O178" t="s">
        <v>16</v>
      </c>
      <c r="P178">
        <f t="shared" si="16"/>
        <v>3.8669034</v>
      </c>
      <c r="Q178">
        <f t="shared" si="17"/>
        <v>3.8829501000000017</v>
      </c>
      <c r="R178">
        <f t="shared" si="18"/>
        <v>3866.9034000000001</v>
      </c>
      <c r="S178">
        <f t="shared" si="19"/>
        <v>3882.9501000000018</v>
      </c>
      <c r="T178">
        <f t="shared" si="20"/>
        <v>16.046700000001692</v>
      </c>
    </row>
    <row r="179" spans="1:20" x14ac:dyDescent="0.25">
      <c r="A179" t="s">
        <v>15</v>
      </c>
      <c r="B179">
        <v>4</v>
      </c>
      <c r="C179">
        <v>28</v>
      </c>
      <c r="D179">
        <v>127592.3916</v>
      </c>
      <c r="E179">
        <v>51.036999999999999</v>
      </c>
      <c r="F179" t="s">
        <v>17</v>
      </c>
      <c r="G179">
        <v>0</v>
      </c>
      <c r="L179">
        <v>4</v>
      </c>
      <c r="M179">
        <v>2.2164999999999999</v>
      </c>
      <c r="N179">
        <v>1650.3476000000001</v>
      </c>
      <c r="O179" t="s">
        <v>16</v>
      </c>
      <c r="P179">
        <f t="shared" si="16"/>
        <v>3.8668475999999998</v>
      </c>
      <c r="Q179">
        <f t="shared" si="17"/>
        <v>3.8828667999999888</v>
      </c>
      <c r="R179">
        <f t="shared" si="18"/>
        <v>3866.8476000000001</v>
      </c>
      <c r="S179">
        <f t="shared" si="19"/>
        <v>3882.8667999999889</v>
      </c>
      <c r="T179">
        <f t="shared" si="20"/>
        <v>16.019199999988814</v>
      </c>
    </row>
    <row r="180" spans="1:20" x14ac:dyDescent="0.25">
      <c r="A180" t="s">
        <v>15</v>
      </c>
      <c r="B180">
        <v>4</v>
      </c>
      <c r="C180">
        <v>29</v>
      </c>
      <c r="D180">
        <v>131475.25839999999</v>
      </c>
      <c r="E180">
        <v>52.5901</v>
      </c>
      <c r="F180" t="s">
        <v>17</v>
      </c>
      <c r="G180">
        <v>0</v>
      </c>
      <c r="L180">
        <v>4</v>
      </c>
      <c r="M180">
        <v>2.2164999999999999</v>
      </c>
      <c r="N180">
        <v>1650.3178</v>
      </c>
      <c r="O180" t="s">
        <v>16</v>
      </c>
      <c r="P180">
        <f t="shared" si="16"/>
        <v>3.8668177999999997</v>
      </c>
      <c r="Q180">
        <f t="shared" si="17"/>
        <v>3.8829260000000065</v>
      </c>
      <c r="R180">
        <f t="shared" si="18"/>
        <v>3866.8177999999998</v>
      </c>
      <c r="S180">
        <f t="shared" si="19"/>
        <v>3882.9260000000068</v>
      </c>
      <c r="T180">
        <f t="shared" si="20"/>
        <v>16.108200000006946</v>
      </c>
    </row>
    <row r="181" spans="1:20" x14ac:dyDescent="0.25">
      <c r="A181" t="s">
        <v>15</v>
      </c>
      <c r="B181">
        <v>4</v>
      </c>
      <c r="C181">
        <v>30</v>
      </c>
      <c r="D181">
        <v>135358.1844</v>
      </c>
      <c r="E181">
        <v>54.143300000000004</v>
      </c>
      <c r="F181" t="s">
        <v>17</v>
      </c>
      <c r="G181">
        <v>0</v>
      </c>
      <c r="L181">
        <v>4</v>
      </c>
      <c r="M181">
        <v>2.2164000000000001</v>
      </c>
      <c r="N181">
        <v>2650.3145</v>
      </c>
      <c r="O181" t="s">
        <v>16</v>
      </c>
      <c r="P181">
        <f t="shared" si="16"/>
        <v>4.8667145000000005</v>
      </c>
      <c r="Q181">
        <f t="shared" si="17"/>
        <v>4.8829899000000152</v>
      </c>
      <c r="R181">
        <f t="shared" si="18"/>
        <v>4866.7145</v>
      </c>
      <c r="S181">
        <f t="shared" si="19"/>
        <v>4882.989900000015</v>
      </c>
      <c r="T181">
        <f t="shared" si="20"/>
        <v>16.275400000014997</v>
      </c>
    </row>
    <row r="182" spans="1:20" x14ac:dyDescent="0.25">
      <c r="A182" t="s">
        <v>15</v>
      </c>
      <c r="B182">
        <v>4</v>
      </c>
      <c r="C182">
        <v>31</v>
      </c>
      <c r="D182">
        <v>140241.17430000001</v>
      </c>
      <c r="E182">
        <v>56.096499999999999</v>
      </c>
      <c r="F182" t="s">
        <v>17</v>
      </c>
      <c r="G182">
        <v>0</v>
      </c>
      <c r="L182">
        <v>4</v>
      </c>
      <c r="M182">
        <v>2.2164000000000001</v>
      </c>
      <c r="N182">
        <v>2150.317</v>
      </c>
      <c r="O182" t="s">
        <v>16</v>
      </c>
      <c r="P182">
        <f t="shared" si="16"/>
        <v>4.3667169999999995</v>
      </c>
      <c r="Q182">
        <f t="shared" si="17"/>
        <v>4.3829552999999724</v>
      </c>
      <c r="R182">
        <f t="shared" si="18"/>
        <v>4366.7169999999996</v>
      </c>
      <c r="S182">
        <f t="shared" si="19"/>
        <v>4382.9552999999723</v>
      </c>
      <c r="T182">
        <f t="shared" si="20"/>
        <v>16.238299999972696</v>
      </c>
    </row>
    <row r="183" spans="1:20" x14ac:dyDescent="0.25">
      <c r="A183" t="s">
        <v>15</v>
      </c>
      <c r="B183">
        <v>4</v>
      </c>
      <c r="C183">
        <v>32</v>
      </c>
      <c r="D183">
        <v>144624.12959999999</v>
      </c>
      <c r="E183">
        <v>57.849699999999999</v>
      </c>
      <c r="F183" t="s">
        <v>17</v>
      </c>
      <c r="G183">
        <v>0</v>
      </c>
      <c r="L183">
        <v>4</v>
      </c>
      <c r="M183">
        <v>2.2164999999999999</v>
      </c>
      <c r="N183">
        <v>2650.3157999999999</v>
      </c>
      <c r="O183" t="s">
        <v>16</v>
      </c>
      <c r="P183">
        <f t="shared" si="16"/>
        <v>4.8668157999999995</v>
      </c>
      <c r="Q183">
        <f t="shared" si="17"/>
        <v>4.8837000000000117</v>
      </c>
      <c r="R183">
        <f t="shared" si="18"/>
        <v>4866.8157999999994</v>
      </c>
      <c r="S183">
        <f t="shared" si="19"/>
        <v>4883.7000000000116</v>
      </c>
      <c r="T183">
        <f t="shared" si="20"/>
        <v>16.884200000012243</v>
      </c>
    </row>
    <row r="184" spans="1:20" x14ac:dyDescent="0.25">
      <c r="A184" t="s">
        <v>15</v>
      </c>
      <c r="B184">
        <v>4</v>
      </c>
      <c r="C184">
        <v>33</v>
      </c>
      <c r="D184">
        <v>149507.8296</v>
      </c>
      <c r="E184">
        <v>59.803100000000001</v>
      </c>
      <c r="F184" t="s">
        <v>6</v>
      </c>
      <c r="G184">
        <v>1</v>
      </c>
      <c r="H184">
        <v>0.35</v>
      </c>
      <c r="I184">
        <v>0.25</v>
      </c>
      <c r="L184">
        <v>1</v>
      </c>
      <c r="M184">
        <v>2.3664000000000001</v>
      </c>
      <c r="N184">
        <v>2000.3314</v>
      </c>
      <c r="O184" t="s">
        <v>16</v>
      </c>
      <c r="P184">
        <f t="shared" si="16"/>
        <v>4.3667313999999999</v>
      </c>
      <c r="Q184">
        <f t="shared" si="17"/>
        <v>4.3823256000000113</v>
      </c>
      <c r="R184">
        <f t="shared" si="18"/>
        <v>4366.7313999999997</v>
      </c>
      <c r="S184">
        <f t="shared" si="19"/>
        <v>4382.325600000011</v>
      </c>
      <c r="T184">
        <f t="shared" si="20"/>
        <v>15.594200000011369</v>
      </c>
    </row>
    <row r="185" spans="1:20" x14ac:dyDescent="0.25">
      <c r="A185" t="s">
        <v>15</v>
      </c>
      <c r="B185">
        <v>4</v>
      </c>
      <c r="C185">
        <v>34</v>
      </c>
      <c r="D185">
        <v>153890.15520000001</v>
      </c>
      <c r="E185">
        <v>61.556100000000001</v>
      </c>
      <c r="F185" t="s">
        <v>17</v>
      </c>
      <c r="G185">
        <v>0</v>
      </c>
      <c r="L185">
        <v>4</v>
      </c>
      <c r="M185">
        <v>2.2164999999999999</v>
      </c>
      <c r="N185">
        <v>2150.3245999999999</v>
      </c>
      <c r="O185" t="s">
        <v>16</v>
      </c>
      <c r="P185">
        <f t="shared" si="16"/>
        <v>4.3668245999999993</v>
      </c>
      <c r="Q185">
        <f t="shared" si="17"/>
        <v>4.3836661000000019</v>
      </c>
      <c r="R185">
        <f t="shared" si="18"/>
        <v>4366.824599999999</v>
      </c>
      <c r="S185">
        <f t="shared" si="19"/>
        <v>4383.6661000000022</v>
      </c>
      <c r="T185">
        <f t="shared" si="20"/>
        <v>16.84150000000318</v>
      </c>
    </row>
    <row r="186" spans="1:20" x14ac:dyDescent="0.25">
      <c r="A186" t="s">
        <v>15</v>
      </c>
      <c r="B186">
        <v>4</v>
      </c>
      <c r="C186">
        <v>35</v>
      </c>
      <c r="D186">
        <v>158273.82130000001</v>
      </c>
      <c r="E186">
        <v>63.3095</v>
      </c>
      <c r="F186" t="s">
        <v>6</v>
      </c>
      <c r="G186">
        <v>1</v>
      </c>
      <c r="H186">
        <v>0.33333000000000002</v>
      </c>
      <c r="I186">
        <v>0.23333000000000001</v>
      </c>
      <c r="L186">
        <v>1</v>
      </c>
      <c r="M186">
        <v>2.3498000000000001</v>
      </c>
      <c r="N186">
        <v>2517.0140000000001</v>
      </c>
      <c r="O186" t="s">
        <v>16</v>
      </c>
      <c r="P186">
        <f t="shared" si="16"/>
        <v>4.8668139999999998</v>
      </c>
      <c r="Q186">
        <f t="shared" si="17"/>
        <v>4.8822410999999848</v>
      </c>
      <c r="R186">
        <f t="shared" si="18"/>
        <v>4866.8139999999994</v>
      </c>
      <c r="S186">
        <f t="shared" si="19"/>
        <v>4882.2410999999847</v>
      </c>
      <c r="T186">
        <f t="shared" si="20"/>
        <v>15.42709999998533</v>
      </c>
    </row>
    <row r="187" spans="1:20" x14ac:dyDescent="0.25">
      <c r="A187" t="s">
        <v>15</v>
      </c>
      <c r="B187">
        <v>4</v>
      </c>
      <c r="C187">
        <v>36</v>
      </c>
      <c r="D187">
        <v>163156.0624</v>
      </c>
      <c r="E187">
        <v>65.2624</v>
      </c>
      <c r="F187" t="s">
        <v>17</v>
      </c>
      <c r="G187">
        <v>0</v>
      </c>
      <c r="L187">
        <v>4</v>
      </c>
      <c r="M187">
        <v>2.2164000000000001</v>
      </c>
      <c r="N187">
        <v>3150.3216000000002</v>
      </c>
      <c r="O187" t="s">
        <v>16</v>
      </c>
      <c r="P187">
        <f t="shared" si="16"/>
        <v>5.3667216</v>
      </c>
      <c r="Q187">
        <f t="shared" si="17"/>
        <v>5.3836829000000144</v>
      </c>
      <c r="R187">
        <f t="shared" si="18"/>
        <v>5366.7215999999999</v>
      </c>
      <c r="S187">
        <f t="shared" si="19"/>
        <v>5383.6829000000143</v>
      </c>
      <c r="T187">
        <f t="shared" si="20"/>
        <v>16.961300000014489</v>
      </c>
    </row>
    <row r="188" spans="1:20" x14ac:dyDescent="0.25">
      <c r="A188" t="s">
        <v>15</v>
      </c>
      <c r="B188">
        <v>4</v>
      </c>
      <c r="C188">
        <v>37</v>
      </c>
      <c r="D188">
        <v>168539.74530000001</v>
      </c>
      <c r="E188">
        <v>67.415899999999993</v>
      </c>
      <c r="F188" t="s">
        <v>6</v>
      </c>
      <c r="G188">
        <v>1</v>
      </c>
      <c r="H188">
        <v>0.35</v>
      </c>
      <c r="I188">
        <v>0.25</v>
      </c>
      <c r="L188">
        <v>1</v>
      </c>
      <c r="M188">
        <v>2.3664000000000001</v>
      </c>
      <c r="N188">
        <v>2000.3139000000001</v>
      </c>
      <c r="O188" t="s">
        <v>16</v>
      </c>
      <c r="P188">
        <f t="shared" si="16"/>
        <v>4.3667139000000006</v>
      </c>
      <c r="Q188">
        <f t="shared" si="17"/>
        <v>4.3821296999999904</v>
      </c>
      <c r="R188">
        <f t="shared" si="18"/>
        <v>4366.7139000000006</v>
      </c>
      <c r="S188">
        <f t="shared" si="19"/>
        <v>4382.1296999999904</v>
      </c>
      <c r="T188">
        <f t="shared" si="20"/>
        <v>15.415799999989758</v>
      </c>
    </row>
    <row r="189" spans="1:20" x14ac:dyDescent="0.25">
      <c r="A189" t="s">
        <v>15</v>
      </c>
      <c r="B189">
        <v>4</v>
      </c>
      <c r="C189">
        <v>38</v>
      </c>
      <c r="D189">
        <v>172921.875</v>
      </c>
      <c r="E189">
        <v>69.168700000000001</v>
      </c>
      <c r="F189" t="s">
        <v>17</v>
      </c>
      <c r="G189">
        <v>0</v>
      </c>
      <c r="L189">
        <v>4</v>
      </c>
      <c r="M189">
        <v>2.2164999999999999</v>
      </c>
      <c r="N189">
        <v>1650.3607</v>
      </c>
      <c r="O189" t="s">
        <v>16</v>
      </c>
      <c r="P189">
        <f t="shared" si="16"/>
        <v>3.8668607000000002</v>
      </c>
      <c r="Q189">
        <f t="shared" si="17"/>
        <v>3.8830169999999926</v>
      </c>
      <c r="R189">
        <f t="shared" si="18"/>
        <v>3866.8607000000002</v>
      </c>
      <c r="S189">
        <f t="shared" si="19"/>
        <v>3883.0169999999925</v>
      </c>
      <c r="T189">
        <f t="shared" si="20"/>
        <v>16.15629999999237</v>
      </c>
    </row>
    <row r="190" spans="1:20" x14ac:dyDescent="0.25">
      <c r="A190" t="s">
        <v>15</v>
      </c>
      <c r="B190">
        <v>4</v>
      </c>
      <c r="C190">
        <v>39</v>
      </c>
      <c r="D190">
        <v>176804.89199999999</v>
      </c>
      <c r="E190">
        <v>70.721999999999994</v>
      </c>
      <c r="F190" t="s">
        <v>17</v>
      </c>
      <c r="G190">
        <v>0</v>
      </c>
      <c r="J190">
        <v>50</v>
      </c>
      <c r="K190">
        <v>2.0093E-2</v>
      </c>
      <c r="L190">
        <v>3</v>
      </c>
      <c r="M190">
        <v>2.2164000000000001</v>
      </c>
      <c r="N190">
        <v>2150.3299000000002</v>
      </c>
      <c r="O190">
        <v>2.0093E-2</v>
      </c>
      <c r="P190">
        <f t="shared" si="16"/>
        <v>4.3667299000000002</v>
      </c>
      <c r="Q190">
        <f t="shared" si="17"/>
        <v>4.3835733999999942</v>
      </c>
      <c r="R190">
        <f t="shared" si="18"/>
        <v>4366.7299000000003</v>
      </c>
      <c r="S190">
        <f t="shared" si="19"/>
        <v>4383.5733999999939</v>
      </c>
      <c r="T190">
        <f t="shared" si="20"/>
        <v>16.843499999993583</v>
      </c>
    </row>
    <row r="191" spans="1:20" x14ac:dyDescent="0.25">
      <c r="A191" t="s">
        <v>15</v>
      </c>
      <c r="B191">
        <v>4</v>
      </c>
      <c r="C191">
        <v>40</v>
      </c>
      <c r="D191">
        <v>181188.46539999999</v>
      </c>
      <c r="E191">
        <v>72.475399999999993</v>
      </c>
      <c r="F191" t="s">
        <v>17</v>
      </c>
      <c r="G191">
        <v>0</v>
      </c>
      <c r="L191">
        <v>4</v>
      </c>
      <c r="M191">
        <v>2.2164999999999999</v>
      </c>
      <c r="N191">
        <v>1650.4005</v>
      </c>
      <c r="O191">
        <v>2.0093E-2</v>
      </c>
      <c r="P191">
        <f t="shared" si="16"/>
        <v>3.8669004999999999</v>
      </c>
      <c r="Q191">
        <f t="shared" si="17"/>
        <v>3.8825685000000232</v>
      </c>
      <c r="R191">
        <f t="shared" si="18"/>
        <v>3866.9004999999997</v>
      </c>
      <c r="S191">
        <f t="shared" si="19"/>
        <v>3882.5685000000231</v>
      </c>
      <c r="T191">
        <f t="shared" si="20"/>
        <v>15.668000000023312</v>
      </c>
    </row>
    <row r="192" spans="1:20" x14ac:dyDescent="0.25">
      <c r="A192" t="s">
        <v>15</v>
      </c>
      <c r="B192">
        <v>4</v>
      </c>
      <c r="C192">
        <v>41</v>
      </c>
      <c r="D192">
        <v>185071.03390000001</v>
      </c>
      <c r="E192">
        <v>74.028400000000005</v>
      </c>
      <c r="F192" t="s">
        <v>17</v>
      </c>
      <c r="G192">
        <v>0</v>
      </c>
      <c r="L192">
        <v>4</v>
      </c>
      <c r="M192">
        <v>2.2164999999999999</v>
      </c>
      <c r="N192">
        <v>3150.3960999999999</v>
      </c>
      <c r="O192">
        <v>2.0093E-2</v>
      </c>
      <c r="P192">
        <f t="shared" si="16"/>
        <v>5.3668960999999999</v>
      </c>
      <c r="Q192">
        <f t="shared" si="17"/>
        <v>5.3832932999999903</v>
      </c>
      <c r="R192">
        <f t="shared" si="18"/>
        <v>5366.8960999999999</v>
      </c>
      <c r="S192">
        <f t="shared" si="19"/>
        <v>5383.2932999999903</v>
      </c>
      <c r="T192">
        <f t="shared" si="20"/>
        <v>16.397199999990335</v>
      </c>
    </row>
    <row r="193" spans="1:20" x14ac:dyDescent="0.25">
      <c r="A193" t="s">
        <v>15</v>
      </c>
      <c r="B193">
        <v>4</v>
      </c>
      <c r="C193">
        <v>42</v>
      </c>
      <c r="D193">
        <v>190454.3272</v>
      </c>
      <c r="E193">
        <v>76.181700000000006</v>
      </c>
      <c r="F193" t="s">
        <v>17</v>
      </c>
      <c r="G193">
        <v>0</v>
      </c>
      <c r="L193">
        <v>4</v>
      </c>
      <c r="M193">
        <v>2.2164999999999999</v>
      </c>
      <c r="N193">
        <v>2650.3784999999998</v>
      </c>
      <c r="O193">
        <v>2.0093E-2</v>
      </c>
      <c r="P193">
        <f t="shared" si="16"/>
        <v>4.8668785000000003</v>
      </c>
      <c r="Q193">
        <f t="shared" si="17"/>
        <v>4.8869482000000133</v>
      </c>
      <c r="R193">
        <f t="shared" si="18"/>
        <v>4866.8785000000007</v>
      </c>
      <c r="S193">
        <f t="shared" si="19"/>
        <v>4886.9482000000135</v>
      </c>
      <c r="T193">
        <f t="shared" si="20"/>
        <v>20.069700000012745</v>
      </c>
    </row>
    <row r="194" spans="1:20" x14ac:dyDescent="0.25">
      <c r="A194" t="s">
        <v>15</v>
      </c>
      <c r="B194">
        <v>4</v>
      </c>
      <c r="C194">
        <v>43</v>
      </c>
      <c r="D194">
        <v>195341.27540000001</v>
      </c>
      <c r="E194">
        <v>78.136499999999998</v>
      </c>
      <c r="F194" t="s">
        <v>6</v>
      </c>
      <c r="G194">
        <v>1</v>
      </c>
      <c r="H194">
        <v>-0.22991</v>
      </c>
      <c r="I194">
        <v>0.25</v>
      </c>
      <c r="L194">
        <v>1</v>
      </c>
      <c r="M194">
        <v>1.7831999999999999</v>
      </c>
      <c r="N194">
        <v>2580.2406999999998</v>
      </c>
      <c r="O194">
        <v>2.0093E-2</v>
      </c>
      <c r="P194">
        <f t="shared" si="16"/>
        <v>4.3634406999999999</v>
      </c>
      <c r="Q194">
        <f t="shared" si="17"/>
        <v>4.3752373999999836</v>
      </c>
      <c r="R194">
        <f t="shared" si="18"/>
        <v>4363.4407000000001</v>
      </c>
      <c r="S194">
        <f t="shared" si="19"/>
        <v>4375.2373999999836</v>
      </c>
      <c r="T194">
        <f t="shared" si="20"/>
        <v>11.796699999983502</v>
      </c>
    </row>
    <row r="195" spans="1:20" x14ac:dyDescent="0.25">
      <c r="A195" t="s">
        <v>15</v>
      </c>
      <c r="B195">
        <v>4</v>
      </c>
      <c r="C195">
        <v>44</v>
      </c>
      <c r="D195">
        <v>199716.5128</v>
      </c>
      <c r="E195">
        <v>79.886600000000001</v>
      </c>
      <c r="F195" t="s">
        <v>17</v>
      </c>
      <c r="G195">
        <v>0</v>
      </c>
      <c r="L195">
        <v>4</v>
      </c>
      <c r="M195">
        <v>2.2164999999999999</v>
      </c>
      <c r="N195">
        <v>1650.3387</v>
      </c>
      <c r="O195">
        <v>2.0093E-2</v>
      </c>
      <c r="P195">
        <f t="shared" ref="P195:P201" si="21">(M195+N195/1000)</f>
        <v>3.8668386999999997</v>
      </c>
      <c r="Q195">
        <f t="shared" ref="Q195:Q200" si="22">(D196-D195)/1000</f>
        <v>3.8862963000000161</v>
      </c>
      <c r="R195">
        <f t="shared" ref="R195:R201" si="23">(P195)*1000</f>
        <v>3866.8386999999998</v>
      </c>
      <c r="S195">
        <f t="shared" ref="S195:S200" si="24">(Q195)*1000</f>
        <v>3886.2963000000163</v>
      </c>
      <c r="T195">
        <f t="shared" ref="T195:T200" si="25">(S195-R195)</f>
        <v>19.457600000016555</v>
      </c>
    </row>
    <row r="196" spans="1:20" x14ac:dyDescent="0.25">
      <c r="A196" t="s">
        <v>15</v>
      </c>
      <c r="B196">
        <v>4</v>
      </c>
      <c r="C196">
        <v>45</v>
      </c>
      <c r="D196">
        <v>203602.80910000001</v>
      </c>
      <c r="E196">
        <v>81.441100000000006</v>
      </c>
      <c r="F196" t="s">
        <v>17</v>
      </c>
      <c r="G196">
        <v>0</v>
      </c>
      <c r="L196">
        <v>4</v>
      </c>
      <c r="M196">
        <v>2.2164000000000001</v>
      </c>
      <c r="N196">
        <v>2650.3162000000002</v>
      </c>
      <c r="O196">
        <v>2.0093E-2</v>
      </c>
      <c r="P196">
        <f t="shared" si="21"/>
        <v>4.8667162000000008</v>
      </c>
      <c r="Q196">
        <f t="shared" si="22"/>
        <v>4.882864399999991</v>
      </c>
      <c r="R196">
        <f t="shared" si="23"/>
        <v>4866.7162000000008</v>
      </c>
      <c r="S196">
        <f t="shared" si="24"/>
        <v>4882.8643999999913</v>
      </c>
      <c r="T196">
        <f t="shared" si="25"/>
        <v>16.148199999990538</v>
      </c>
    </row>
    <row r="197" spans="1:20" x14ac:dyDescent="0.25">
      <c r="A197" t="s">
        <v>15</v>
      </c>
      <c r="B197">
        <v>4</v>
      </c>
      <c r="C197">
        <v>46</v>
      </c>
      <c r="D197">
        <v>208485.6735</v>
      </c>
      <c r="E197">
        <v>83.394300000000001</v>
      </c>
      <c r="F197" t="s">
        <v>17</v>
      </c>
      <c r="G197">
        <v>0</v>
      </c>
      <c r="L197">
        <v>4</v>
      </c>
      <c r="M197">
        <v>2.2164999999999999</v>
      </c>
      <c r="N197">
        <v>2650.4135999999999</v>
      </c>
      <c r="O197">
        <v>2.0093E-2</v>
      </c>
      <c r="P197">
        <f t="shared" si="21"/>
        <v>4.8669136000000002</v>
      </c>
      <c r="Q197">
        <f t="shared" si="22"/>
        <v>4.8832411999999898</v>
      </c>
      <c r="R197">
        <f t="shared" si="23"/>
        <v>4866.9135999999999</v>
      </c>
      <c r="S197">
        <f t="shared" si="24"/>
        <v>4883.2411999999895</v>
      </c>
      <c r="T197">
        <f t="shared" si="25"/>
        <v>16.327599999989616</v>
      </c>
    </row>
    <row r="198" spans="1:20" x14ac:dyDescent="0.25">
      <c r="A198" t="s">
        <v>15</v>
      </c>
      <c r="B198">
        <v>4</v>
      </c>
      <c r="C198">
        <v>47</v>
      </c>
      <c r="D198">
        <v>213368.91469999999</v>
      </c>
      <c r="E198">
        <v>85.3476</v>
      </c>
      <c r="F198" t="s">
        <v>17</v>
      </c>
      <c r="G198">
        <v>0</v>
      </c>
      <c r="L198">
        <v>4</v>
      </c>
      <c r="M198">
        <v>2.2164999999999999</v>
      </c>
      <c r="N198">
        <v>2150.3146999999999</v>
      </c>
      <c r="O198">
        <v>2.0093E-2</v>
      </c>
      <c r="P198">
        <f t="shared" si="21"/>
        <v>4.3668146999999999</v>
      </c>
      <c r="Q198">
        <f t="shared" si="22"/>
        <v>4.3827318000000091</v>
      </c>
      <c r="R198">
        <f t="shared" si="23"/>
        <v>4366.8146999999999</v>
      </c>
      <c r="S198">
        <f t="shared" si="24"/>
        <v>4382.7318000000087</v>
      </c>
      <c r="T198">
        <f t="shared" si="25"/>
        <v>15.917100000008759</v>
      </c>
    </row>
    <row r="199" spans="1:20" x14ac:dyDescent="0.25">
      <c r="A199" t="s">
        <v>15</v>
      </c>
      <c r="B199">
        <v>4</v>
      </c>
      <c r="C199">
        <v>48</v>
      </c>
      <c r="D199">
        <v>217751.6465</v>
      </c>
      <c r="E199">
        <v>87.100700000000003</v>
      </c>
      <c r="F199" t="s">
        <v>17</v>
      </c>
      <c r="G199">
        <v>0</v>
      </c>
      <c r="L199">
        <v>4</v>
      </c>
      <c r="M199">
        <v>2.2164999999999999</v>
      </c>
      <c r="N199">
        <v>2650.3296999999998</v>
      </c>
      <c r="O199">
        <v>2.0093E-2</v>
      </c>
      <c r="P199">
        <f t="shared" si="21"/>
        <v>4.8668297000000003</v>
      </c>
      <c r="Q199">
        <f t="shared" si="22"/>
        <v>4.8829535000000028</v>
      </c>
      <c r="R199">
        <f t="shared" si="23"/>
        <v>4866.8297000000002</v>
      </c>
      <c r="S199">
        <f t="shared" si="24"/>
        <v>4882.9535000000033</v>
      </c>
      <c r="T199">
        <f t="shared" si="25"/>
        <v>16.12380000000303</v>
      </c>
    </row>
    <row r="200" spans="1:20" x14ac:dyDescent="0.25">
      <c r="A200" t="s">
        <v>15</v>
      </c>
      <c r="B200">
        <v>4</v>
      </c>
      <c r="C200">
        <v>49</v>
      </c>
      <c r="D200">
        <v>222634.6</v>
      </c>
      <c r="E200">
        <v>89.053799999999995</v>
      </c>
      <c r="F200" t="s">
        <v>17</v>
      </c>
      <c r="G200">
        <v>0</v>
      </c>
      <c r="L200">
        <v>4</v>
      </c>
      <c r="M200">
        <v>2.2164000000000001</v>
      </c>
      <c r="N200">
        <v>2650.3231000000001</v>
      </c>
      <c r="O200">
        <v>2.0093E-2</v>
      </c>
      <c r="P200">
        <f t="shared" si="21"/>
        <v>4.8667230999999997</v>
      </c>
      <c r="Q200">
        <f t="shared" si="22"/>
        <v>4.8829550999999922</v>
      </c>
      <c r="R200">
        <f t="shared" si="23"/>
        <v>4866.7231000000002</v>
      </c>
      <c r="S200">
        <f t="shared" si="24"/>
        <v>4882.9550999999919</v>
      </c>
      <c r="T200">
        <f t="shared" si="25"/>
        <v>16.231999999991785</v>
      </c>
    </row>
    <row r="201" spans="1:20" x14ac:dyDescent="0.25">
      <c r="A201" t="s">
        <v>15</v>
      </c>
      <c r="B201">
        <v>4</v>
      </c>
      <c r="C201">
        <v>50</v>
      </c>
      <c r="D201">
        <v>227517.5551</v>
      </c>
      <c r="E201">
        <v>91.007000000000005</v>
      </c>
      <c r="F201" t="s">
        <v>17</v>
      </c>
      <c r="G201">
        <v>0</v>
      </c>
      <c r="L201">
        <v>4</v>
      </c>
      <c r="M201">
        <v>2.2164999999999999</v>
      </c>
      <c r="N201">
        <v>1650.3178</v>
      </c>
      <c r="O201">
        <v>2.0093E-2</v>
      </c>
      <c r="P201">
        <f t="shared" si="21"/>
        <v>3.8668177999999997</v>
      </c>
      <c r="R201">
        <f t="shared" si="23"/>
        <v>3866.8177999999998</v>
      </c>
    </row>
    <row r="202" spans="1:20" x14ac:dyDescent="0.25">
      <c r="T202">
        <f>AVERAGE(T2:T201)</f>
        <v>17.27056020408159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20130820T151145_run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ROBERT HWANG</dc:creator>
  <cp:lastModifiedBy>KENNETH ROBERT HWANG</cp:lastModifiedBy>
  <dcterms:created xsi:type="dcterms:W3CDTF">2013-08-20T19:57:58Z</dcterms:created>
  <dcterms:modified xsi:type="dcterms:W3CDTF">2013-08-20T20:59:07Z</dcterms:modified>
</cp:coreProperties>
</file>