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캡쳐파일" sheetId="1" r:id="rId4"/>
    <sheet state="visible" name="같이" sheetId="2" r:id="rId5"/>
    <sheet state="visible" name="피드백 수정" sheetId="3" r:id="rId6"/>
    <sheet state="visible" name="테이블 정의서1" sheetId="4" r:id="rId7"/>
    <sheet state="visible" name="테이블 정의서2" sheetId="5" r:id="rId8"/>
    <sheet state="visible" name="회원" sheetId="6" r:id="rId9"/>
    <sheet state="visible" name="이벤트" sheetId="7" r:id="rId10"/>
    <sheet state="visible" name="관람평" sheetId="8" r:id="rId11"/>
    <sheet state="visible" name="11 문의" sheetId="9" r:id="rId12"/>
    <sheet state="visible" name="공지사항" sheetId="10" r:id="rId1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30">
      <text>
        <t xml:space="preserve">4	concert	R	1	500
5	concert	S	501	1000
6	concert	A	1001	1500
7	concert	B	1501	2000
8	concert	C	2001	2500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시나리오
	-정다슬
장바구니 1번 예시
	-정다슬
_완료된 토론으로 표시됨_
	-이한샘
_다시 열림_
하이
	-강한이
gogo123씨가 show001을 1개 주문했습니다
	-정다슬
좌석구분코드 R석 A석 1개씩 주문했습니다
	-정다슬
_완료된 토론으로 표시됨_
	-이한샘
_다시 열림_
이 사람은,,, 현장수령이 아니라 티켓을 배송받기로 했슘다,,
	-강한이
gogo123(병아리) -&gt; show 001 R/A석 총 2장 구매 -&gt; 12만원/7만원*0.5=3만5천원 -&gt; 총 15만 5천원 배송 Y -&gt; 3천원 추가 -&gt; 총 결제금액 15만8천원
	-이한샘
바꿔야겠네용
	-정다슬
할인금액을
따로 뺄까요?
	-강한이
열로 빼서 행값끼리 빼기 하면 될것같쥬?
	-강한이
얼마나 할인 받았는지 금액말씀하시는거죠?
	-이한샘
있으면 좋을것같습니다
	-정다슬
고고맨~
	-강한이
2번 시나리오 해볼까요?
	-정다슬
고고말고 퍼피로
	-정다슬
시나리오 2개 뽑는건가요?
	-이한샘
병아리님(gogo123)이 레이첸&amp;선우예권 콘서트 2장 예매
→ 할인 없이 R석 과 청소년할인(50%) 적용해서 A석 예매
→ r석 12만원 + a석 (7만원*0.5) 3만5천원 
→ 티켓 총 금액 15만 5천원 
→ 택배배송 y
→ 배송비 삼천원 추가 
→ 실제 총 결제액 15만 8천원 
→ 주문번호 20220831073030-001 
→ 배송 완료 상태
	-이한샘
_완료된 토론으로 표시됨_
	-천우
_다시 열림_
퍼피가 앤서니 어른2 아이2 예매
-&gt; 할인없이
-&gt; 어른4만원, 아이2.6천원
-&gt;배송비y
-&gt;3000원
-&gt;총결제 4+2.6+0.3 = 6.9
-&gt;배송중
	-정다슬
기린이 앙리 카르티에 어른 1개 청소년 1개 예매
-&gt;할인 없이
-&gt;18000, 15000원
-&gt;현장수령
-&gt;총금액 33000원
-&gt;현장수령 상태
	-정다슬
저희 PK , FK 최종적으로 맞는지 체크하고 강사님께 보여드릴까요?
	-정다슬
넵
	-천우
C81 주문서번호 잘못되지 않았어요?
20220831164520-003
으로 바꿔야할것 같은데..
	-정다슬
C79도 이상한거같아
	-정다슬
바꿨습니당
	-강한이
오키오키
	-정다슬
보내도 될까요?
	-천우
제가 보기엔 틀린게 없는 것 같은디
	-천우
저도 ,, 이정도면 됐다고,, 생각해욤,,,
	-강한이
PK FK 저도 맞는것같아요
	-이강선
병아리님(gogo123)이 레이첸&amp;선우예권 콘서트(show001) 2장 예매
→ show001 장소는 콘서트홀 
→ R석(할인없이)과 A석(청소년할인 50%적용) 예매
→ R석 12만원 + A석 (7만원*0.5) 3만5천원 
→ 티켓 총 금액 15만 5천원 
→ 택배배송 Y 
→ 배송비 삼천원 추가 
→ 실제 총 결제액 15만 8천원 
→ 주문번호 20220831073030-001 
→ 배송 완료 상태 
강아지님(puppy456) 앤서니 브라운 전시전(exhibit001) 4장 예매
→ exhibit001 장소는 한가람 미술관 
→ 한가람 어른석(hanart_a) 2만원 * 2매 
+ 한가람 아이석(hanart_t) 1만 3천원 * 2매
→ 할인따로 없음
→ 티켓 결제 총 금액 6만6천원
→ 택배 배송 Y : 배송비 삼천원 추가
→ 실제 총 결제액 6만 9천원
→ 주문번호 20220831120603-002
→ 현재 배송 중 상태
기린님(mokgin752) 앙리 카르티에(exhibit003) 2장 예매 
→ exhibit003 장소는 한가람 미술관
→ 한가람 미술관 어른석 1만8천원 + 아이석 1만 5천원 
→ 티켓 총 금액 3만3천원
→ 현장수령(택배비X)
→ 실제 총 결제금 3만 3천원 
→ 주문번호 20220831164520-003
→ 현장수령 예정
	-이한샘
시나리오 이렇게 맞을까요?
	-이한샘
근데 지금 다들 시나리오 흐름대로 말 안하고있는데 저희도 안시키시지 않을까요..?
	-이한샘
ㅋㅋㅋㅋ
	-강한이
ㅠㅠㅠㅠ
	-정다슬
아니 왜 다른조는 안시키지??
	-정다슬
우리가 다크호스라서 그래
	-강한이
제발...지금 그 어느때보다 간절해요
	-이한샘
한샘님 정리 진짜 짱 정리 잘하셨다,,,,
	-정다슬
다슬님이랑 한이님이 하신거 그냥 제가 알아보기 편하려고 정리햇을뿐입니다...전 타이핑만ㅎㅎ
	-이한샘
완죤 깔꿈~~~ 정확~~~
	-정다슬</t>
      </text>
    </comment>
  </commentList>
</comments>
</file>

<file path=xl/sharedStrings.xml><?xml version="1.0" encoding="utf-8"?>
<sst xmlns="http://schemas.openxmlformats.org/spreadsheetml/2006/main" count="1913" uniqueCount="625">
  <si>
    <t>id</t>
  </si>
  <si>
    <t>mktmf1226</t>
  </si>
  <si>
    <t>pw</t>
  </si>
  <si>
    <t>java202207@</t>
  </si>
  <si>
    <t>ex. 장소 테이블 따로 - 장소마다 등급별 좌석 수</t>
  </si>
  <si>
    <t>ex. 콘서트홀 1관에 1~10열까지가 R석 이런식</t>
  </si>
  <si>
    <t>공연테이블</t>
  </si>
  <si>
    <t>장소테이블</t>
  </si>
  <si>
    <t>이 두개의 교집합 : 상품테이블</t>
  </si>
  <si>
    <t>pk</t>
  </si>
  <si>
    <t>공연 / 전시</t>
  </si>
  <si>
    <t>상품구분코드</t>
  </si>
  <si>
    <t>상품이름</t>
  </si>
  <si>
    <t>장르구분코드</t>
  </si>
  <si>
    <t>시작일</t>
  </si>
  <si>
    <t>종료일</t>
  </si>
  <si>
    <t>시간</t>
  </si>
  <si>
    <t>장소</t>
  </si>
  <si>
    <t>입장연령</t>
  </si>
  <si>
    <t>가격 구분</t>
  </si>
  <si>
    <t>가격</t>
  </si>
  <si>
    <t>주최</t>
  </si>
  <si>
    <t>문의</t>
  </si>
  <si>
    <t>비고(주관 / 후원)</t>
  </si>
  <si>
    <t>장르 구분코드</t>
  </si>
  <si>
    <t>exhibit001</t>
  </si>
  <si>
    <t>앤서니 브라운의 원더랜드 뮤지엄전</t>
  </si>
  <si>
    <t>art</t>
  </si>
  <si>
    <t>2022-04-28(목)</t>
  </si>
  <si>
    <t>2022-08-31(수)</t>
  </si>
  <si>
    <t>10:00 ~ 19:00</t>
  </si>
  <si>
    <t>한가람미술관 제3전시실, 제4전시실</t>
  </si>
  <si>
    <t>전체관람</t>
  </si>
  <si>
    <t>일반(만 19세 이상)</t>
  </si>
  <si>
    <t>(주)아트센터이다, 아트레이스(주)</t>
  </si>
  <si>
    <t>02-730-4368</t>
  </si>
  <si>
    <t>장르</t>
  </si>
  <si>
    <t>exhibit002</t>
  </si>
  <si>
    <t>어린이_청소년(24개월 이상 ~ 만 18세)</t>
  </si>
  <si>
    <t>오페라</t>
  </si>
  <si>
    <t>opera</t>
  </si>
  <si>
    <t>show001</t>
  </si>
  <si>
    <t>레이 첸 &amp; 선우예권</t>
  </si>
  <si>
    <t>orche</t>
  </si>
  <si>
    <t>19:30 (관람시간 100분)</t>
  </si>
  <si>
    <t>콘서트홀</t>
  </si>
  <si>
    <t>8세 이상</t>
  </si>
  <si>
    <t>R석</t>
  </si>
  <si>
    <t>(주)마스트미디어</t>
  </si>
  <si>
    <t>02-541-2512</t>
  </si>
  <si>
    <t>무용</t>
  </si>
  <si>
    <t>dance</t>
  </si>
  <si>
    <t>show002</t>
  </si>
  <si>
    <t>S석</t>
  </si>
  <si>
    <t>발레</t>
  </si>
  <si>
    <t>ballet</t>
  </si>
  <si>
    <t>show003</t>
  </si>
  <si>
    <t>A석</t>
  </si>
  <si>
    <t>연극</t>
  </si>
  <si>
    <t>play</t>
  </si>
  <si>
    <t>show004</t>
  </si>
  <si>
    <t>B석</t>
  </si>
  <si>
    <t>뮤지컬</t>
  </si>
  <si>
    <t>musical</t>
  </si>
  <si>
    <t>show005</t>
  </si>
  <si>
    <t>강석우와 함께하는 11시 콘서트</t>
  </si>
  <si>
    <t>vocal</t>
  </si>
  <si>
    <t>11:00 (관람시간 90분)</t>
  </si>
  <si>
    <t>IBK챔버홀</t>
  </si>
  <si>
    <t>일반석</t>
  </si>
  <si>
    <t>두남재엔터테이먼트 주식회사, 예술의전당</t>
  </si>
  <si>
    <t>02-6292-9368, 9370</t>
  </si>
  <si>
    <t>기타복합</t>
  </si>
  <si>
    <t>etc</t>
  </si>
  <si>
    <t>exhibit003</t>
  </si>
  <si>
    <t>홀 어스 트럭 스토어 2022: 가구, 오래 쓰는 물건</t>
  </si>
  <si>
    <t>2022-08-26(금)</t>
  </si>
  <si>
    <t>2022-09-11(일)</t>
  </si>
  <si>
    <t>한가람미술관 제7전시실</t>
  </si>
  <si>
    <t>없음</t>
  </si>
  <si>
    <t>예술의전당 , 디자인누하</t>
  </si>
  <si>
    <t>070-4254-0955</t>
  </si>
  <si>
    <t>전시입장마감시간 18:30</t>
  </si>
  <si>
    <t>관현악</t>
  </si>
  <si>
    <t>exhibit004</t>
  </si>
  <si>
    <t>앙리 카르티에 브레송 특별전: 결정적 순간</t>
  </si>
  <si>
    <t>design</t>
  </si>
  <si>
    <t>2022-06-10(금)</t>
  </si>
  <si>
    <t>2022-10-02(일)</t>
  </si>
  <si>
    <t>한가람미술관 제5전시실, 제6전시실</t>
  </si>
  <si>
    <t>성인</t>
  </si>
  <si>
    <t>FOUNDATION HENRI CARTIER-BRESSON UNQP LTD. KATE FARM</t>
  </si>
  <si>
    <t>02-747-7790</t>
  </si>
  <si>
    <t>실내악</t>
  </si>
  <si>
    <t>indoor</t>
  </si>
  <si>
    <t>exhibit005</t>
  </si>
  <si>
    <t>청소년</t>
  </si>
  <si>
    <t>02-747-7791</t>
  </si>
  <si>
    <t>독주</t>
  </si>
  <si>
    <t>solo</t>
  </si>
  <si>
    <t>exhibit006</t>
  </si>
  <si>
    <t>어린이</t>
  </si>
  <si>
    <t>02-747-7792</t>
  </si>
  <si>
    <t>합창</t>
  </si>
  <si>
    <t>harmony</t>
  </si>
  <si>
    <t>PK</t>
  </si>
  <si>
    <t>복합장르</t>
  </si>
  <si>
    <t>all</t>
  </si>
  <si>
    <t>성악</t>
  </si>
  <si>
    <t>Y: 3000</t>
  </si>
  <si>
    <t>미술</t>
  </si>
  <si>
    <t>장바구니</t>
  </si>
  <si>
    <t>N: 0</t>
  </si>
  <si>
    <t>디자인</t>
  </si>
  <si>
    <t>일련번호</t>
  </si>
  <si>
    <t>수량</t>
  </si>
  <si>
    <t>아이디</t>
  </si>
  <si>
    <t>관람회차</t>
  </si>
  <si>
    <t>선택좌석</t>
  </si>
  <si>
    <t>배송료</t>
  </si>
  <si>
    <t>할인코드</t>
  </si>
  <si>
    <t>공연 할인 구분코드</t>
  </si>
  <si>
    <t>서예</t>
  </si>
  <si>
    <t>calli</t>
  </si>
  <si>
    <t>gogo123</t>
  </si>
  <si>
    <t>20220831-001</t>
  </si>
  <si>
    <t>Y</t>
  </si>
  <si>
    <t>N</t>
  </si>
  <si>
    <t>T: 청소년할인</t>
  </si>
  <si>
    <t>교향굑</t>
  </si>
  <si>
    <t>symphony</t>
  </si>
  <si>
    <t>T</t>
  </si>
  <si>
    <t>O: 경로할인</t>
  </si>
  <si>
    <t>클래식</t>
  </si>
  <si>
    <t>classic</t>
  </si>
  <si>
    <t>puppy456</t>
  </si>
  <si>
    <t>Null</t>
  </si>
  <si>
    <t>J: 장애인/국가유공자 할인</t>
  </si>
  <si>
    <t>N: 일반</t>
  </si>
  <si>
    <t>(할인x)</t>
  </si>
  <si>
    <t>mokgin752</t>
  </si>
  <si>
    <t>20220908-001</t>
  </si>
  <si>
    <t>장소와 관련된 테이블이 있으면 좋을 듯 합니다.</t>
  </si>
  <si>
    <t>장소정보와 공연정보가 같이있어서 분리하는게 좋다</t>
  </si>
  <si>
    <t>FK</t>
  </si>
  <si>
    <t>공연 / 장소 테이블 분리하기</t>
  </si>
  <si>
    <t>주문서</t>
  </si>
  <si>
    <t>주문서번호</t>
  </si>
  <si>
    <t>총결제금액</t>
  </si>
  <si>
    <t>받는사람</t>
  </si>
  <si>
    <t>받는주소</t>
  </si>
  <si>
    <t>배송메세지</t>
  </si>
  <si>
    <t>결과상태</t>
  </si>
  <si>
    <t>결과상태 구분코드</t>
  </si>
  <si>
    <t>20220831073030-001</t>
  </si>
  <si>
    <t>병아리</t>
  </si>
  <si>
    <t>서울특별시 강남구 역삼동 삼원빌딩 4층</t>
  </si>
  <si>
    <t>허리업</t>
  </si>
  <si>
    <t>D</t>
  </si>
  <si>
    <t>배송완료</t>
  </si>
  <si>
    <t>20220831120603-002</t>
  </si>
  <si>
    <t>강아지</t>
  </si>
  <si>
    <t>서울특별시 송파구 위례</t>
  </si>
  <si>
    <t>너만 오면 됨</t>
  </si>
  <si>
    <t>I</t>
  </si>
  <si>
    <t>배송중</t>
  </si>
  <si>
    <t>20220831164520-003</t>
  </si>
  <si>
    <t>기린</t>
  </si>
  <si>
    <t>null</t>
  </si>
  <si>
    <t>B</t>
  </si>
  <si>
    <t>취소</t>
  </si>
  <si>
    <t>C</t>
  </si>
  <si>
    <t>현장수령</t>
  </si>
  <si>
    <t>결제대기</t>
  </si>
  <si>
    <t>W</t>
  </si>
  <si>
    <t>주문상세내역서</t>
  </si>
  <si>
    <t>상품코드</t>
  </si>
  <si>
    <t>상품수량</t>
  </si>
  <si>
    <t>배송 여부</t>
  </si>
  <si>
    <t>금액</t>
  </si>
  <si>
    <t>예매일</t>
  </si>
  <si>
    <t>20220831120603-003</t>
  </si>
  <si>
    <t>20220831164520-004</t>
  </si>
  <si>
    <t>Y : 국가유공자, 장애인 50% 할인</t>
  </si>
  <si>
    <t>결제장 (실제 화면 내용! 테이블 아닙니다~)</t>
  </si>
  <si>
    <t>N : 할인 없음</t>
  </si>
  <si>
    <t>일시</t>
  </si>
  <si>
    <t>티켓금액</t>
  </si>
  <si>
    <t>수수료</t>
  </si>
  <si>
    <t>할인</t>
  </si>
  <si>
    <t>취소기한</t>
  </si>
  <si>
    <t>취소수수료</t>
  </si>
  <si>
    <t>총금액</t>
  </si>
  <si>
    <t>티켓수령방법</t>
  </si>
  <si>
    <t>2022083120-001</t>
  </si>
  <si>
    <t>1층 C블록11열 6</t>
  </si>
  <si>
    <t>취소/환불/변경 불가</t>
  </si>
  <si>
    <t>1층 E블록6열 6</t>
  </si>
  <si>
    <t xml:space="preserve"> 공연</t>
  </si>
  <si>
    <t>공연구분코드</t>
  </si>
  <si>
    <t>기간</t>
  </si>
  <si>
    <t>관람시간(분)</t>
  </si>
  <si>
    <t>주관</t>
  </si>
  <si>
    <t>비고</t>
  </si>
  <si>
    <t>회차</t>
  </si>
  <si>
    <t>번호</t>
  </si>
  <si>
    <t>날짜</t>
  </si>
  <si>
    <t>요일</t>
  </si>
  <si>
    <t>목</t>
  </si>
  <si>
    <t>금</t>
  </si>
  <si>
    <t>토</t>
  </si>
  <si>
    <t>일</t>
  </si>
  <si>
    <t>화</t>
  </si>
  <si>
    <t>수</t>
  </si>
  <si>
    <t>공연 / 전시 테이블</t>
  </si>
  <si>
    <t>장소 구분코드</t>
  </si>
  <si>
    <t>비고(주최 / 문의 / 입장연령 / 시간 / 기타)</t>
  </si>
  <si>
    <t>이미지</t>
  </si>
  <si>
    <t>hanart</t>
  </si>
  <si>
    <t>(주)아트센터이다, 아트레이스(주)/02-730-4368/전체관람/10:00 ~ 19:00/제3전시실, 제4전시실</t>
  </si>
  <si>
    <t>ensunny.png</t>
  </si>
  <si>
    <t>concert</t>
  </si>
  <si>
    <t>(주)마스트미디어/02-541-2512/8세 이상/19:30 (관람시간 100분)</t>
  </si>
  <si>
    <t>reichen.png</t>
  </si>
  <si>
    <t>예술의전당 , 디자인누하/070-4254-0955/전체관람/전시입장마감시간 18:30/10:00 ~ 19:00/제7전시실</t>
  </si>
  <si>
    <t>hallearth.png</t>
  </si>
  <si>
    <t>ibk</t>
  </si>
  <si>
    <t>두남재엔터테이먼트 주식회사/02-464-1515/8세 이상/11:00</t>
  </si>
  <si>
    <t>sukwoo.png</t>
  </si>
  <si>
    <t>FOUNDATION HENRI CARTIER-BRESSON UNQP LTD. KATE FARM/02-747-7790/전체관람/10:00 ~ 19:00/제5전시실,제6전시실</t>
  </si>
  <si>
    <t>angli.png</t>
  </si>
  <si>
    <t>좌석 테이블</t>
  </si>
  <si>
    <t>좌석 구분코드</t>
  </si>
  <si>
    <t>등급</t>
  </si>
  <si>
    <t>좌석 시작번호</t>
  </si>
  <si>
    <t>좌석 끝번호</t>
  </si>
  <si>
    <t>장소이름</t>
  </si>
  <si>
    <t>ibk_r</t>
  </si>
  <si>
    <t>R</t>
  </si>
  <si>
    <t>ibk_s</t>
  </si>
  <si>
    <t>S</t>
  </si>
  <si>
    <t>ibk_a</t>
  </si>
  <si>
    <t>A</t>
  </si>
  <si>
    <t>inchun</t>
  </si>
  <si>
    <t>인춘아트</t>
  </si>
  <si>
    <t>concert_r</t>
  </si>
  <si>
    <t>한가람미술관</t>
  </si>
  <si>
    <t>concert_s</t>
  </si>
  <si>
    <t>concert_a</t>
  </si>
  <si>
    <t>concert_b</t>
  </si>
  <si>
    <t>concert_c</t>
  </si>
  <si>
    <t>inchun_n</t>
  </si>
  <si>
    <t>hanart_a</t>
  </si>
  <si>
    <t>hanart_t</t>
  </si>
  <si>
    <t>hanart_j</t>
  </si>
  <si>
    <t>상품 테이블 (교차 테이블)</t>
  </si>
  <si>
    <t>상품 구분코드</t>
  </si>
  <si>
    <t>FK (공연/전시)</t>
  </si>
  <si>
    <t>FK (좌석)</t>
  </si>
  <si>
    <t>같은 아이디 내에 배송비 하나라도 'Y'가 있으면 3000원 부과</t>
  </si>
  <si>
    <t>할인 구분코드</t>
  </si>
  <si>
    <t>배송비</t>
  </si>
  <si>
    <t>좌석 등급과 별개로 할인을 하는 공연이 존재</t>
  </si>
  <si>
    <t>FK (회원테이블)</t>
  </si>
  <si>
    <t>FK (좌석 테이블)</t>
  </si>
  <si>
    <t>* 장바구니 결제로로 넘어가면 어떤 할인을 받았는지 기록이 남지 않음.</t>
  </si>
  <si>
    <t>→ 대체적으로 주문서에 넣어서 주문자가 확인할수있도록 하기도함</t>
  </si>
  <si>
    <t>* 할인금액에 대한 정보를 담은 칼럼 만드는 것도 좋다</t>
  </si>
  <si>
    <t>할인금액</t>
  </si>
  <si>
    <t>FK (장바구니)</t>
  </si>
  <si>
    <t>좌석 정가</t>
  </si>
  <si>
    <t>FK (주문서)</t>
  </si>
  <si>
    <t>FK (공연 / 전시)</t>
  </si>
  <si>
    <t>구천우</t>
  </si>
  <si>
    <t>업무영역</t>
  </si>
  <si>
    <t>공연 전시 테이블</t>
  </si>
  <si>
    <t>사용자</t>
  </si>
  <si>
    <t>system</t>
  </si>
  <si>
    <t>테이블스페이스</t>
  </si>
  <si>
    <t>테이블 한글명</t>
  </si>
  <si>
    <t>공연전시 테이블</t>
  </si>
  <si>
    <t>테이블 영문명</t>
  </si>
  <si>
    <t>tb_display</t>
  </si>
  <si>
    <t>작성일자</t>
  </si>
  <si>
    <t>ver no</t>
  </si>
  <si>
    <t>컬럼 한글명</t>
  </si>
  <si>
    <t>컬럼 영문명</t>
  </si>
  <si>
    <t>데이터 타입</t>
  </si>
  <si>
    <t>길이</t>
  </si>
  <si>
    <t>NULL 여부</t>
  </si>
  <si>
    <t>FK 테이블(칼럼명)</t>
  </si>
  <si>
    <t>기본값</t>
  </si>
  <si>
    <t>icode</t>
  </si>
  <si>
    <t>varchar2</t>
  </si>
  <si>
    <t>상품 구분코드 참조</t>
  </si>
  <si>
    <t>iname</t>
  </si>
  <si>
    <t>genre</t>
  </si>
  <si>
    <t>장르 구분코드 참조</t>
  </si>
  <si>
    <t>sdate</t>
  </si>
  <si>
    <t>date</t>
  </si>
  <si>
    <t>edate</t>
  </si>
  <si>
    <t>장소구분코드</t>
  </si>
  <si>
    <t>place</t>
  </si>
  <si>
    <t>장소 구분코드 참조</t>
  </si>
  <si>
    <t>extra</t>
  </si>
  <si>
    <t>주최/문의/입장연령/시간/기타, null 가능</t>
  </si>
  <si>
    <t>img</t>
  </si>
  <si>
    <t>이미지경로&amp;파일, null 가능</t>
  </si>
  <si>
    <t>강한이</t>
  </si>
  <si>
    <t>좌석</t>
  </si>
  <si>
    <t>tb_seat</t>
  </si>
  <si>
    <t>좌석구분코드</t>
  </si>
  <si>
    <t>scode</t>
  </si>
  <si>
    <t>장소코드+등급</t>
  </si>
  <si>
    <t>ibk - IBK홀, concert - 콘서트홀, inchun - 인춘아트홀, hanart - 한가람미술관</t>
  </si>
  <si>
    <t>sgrade</t>
  </si>
  <si>
    <t>R,S,A,B,C, 일반, 성인, 청소년, 어린이</t>
  </si>
  <si>
    <t>좌석시작번호</t>
  </si>
  <si>
    <t>start</t>
  </si>
  <si>
    <t>number</t>
  </si>
  <si>
    <t>전시장은 NULL값</t>
  </si>
  <si>
    <t>좌석끝번호</t>
  </si>
  <si>
    <t>end</t>
  </si>
  <si>
    <t>정다슬</t>
  </si>
  <si>
    <t>상품 테이블</t>
  </si>
  <si>
    <t>상품</t>
  </si>
  <si>
    <t>tb_product</t>
  </si>
  <si>
    <t>exhibition001</t>
  </si>
  <si>
    <t>exhibition002</t>
  </si>
  <si>
    <t>exhibition003</t>
  </si>
  <si>
    <t>tb_display(icode)</t>
  </si>
  <si>
    <t>tb_seat(scode)</t>
  </si>
  <si>
    <t>price</t>
  </si>
  <si>
    <t>1천만원 미만</t>
  </si>
  <si>
    <t>sno</t>
  </si>
  <si>
    <t>일련번호(100억미만)</t>
  </si>
  <si>
    <t>tb_basket</t>
  </si>
  <si>
    <t>amount</t>
  </si>
  <si>
    <t>1~999</t>
  </si>
  <si>
    <t>char</t>
  </si>
  <si>
    <t>tb_user(id)</t>
  </si>
  <si>
    <t>view</t>
  </si>
  <si>
    <t>seat</t>
  </si>
  <si>
    <t>null가능</t>
  </si>
  <si>
    <t>ship</t>
  </si>
  <si>
    <t>Y:3000, N:0</t>
  </si>
  <si>
    <t>sale</t>
  </si>
  <si>
    <t>T: 청소년할인(50%), O: 경로할인(50%), J: 장애인/국가유공자 할인(50%), N: 일반(0)</t>
  </si>
  <si>
    <t>이한샘</t>
  </si>
  <si>
    <t>tb_order</t>
  </si>
  <si>
    <t>onum</t>
  </si>
  <si>
    <t>dis</t>
  </si>
  <si>
    <t>총 결제금액</t>
  </si>
  <si>
    <t>fpay</t>
  </si>
  <si>
    <t>to</t>
  </si>
  <si>
    <t>받는 주소</t>
  </si>
  <si>
    <t>addr</t>
  </si>
  <si>
    <t>mas</t>
  </si>
  <si>
    <t>state</t>
  </si>
  <si>
    <t>D 배송완료 / I 배송중 / C 취소 / B 현장수령 / W 결제대기</t>
  </si>
  <si>
    <t>이강선</t>
  </si>
  <si>
    <t>tb_detail</t>
  </si>
  <si>
    <t>dno</t>
  </si>
  <si>
    <t>dnum</t>
  </si>
  <si>
    <t>tb_order(onum)</t>
  </si>
  <si>
    <t>dcode</t>
  </si>
  <si>
    <t>damount</t>
  </si>
  <si>
    <t>dship</t>
  </si>
  <si>
    <t>Y - 3000원, N - 0원</t>
  </si>
  <si>
    <t>dsum</t>
  </si>
  <si>
    <t>dview</t>
  </si>
  <si>
    <t>회원 테이블</t>
  </si>
  <si>
    <t>회원</t>
  </si>
  <si>
    <t>tb_user</t>
  </si>
  <si>
    <t>비밀번호</t>
  </si>
  <si>
    <t>password</t>
  </si>
  <si>
    <t>성명</t>
  </si>
  <si>
    <t>uname</t>
  </si>
  <si>
    <t>양음력</t>
  </si>
  <si>
    <t>lunar</t>
  </si>
  <si>
    <t>S: 양력, L: 음력</t>
  </si>
  <si>
    <t>생년월일</t>
  </si>
  <si>
    <t>birth</t>
  </si>
  <si>
    <t>문자열로 저장</t>
  </si>
  <si>
    <t>회원등급</t>
  </si>
  <si>
    <t>코드</t>
  </si>
  <si>
    <t>성별</t>
  </si>
  <si>
    <t>gender</t>
  </si>
  <si>
    <t>M: 남자, F: 여자</t>
  </si>
  <si>
    <t>일반회원</t>
  </si>
  <si>
    <t>주소</t>
  </si>
  <si>
    <t>싹틔우미</t>
  </si>
  <si>
    <t>연락처</t>
  </si>
  <si>
    <t>phone</t>
  </si>
  <si>
    <t>노블회원</t>
  </si>
  <si>
    <t>O</t>
  </si>
  <si>
    <t>이메일</t>
  </si>
  <si>
    <t>email</t>
  </si>
  <si>
    <t>그린회원</t>
  </si>
  <si>
    <t>G</t>
  </si>
  <si>
    <t>이메일 수신여부</t>
  </si>
  <si>
    <t>mailreceive</t>
  </si>
  <si>
    <t>y : yes, n : no</t>
  </si>
  <si>
    <t>블루회원</t>
  </si>
  <si>
    <t>SNS 수신여부</t>
  </si>
  <si>
    <t>snsreceive</t>
  </si>
  <si>
    <t>골드회원</t>
  </si>
  <si>
    <t>회원등급 코드</t>
  </si>
  <si>
    <t>level</t>
  </si>
  <si>
    <t>법인회원</t>
  </si>
  <si>
    <t>공지사항</t>
  </si>
  <si>
    <t>tb_notice</t>
  </si>
  <si>
    <t>일련번호(억 미만)</t>
  </si>
  <si>
    <t>구분</t>
  </si>
  <si>
    <t>gubun</t>
  </si>
  <si>
    <t>info : 안내, aca : 아카데미, mojib : 모집</t>
  </si>
  <si>
    <t>제목</t>
  </si>
  <si>
    <t>title</t>
  </si>
  <si>
    <t>100자</t>
  </si>
  <si>
    <t>내용</t>
  </si>
  <si>
    <t>content</t>
  </si>
  <si>
    <t>5000자</t>
  </si>
  <si>
    <t>등록일</t>
  </si>
  <si>
    <t>regdt</t>
  </si>
  <si>
    <t>sysdate</t>
  </si>
  <si>
    <t>작성자</t>
  </si>
  <si>
    <t>writer</t>
  </si>
  <si>
    <t>첨부파일</t>
  </si>
  <si>
    <t>이벤트</t>
  </si>
  <si>
    <t>이벤트 신청자</t>
  </si>
  <si>
    <t>tb_event</t>
  </si>
  <si>
    <t>tb_appliant</t>
  </si>
  <si>
    <t>2022.09.01</t>
  </si>
  <si>
    <t>구분코드</t>
  </si>
  <si>
    <t>ecode</t>
  </si>
  <si>
    <t>ano</t>
  </si>
  <si>
    <t>etitle</t>
  </si>
  <si>
    <t>tb_event(ecode)</t>
  </si>
  <si>
    <t>본문이미지</t>
  </si>
  <si>
    <t>ecimg</t>
  </si>
  <si>
    <t>공연시작날짜</t>
  </si>
  <si>
    <t>작성날짜</t>
  </si>
  <si>
    <t>adate</t>
  </si>
  <si>
    <t>공연종료날짜</t>
  </si>
  <si>
    <t>댓글</t>
  </si>
  <si>
    <t>acomment</t>
  </si>
  <si>
    <t>당첨자발표날짜</t>
  </si>
  <si>
    <t>ewindate</t>
  </si>
  <si>
    <t>참여대상등급</t>
  </si>
  <si>
    <t>등급코드 참조</t>
  </si>
  <si>
    <t xml:space="preserve"> </t>
  </si>
  <si>
    <t>관람평</t>
  </si>
  <si>
    <t>tb_review</t>
  </si>
  <si>
    <t>snum</t>
  </si>
  <si>
    <t>전시 제목</t>
  </si>
  <si>
    <t>전시 이미지</t>
  </si>
  <si>
    <t>image</t>
  </si>
  <si>
    <t>관람자 아이디</t>
  </si>
  <si>
    <t>rdate</t>
  </si>
  <si>
    <t>별점</t>
  </si>
  <si>
    <t>scope</t>
  </si>
  <si>
    <t>★★★★★</t>
  </si>
  <si>
    <t>관람평 내용</t>
  </si>
  <si>
    <t>contents</t>
  </si>
  <si>
    <t>내용없이 별점만 주기 가능</t>
  </si>
  <si>
    <t>1대1 문의 테이블</t>
  </si>
  <si>
    <t>1대1 문의 답변 테이블</t>
  </si>
  <si>
    <t>tb_inquiry</t>
  </si>
  <si>
    <t>답변</t>
  </si>
  <si>
    <t>tb_answer</t>
  </si>
  <si>
    <t>문의번호</t>
  </si>
  <si>
    <t>in_no</t>
  </si>
  <si>
    <t>tb_inquiry(in_no)</t>
  </si>
  <si>
    <t>문의종류</t>
  </si>
  <si>
    <t>in_type</t>
  </si>
  <si>
    <t>티켓/프로그램/공연장/아카데미/회원제/홈페이지/편의시설/주차/기타</t>
  </si>
  <si>
    <t>답변내용</t>
  </si>
  <si>
    <t>an_content</t>
  </si>
  <si>
    <t>작성일</t>
  </si>
  <si>
    <t>in_date</t>
  </si>
  <si>
    <t>회원ID</t>
  </si>
  <si>
    <t>userid</t>
  </si>
  <si>
    <t>작성제목</t>
  </si>
  <si>
    <t>in_title</t>
  </si>
  <si>
    <t>작성내용</t>
  </si>
  <si>
    <t>in_content</t>
  </si>
  <si>
    <t>sns 수신여부</t>
  </si>
  <si>
    <t>F</t>
  </si>
  <si>
    <t>010-1111-1111</t>
  </si>
  <si>
    <t>gogo@naver.com</t>
  </si>
  <si>
    <t>M</t>
  </si>
  <si>
    <t>010-2222-2222</t>
  </si>
  <si>
    <t>puppy@gmail.com</t>
  </si>
  <si>
    <t>kawai789</t>
  </si>
  <si>
    <t>고양이</t>
  </si>
  <si>
    <t>경기도 의정부시 커닝시티</t>
  </si>
  <si>
    <t>010-3333-3333</t>
  </si>
  <si>
    <t>kawai@naver.com</t>
  </si>
  <si>
    <t>ginko159</t>
  </si>
  <si>
    <t>코끼리</t>
  </si>
  <si>
    <t>L</t>
  </si>
  <si>
    <t>강원도 춘천시 백령로 156</t>
  </si>
  <si>
    <t>010-4444-4444</t>
  </si>
  <si>
    <t>ginko@daum.net</t>
  </si>
  <si>
    <t>경기도 안양시 동안구 벌말로 126</t>
  </si>
  <si>
    <t>010-5555-5555</t>
  </si>
  <si>
    <t>mokgin@gmail.com</t>
  </si>
  <si>
    <t>solar</t>
  </si>
  <si>
    <t>회원등급 구분코드</t>
  </si>
  <si>
    <t>*이벤트 현/구 나누는 기준은 공연종료 날짜 기준으로 빼기</t>
  </si>
  <si>
    <t>* 참여대상은 회원테이블에서 분류된 등급코드를 가져오면 될 것 같습니다.</t>
  </si>
  <si>
    <t>참여대상(회원등급코드 제작하기)</t>
  </si>
  <si>
    <t>co001</t>
  </si>
  <si>
    <t>2022 스타일웨이 위너 콘서트</t>
  </si>
  <si>
    <t>style.jpg</t>
  </si>
  <si>
    <t>N/Y/O/G/B/G</t>
  </si>
  <si>
    <t>ad001</t>
  </si>
  <si>
    <t>챗봇 속닥속닥(SAC) 이벤트</t>
  </si>
  <si>
    <t>SAC.jpg</t>
  </si>
  <si>
    <t>co002</t>
  </si>
  <si>
    <t xml:space="preserve">[골드회원] 파보 예르비 &amp; 에스토니안 페스티벌 오케스트라 기대평 이벤트 </t>
  </si>
  <si>
    <t>paavo.jpg</t>
  </si>
  <si>
    <t>ad002</t>
  </si>
  <si>
    <t>여름음악축제 골드회원을 위한 행운의 칠칠(77)이벤트</t>
  </si>
  <si>
    <t>summer.jpg</t>
  </si>
  <si>
    <t>cd003</t>
  </si>
  <si>
    <t>[유료회원] 국립합창단 기획공연 마지막 눈사람 기대평 이벤트</t>
  </si>
  <si>
    <t>choral.jpg</t>
  </si>
  <si>
    <t>G/B/G</t>
  </si>
  <si>
    <t>(완료) 회원테이블 등급 참조해서 바꾸기</t>
  </si>
  <si>
    <t>* co: 댓글이벤트</t>
  </si>
  <si>
    <t>* ad: 광고이벤트</t>
  </si>
  <si>
    <t>신청자 명단</t>
  </si>
  <si>
    <t>아이디 (로 적용하고 이름 뽑아내야함.)</t>
  </si>
  <si>
    <t>우리나라 피아니스트들과는 또 다른 느낌으로 연주할 것 같은 기대감과, 피아니스트와 클래식에 대한 이해의 깊이가 더욱 깊어질 것 같아요~</t>
  </si>
  <si>
    <t>관심있는 피아니스트입니다. 꼭 관람하고 싶어요~!</t>
  </si>
  <si>
    <t>co003</t>
  </si>
  <si>
    <t>앨림 베이젬바이예프의 섬세한 연주를 직접 들어볼 수 있는 기회가 있다니 너무 설레입니다.</t>
  </si>
  <si>
    <t>co004</t>
  </si>
  <si>
    <t xml:space="preserve">요즘 피아노 공연이 인기가 많아진것같아 저도 동참하고싶습니다.
</t>
  </si>
  <si>
    <t>co005</t>
  </si>
  <si>
    <t>9월 20일이 생일인데 생일 선물로 받고 싶네요!! 공연 기대합니다.</t>
  </si>
  <si>
    <t>* 강사님 코멘트</t>
  </si>
  <si>
    <t>co</t>
  </si>
  <si>
    <t>무료,싹틔우미,노블,그린,블루,골드</t>
  </si>
  <si>
    <t>ad</t>
  </si>
  <si>
    <t>골드</t>
  </si>
  <si>
    <t>그린,블루,골드</t>
  </si>
  <si>
    <t>- 신청자 명단 (댓글이벤트)</t>
  </si>
  <si>
    <t>- 신청자 명단 없으면 당첨자 발표날짜 칼럼 없어도됨</t>
  </si>
  <si>
    <t>https://www.sac.or.kr/site/main/review/review_01</t>
  </si>
  <si>
    <t>관람평 테이블</t>
  </si>
  <si>
    <t>→ 전시 이미지를 누르면 전시 상세페이지로 이동됨</t>
  </si>
  <si>
    <t>문자열타입??</t>
  </si>
  <si>
    <t>상품 구분 코드</t>
  </si>
  <si>
    <t>HenriCartier.png</t>
  </si>
  <si>
    <t>2022.09.08(목)</t>
  </si>
  <si>
    <t>기대 이상입니다</t>
  </si>
  <si>
    <t>laychen.png</t>
  </si>
  <si>
    <t>2022.09.01(목)</t>
  </si>
  <si>
    <t>와 멋있어요</t>
  </si>
  <si>
    <t>anthonybrowne.png</t>
  </si>
  <si>
    <t>최악</t>
  </si>
  <si>
    <t>11concert.png</t>
  </si>
  <si>
    <t>kitty555</t>
  </si>
  <si>
    <t>2022.07.27(수)</t>
  </si>
  <si>
    <t>사랑합니다</t>
  </si>
  <si>
    <t>truckstore.png</t>
  </si>
  <si>
    <t>hamster974</t>
  </si>
  <si>
    <t>2022.07.24(일)</t>
  </si>
  <si>
    <t>앞으로 계속 좋은 기획 부탁드립니다</t>
  </si>
  <si>
    <t>FK(공연/전시)</t>
  </si>
  <si>
    <t>→ 관람자가 구매한 티켓의 상품구분코드</t>
  </si>
  <si>
    <t>문의 번호</t>
  </si>
  <si>
    <t>문의 종류</t>
  </si>
  <si>
    <t>작성 제목</t>
  </si>
  <si>
    <t>작성 내용</t>
  </si>
  <si>
    <t>20220801114130-001</t>
  </si>
  <si>
    <t>회원제 운영</t>
  </si>
  <si>
    <t>회원제 비싸요</t>
  </si>
  <si>
    <t>이 가격이 말이 됩니까?</t>
  </si>
  <si>
    <t>20220802103101-002</t>
  </si>
  <si>
    <t>홈페이지 이용</t>
  </si>
  <si>
    <t>글자가 잘 안 보여요</t>
  </si>
  <si>
    <t>글씨 크기 좀... 크게... 해주세요ㅛ...</t>
  </si>
  <si>
    <t>20220815152401-003</t>
  </si>
  <si>
    <t>편의시설</t>
  </si>
  <si>
    <t>주변에 맥도날드 없나요?</t>
  </si>
  <si>
    <t>맥도날드파인데</t>
  </si>
  <si>
    <t>20220817010101-004</t>
  </si>
  <si>
    <t>티켓 예매 취소</t>
  </si>
  <si>
    <t>예매 취소 확인</t>
  </si>
  <si>
    <t>취소된거 맞나요?</t>
  </si>
  <si>
    <t>답변 대기(N)</t>
  </si>
  <si>
    <t>공연 프로그램</t>
  </si>
  <si>
    <t>답변 완료(Y)</t>
  </si>
  <si>
    <t>전시 프로그램</t>
  </si>
  <si>
    <t>공연장 운영 관련</t>
  </si>
  <si>
    <t>전시장 운영 관련</t>
  </si>
  <si>
    <t>아카데미</t>
  </si>
  <si>
    <t>주차관련</t>
  </si>
  <si>
    <t>기타</t>
  </si>
  <si>
    <t>답변 내용</t>
  </si>
  <si>
    <t>취소 확인 결과 취소되셨습니다. 문의주셔서 감사합니다.</t>
  </si>
  <si>
    <t>(강사님) 답변글이 없다는 내용을 저장할 필요는 없습니다.</t>
  </si>
  <si>
    <t>답변형 게시판에는 필요하지만 자주묻는 질문에는 필요없다.</t>
  </si>
  <si>
    <t xml:space="preserve">답변 구분 없이 답변 내용만 </t>
  </si>
  <si>
    <t>info</t>
  </si>
  <si>
    <t>8.31(수) 예술의전당 문화가 있는 날 안내</t>
  </si>
  <si>
    <t>매달 마지막 수요일은 문화가 있는 날!</t>
  </si>
  <si>
    <t>관리자</t>
  </si>
  <si>
    <t>2022 예술의전당 9월 청년미술상점 안내</t>
  </si>
  <si>
    <t>청년미술상점은 작가와 관람객이 만나는 소통의 공간입니다.</t>
  </si>
  <si>
    <t>9월1일부터 예술의전당 주차장 이용요금이 변경됩니다.</t>
  </si>
  <si>
    <t>혼합할증: 연중 토,일,공휴일에 한하여 주차요금의 1.5배 부과</t>
  </si>
  <si>
    <t>aca</t>
  </si>
  <si>
    <t>[미술실기]2022 가을학기 수강생 모집(~9.24)</t>
  </si>
  <si>
    <t>2022 예술의 전당 미술실기아카데미 가을학기 수강생 모집</t>
  </si>
  <si>
    <t>mojib</t>
  </si>
  <si>
    <t>예술의전당 하우스 어텐던트 모집(상시)</t>
  </si>
  <si>
    <t>어제는 관객으로 왔던 예술의전당에서, 오늘은 예술의전당 하트가 되어 다채로운 공연의 현장을 직접 경험해보세요</t>
  </si>
  <si>
    <t>예술의전당 하우스 어텐던트 응시원서.hwp,
하우스 어텐던트 교육일정표(7.22).pdf</t>
  </si>
  <si>
    <t>info : 안내</t>
  </si>
  <si>
    <t>aca : 아카데미</t>
  </si>
  <si>
    <t>mojib : 모집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</si>
</sst>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yy-mm-dd"/>
  </numFmts>
  <fonts count="42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나눔고딕"/>
    </font>
    <font>
      <color theme="4"/>
      <name val="Arial"/>
      <scheme val="minor"/>
    </font>
    <font>
      <b/>
      <color theme="1"/>
      <name val="Arial"/>
      <scheme val="minor"/>
    </font>
    <font>
      <color rgb="FF000000"/>
      <name val="Arial"/>
    </font>
    <font>
      <color rgb="FF4285F4"/>
      <name val="Arial"/>
      <scheme val="minor"/>
    </font>
    <font>
      <b/>
      <color rgb="FFFF0000"/>
      <name val="Arial"/>
      <scheme val="minor"/>
    </font>
    <font>
      <color rgb="FF0000FF"/>
      <name val="Arial"/>
      <scheme val="minor"/>
    </font>
    <font>
      <color theme="1"/>
      <name val="Arial"/>
    </font>
    <font>
      <b/>
      <color theme="1"/>
      <name val="Arial"/>
    </font>
    <font>
      <color rgb="FFF1EEEC"/>
      <name val="Arial"/>
      <scheme val="minor"/>
    </font>
    <font>
      <b/>
      <color rgb="FFF1EEEC"/>
      <name val="Arial"/>
      <scheme val="minor"/>
    </font>
    <font/>
    <font>
      <b/>
      <color rgb="FFFF9900"/>
      <name val="Arial"/>
      <scheme val="minor"/>
    </font>
    <font>
      <sz val="10.0"/>
      <color theme="1"/>
      <name val="Arial"/>
      <scheme val="minor"/>
    </font>
    <font>
      <color rgb="FF000000"/>
      <name val="Roboto"/>
    </font>
    <font>
      <b/>
      <sz val="12.0"/>
      <color rgb="FF000000"/>
      <name val="&quot;맑은 고딕&quot;"/>
    </font>
    <font>
      <b/>
      <sz val="14.0"/>
      <color theme="1"/>
      <name val="Arial"/>
      <scheme val="minor"/>
    </font>
    <font>
      <sz val="12.0"/>
      <color rgb="FF000000"/>
      <name val="&quot;맑은 고딕&quot;"/>
    </font>
    <font>
      <sz val="11.0"/>
      <color theme="1"/>
      <name val="Arial"/>
      <scheme val="minor"/>
    </font>
    <font>
      <sz val="11.0"/>
      <color rgb="FF000000"/>
      <name val="&quot;맑은 고딕&quot;"/>
    </font>
    <font>
      <color rgb="FF000000"/>
      <name val="&quot;맑은 고딕&quot;"/>
    </font>
    <font>
      <sz val="10.0"/>
      <color rgb="FF000000"/>
      <name val="&quot;맑은 고딕&quot;"/>
    </font>
    <font>
      <b/>
      <sz val="14.0"/>
      <color rgb="FF000000"/>
      <name val="&quot;맑은 고딕&quot;"/>
    </font>
    <font>
      <sz val="11.0"/>
      <color rgb="FF000000"/>
      <name val="Arial"/>
    </font>
    <font>
      <b/>
      <sz val="11.0"/>
      <color rgb="FF000000"/>
      <name val="&quot;맑은 고딕&quot;"/>
    </font>
    <font>
      <sz val="11.0"/>
      <color theme="1"/>
      <name val="&quot;Malgun Gothic&quot;"/>
    </font>
    <font>
      <b/>
      <sz val="10.0"/>
      <color rgb="FF000000"/>
      <name val="&quot;맑은 고딕&quot;"/>
    </font>
    <font>
      <sz val="11.0"/>
      <color rgb="FF000000"/>
      <name val="나눔고딕"/>
    </font>
    <font>
      <sz val="10.0"/>
      <color rgb="FF000000"/>
      <name val="나눔고딕"/>
    </font>
    <font>
      <color rgb="FF0000FF"/>
      <name val="Arial"/>
    </font>
    <font>
      <b/>
      <color rgb="FFFF0000"/>
      <name val="Arial"/>
    </font>
    <font>
      <sz val="10.0"/>
      <color theme="1"/>
      <name val="NanumSquare_acR"/>
    </font>
    <font>
      <color rgb="FF999999"/>
      <name val="Arial"/>
      <scheme val="minor"/>
    </font>
    <font>
      <b/>
      <color rgb="FF999999"/>
      <name val="Arial"/>
    </font>
    <font>
      <color rgb="FF999999"/>
      <name val="Arial"/>
    </font>
    <font>
      <u/>
      <sz val="10.0"/>
      <color rgb="FF0000FF"/>
    </font>
    <font>
      <sz val="9.0"/>
      <color theme="1"/>
      <name val="Arial"/>
      <scheme val="minor"/>
    </font>
    <font>
      <i/>
      <sz val="9.0"/>
      <color rgb="FF000000"/>
      <name val="나눔고딕"/>
    </font>
    <font>
      <b/>
      <sz val="9.0"/>
      <color rgb="FF000000"/>
      <name val="나눔고딕"/>
    </font>
    <font>
      <sz val="9.0"/>
      <color rgb="FF000000"/>
      <name val="나눔고딕"/>
    </font>
  </fonts>
  <fills count="9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D9D2E9"/>
        <bgColor rgb="FFD9D2E9"/>
      </patternFill>
    </fill>
  </fills>
  <borders count="53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thin">
        <color rgb="FF434343"/>
      </left>
      <bottom style="thin">
        <color rgb="FF434343"/>
      </bottom>
    </border>
    <border>
      <bottom style="thin">
        <color rgb="FF434343"/>
      </bottom>
    </border>
    <border>
      <right style="thin">
        <color rgb="FF434343"/>
      </right>
      <bottom style="thin">
        <color rgb="FF434343"/>
      </bottom>
    </border>
    <border>
      <left style="thin">
        <color rgb="FF434343"/>
      </left>
      <top style="thin">
        <color rgb="FF434343"/>
      </top>
    </border>
    <border>
      <top style="thin">
        <color rgb="FF434343"/>
      </top>
    </border>
    <border>
      <right style="thin">
        <color rgb="FF434343"/>
      </right>
      <top style="thin">
        <color rgb="FF434343"/>
      </top>
    </border>
    <border>
      <left style="thin">
        <color rgb="FF434343"/>
      </left>
    </border>
    <border>
      <right style="thin">
        <color rgb="FF434343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right style="thin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right style="hair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bottom style="thin">
        <color rgb="FF000000"/>
      </bottom>
    </border>
    <border>
      <left style="thin">
        <color rgb="FF000000"/>
      </left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FF6D01"/>
      </left>
      <top style="thin">
        <color rgb="FFFF6D01"/>
      </top>
      <bottom style="thin">
        <color rgb="FFFF6D01"/>
      </bottom>
    </border>
    <border>
      <top style="thin">
        <color rgb="FFFF6D01"/>
      </top>
      <bottom style="thin">
        <color rgb="FFFF6D01"/>
      </bottom>
    </border>
    <border>
      <right style="thin">
        <color rgb="FFFF6D01"/>
      </right>
      <top style="thin">
        <color rgb="FFFF6D01"/>
      </top>
      <bottom style="thin">
        <color rgb="FFFF6D01"/>
      </bottom>
    </border>
    <border>
      <left style="thin">
        <color rgb="FF999999"/>
      </left>
      <top style="thin">
        <color rgb="FF999999"/>
      </top>
    </border>
    <border>
      <top style="thin">
        <color rgb="FF999999"/>
      </top>
    </border>
    <border>
      <right style="thin">
        <color rgb="FF999999"/>
      </right>
      <top style="thin">
        <color rgb="FF999999"/>
      </top>
    </border>
    <border>
      <left style="thin">
        <color rgb="FF999999"/>
      </left>
    </border>
    <border>
      <right style="thin">
        <color rgb="FF999999"/>
      </right>
    </border>
    <border>
      <left style="thin">
        <color rgb="FF999999"/>
      </left>
      <bottom style="thin">
        <color rgb="FF999999"/>
      </bottom>
    </border>
    <border>
      <bottom style="thin">
        <color rgb="FF999999"/>
      </bottom>
    </border>
    <border>
      <right style="thin">
        <color rgb="FF999999"/>
      </right>
      <bottom style="thin">
        <color rgb="FF999999"/>
      </bottom>
    </border>
  </borders>
  <cellStyleXfs count="1">
    <xf borderId="0" fillId="0" fontId="0" numFmtId="0" applyAlignment="1" applyFont="1"/>
  </cellStyleXfs>
  <cellXfs count="3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3" fontId="2" numFmtId="0" xfId="0" applyAlignment="1" applyFill="1" applyFont="1">
      <alignment horizontal="left" readingOrder="0"/>
    </xf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horizontal="left" readingOrder="0"/>
    </xf>
    <xf borderId="0" fillId="4" fontId="1" numFmtId="0" xfId="0" applyAlignment="1" applyFill="1" applyFont="1">
      <alignment horizontal="left" readingOrder="0"/>
    </xf>
    <xf borderId="1" fillId="0" fontId="1" numFmtId="0" xfId="0" applyAlignment="1" applyBorder="1" applyFont="1">
      <alignment horizontal="left" readingOrder="0"/>
    </xf>
    <xf borderId="2" fillId="0" fontId="1" numFmtId="0" xfId="0" applyAlignment="1" applyBorder="1" applyFont="1">
      <alignment horizontal="left" readingOrder="0"/>
    </xf>
    <xf borderId="3" fillId="0" fontId="1" numFmtId="0" xfId="0" applyAlignment="1" applyBorder="1" applyFont="1">
      <alignment horizontal="left" readingOrder="0"/>
    </xf>
    <xf borderId="4" fillId="0" fontId="1" numFmtId="0" xfId="0" applyAlignment="1" applyBorder="1" applyFont="1">
      <alignment horizontal="left" readingOrder="0"/>
    </xf>
    <xf borderId="0" fillId="3" fontId="5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6" numFmtId="0" xfId="0" applyAlignment="1" applyFont="1">
      <alignment horizontal="left" readingOrder="0"/>
    </xf>
    <xf borderId="0" fillId="5" fontId="1" numFmtId="0" xfId="0" applyAlignment="1" applyFill="1" applyFont="1">
      <alignment horizontal="left" readingOrder="0"/>
    </xf>
    <xf borderId="2" fillId="0" fontId="1" numFmtId="0" xfId="0" applyAlignment="1" applyBorder="1" applyFont="1">
      <alignment horizontal="left"/>
    </xf>
    <xf borderId="0" fillId="0" fontId="1" numFmtId="9" xfId="0" applyAlignment="1" applyFont="1" applyNumberFormat="1">
      <alignment horizontal="left" readingOrder="0"/>
    </xf>
    <xf borderId="4" fillId="0" fontId="1" numFmtId="0" xfId="0" applyAlignment="1" applyBorder="1" applyFont="1">
      <alignment horizontal="left"/>
    </xf>
    <xf borderId="5" fillId="0" fontId="1" numFmtId="0" xfId="0" applyAlignment="1" applyBorder="1" applyFont="1">
      <alignment horizontal="left" readingOrder="0"/>
    </xf>
    <xf borderId="6" fillId="0" fontId="1" numFmtId="0" xfId="0" applyAlignment="1" applyBorder="1" applyFont="1">
      <alignment horizontal="left" readingOrder="0"/>
    </xf>
    <xf borderId="6" fillId="0" fontId="1" numFmtId="0" xfId="0" applyAlignment="1" applyBorder="1" applyFont="1">
      <alignment horizontal="left"/>
    </xf>
    <xf borderId="0" fillId="0" fontId="7" numFmtId="0" xfId="0" applyAlignment="1" applyFont="1">
      <alignment horizontal="left" readingOrder="0"/>
    </xf>
    <xf borderId="0" fillId="0" fontId="8" numFmtId="0" xfId="0" applyAlignment="1" applyFont="1">
      <alignment horizontal="left" readingOrder="0"/>
    </xf>
    <xf borderId="0" fillId="5" fontId="9" numFmtId="0" xfId="0" applyAlignment="1" applyFont="1">
      <alignment horizontal="left" vertical="bottom"/>
    </xf>
    <xf borderId="0" fillId="5" fontId="9" numFmtId="0" xfId="0" applyAlignment="1" applyFont="1">
      <alignment horizontal="left" readingOrder="0" vertical="bottom"/>
    </xf>
    <xf borderId="0" fillId="0" fontId="10" numFmtId="0" xfId="0" applyAlignment="1" applyFont="1">
      <alignment horizontal="left" vertical="bottom"/>
    </xf>
    <xf borderId="0" fillId="0" fontId="9" numFmtId="0" xfId="0" applyAlignment="1" applyFont="1">
      <alignment horizontal="left" vertical="bottom"/>
    </xf>
    <xf borderId="0" fillId="0" fontId="1" numFmtId="164" xfId="0" applyAlignment="1" applyFont="1" applyNumberFormat="1">
      <alignment horizontal="left" readingOrder="0"/>
    </xf>
    <xf borderId="0" fillId="0" fontId="11" numFmtId="0" xfId="0" applyAlignment="1" applyFont="1">
      <alignment horizontal="left"/>
    </xf>
    <xf borderId="0" fillId="0" fontId="11" numFmtId="0" xfId="0" applyAlignment="1" applyFont="1">
      <alignment horizontal="left" readingOrder="0"/>
    </xf>
    <xf borderId="0" fillId="0" fontId="11" numFmtId="165" xfId="0" applyAlignment="1" applyFont="1" applyNumberFormat="1">
      <alignment horizontal="left" readingOrder="0"/>
    </xf>
    <xf borderId="0" fillId="0" fontId="12" numFmtId="0" xfId="0" applyAlignment="1" applyFont="1">
      <alignment horizontal="left" readingOrder="0"/>
    </xf>
    <xf borderId="0" fillId="0" fontId="11" numFmtId="20" xfId="0" applyAlignment="1" applyFont="1" applyNumberFormat="1">
      <alignment horizontal="left" readingOrder="0"/>
    </xf>
    <xf borderId="0" fillId="0" fontId="1" numFmtId="20" xfId="0" applyAlignment="1" applyFont="1" applyNumberFormat="1">
      <alignment horizontal="left" readingOrder="0"/>
    </xf>
    <xf borderId="1" fillId="5" fontId="1" numFmtId="0" xfId="0" applyAlignment="1" applyBorder="1" applyFont="1">
      <alignment horizontal="left" readingOrder="0"/>
    </xf>
    <xf borderId="7" fillId="5" fontId="1" numFmtId="0" xfId="0" applyAlignment="1" applyBorder="1" applyFont="1">
      <alignment horizontal="left" readingOrder="0"/>
    </xf>
    <xf borderId="7" fillId="0" fontId="13" numFmtId="0" xfId="0" applyBorder="1" applyFont="1"/>
    <xf borderId="2" fillId="5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8" fillId="0" fontId="1" numFmtId="0" xfId="0" applyAlignment="1" applyBorder="1" applyFont="1">
      <alignment horizontal="left" readingOrder="0"/>
    </xf>
    <xf borderId="8" fillId="0" fontId="13" numFmtId="0" xfId="0" applyBorder="1" applyFont="1"/>
    <xf borderId="6" fillId="0" fontId="1" numFmtId="0" xfId="0" applyAlignment="1" applyBorder="1" applyFont="1">
      <alignment readingOrder="0"/>
    </xf>
    <xf borderId="7" fillId="5" fontId="2" numFmtId="0" xfId="0" applyAlignment="1" applyBorder="1" applyFont="1">
      <alignment horizontal="left" readingOrder="0"/>
    </xf>
    <xf borderId="2" fillId="5" fontId="1" numFmtId="0" xfId="0" applyAlignment="1" applyBorder="1" applyFont="1">
      <alignment horizontal="left" readingOrder="0"/>
    </xf>
    <xf borderId="1" fillId="6" fontId="1" numFmtId="0" xfId="0" applyAlignment="1" applyBorder="1" applyFill="1" applyFont="1">
      <alignment horizontal="left" readingOrder="0"/>
    </xf>
    <xf borderId="7" fillId="6" fontId="1" numFmtId="0" xfId="0" applyAlignment="1" applyBorder="1" applyFont="1">
      <alignment horizontal="left" readingOrder="0"/>
    </xf>
    <xf borderId="2" fillId="0" fontId="13" numFmtId="0" xfId="0" applyBorder="1" applyFont="1"/>
    <xf borderId="4" fillId="0" fontId="13" numFmtId="0" xfId="0" applyBorder="1" applyFont="1"/>
    <xf borderId="9" fillId="0" fontId="1" numFmtId="0" xfId="0" applyAlignment="1" applyBorder="1" applyFont="1">
      <alignment horizontal="left" readingOrder="0"/>
    </xf>
    <xf borderId="10" fillId="0" fontId="1" numFmtId="0" xfId="0" applyAlignment="1" applyBorder="1" applyFont="1">
      <alignment horizontal="left" readingOrder="0"/>
    </xf>
    <xf borderId="11" fillId="0" fontId="13" numFmtId="0" xfId="0" applyBorder="1" applyFont="1"/>
    <xf borderId="0" fillId="0" fontId="1" numFmtId="0" xfId="0" applyAlignment="1" applyFont="1">
      <alignment readingOrder="0"/>
    </xf>
    <xf borderId="5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0" fillId="0" fontId="8" numFmtId="0" xfId="0" applyAlignment="1" applyFont="1">
      <alignment readingOrder="0"/>
    </xf>
    <xf borderId="7" fillId="5" fontId="1" numFmtId="0" xfId="0" applyAlignment="1" applyBorder="1" applyFont="1">
      <alignment readingOrder="0"/>
    </xf>
    <xf borderId="0" fillId="0" fontId="14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1" fillId="5" fontId="9" numFmtId="0" xfId="0" applyAlignment="1" applyBorder="1" applyFont="1">
      <alignment horizontal="left" vertical="bottom"/>
    </xf>
    <xf borderId="7" fillId="5" fontId="9" numFmtId="0" xfId="0" applyAlignment="1" applyBorder="1" applyFont="1">
      <alignment horizontal="left" readingOrder="0" vertical="bottom"/>
    </xf>
    <xf borderId="7" fillId="5" fontId="9" numFmtId="0" xfId="0" applyAlignment="1" applyBorder="1" applyFont="1">
      <alignment horizontal="left" vertical="bottom"/>
    </xf>
    <xf borderId="2" fillId="5" fontId="9" numFmtId="0" xfId="0" applyAlignment="1" applyBorder="1" applyFont="1">
      <alignment horizontal="left" vertical="bottom"/>
    </xf>
    <xf borderId="8" fillId="0" fontId="1" numFmtId="0" xfId="0" applyAlignment="1" applyBorder="1" applyFont="1">
      <alignment horizontal="left"/>
    </xf>
    <xf borderId="12" fillId="5" fontId="9" numFmtId="0" xfId="0" applyAlignment="1" applyBorder="1" applyFont="1">
      <alignment horizontal="left" readingOrder="0" vertical="bottom"/>
    </xf>
    <xf borderId="13" fillId="5" fontId="9" numFmtId="0" xfId="0" applyAlignment="1" applyBorder="1" applyFont="1">
      <alignment horizontal="left" vertical="bottom"/>
    </xf>
    <xf borderId="13" fillId="5" fontId="1" numFmtId="0" xfId="0" applyAlignment="1" applyBorder="1" applyFont="1">
      <alignment horizontal="left" readingOrder="0"/>
    </xf>
    <xf borderId="14" fillId="5" fontId="1" numFmtId="0" xfId="0" applyAlignment="1" applyBorder="1" applyFont="1">
      <alignment horizontal="left" readingOrder="0"/>
    </xf>
    <xf borderId="15" fillId="0" fontId="1" numFmtId="0" xfId="0" applyAlignment="1" applyBorder="1" applyFont="1">
      <alignment readingOrder="0"/>
    </xf>
    <xf borderId="16" fillId="0" fontId="1" numFmtId="0" xfId="0" applyAlignment="1" applyBorder="1" applyFont="1">
      <alignment horizontal="left" readingOrder="0"/>
    </xf>
    <xf borderId="9" fillId="0" fontId="1" numFmtId="0" xfId="0" applyAlignment="1" applyBorder="1" applyFont="1">
      <alignment readingOrder="0"/>
    </xf>
    <xf borderId="11" fillId="0" fontId="1" numFmtId="0" xfId="0" applyAlignment="1" applyBorder="1" applyFont="1">
      <alignment horizontal="left" readingOrder="0"/>
    </xf>
    <xf borderId="0" fillId="0" fontId="15" numFmtId="0" xfId="0" applyAlignment="1" applyFont="1">
      <alignment horizontal="left" readingOrder="0" vertical="top"/>
    </xf>
    <xf borderId="0" fillId="3" fontId="16" numFmtId="0" xfId="0" applyAlignment="1" applyFont="1">
      <alignment readingOrder="0"/>
    </xf>
    <xf borderId="17" fillId="7" fontId="17" numFmtId="0" xfId="0" applyAlignment="1" applyBorder="1" applyFill="1" applyFont="1">
      <alignment readingOrder="0" shrinkToFit="0" wrapText="0"/>
    </xf>
    <xf borderId="18" fillId="0" fontId="18" numFmtId="0" xfId="0" applyAlignment="1" applyBorder="1" applyFont="1">
      <alignment horizontal="center" readingOrder="0"/>
    </xf>
    <xf borderId="18" fillId="0" fontId="13" numFmtId="0" xfId="0" applyBorder="1" applyFont="1"/>
    <xf borderId="19" fillId="0" fontId="13" numFmtId="0" xfId="0" applyBorder="1" applyFont="1"/>
    <xf borderId="20" fillId="7" fontId="17" numFmtId="0" xfId="0" applyAlignment="1" applyBorder="1" applyFont="1">
      <alignment readingOrder="0" shrinkToFit="0" wrapText="0"/>
    </xf>
    <xf borderId="18" fillId="0" fontId="19" numFmtId="0" xfId="0" applyAlignment="1" applyBorder="1" applyFont="1">
      <alignment horizontal="center" readingOrder="0" shrinkToFit="0" wrapText="0"/>
    </xf>
    <xf borderId="6" fillId="7" fontId="17" numFmtId="0" xfId="0" applyAlignment="1" applyBorder="1" applyFont="1">
      <alignment readingOrder="0" shrinkToFit="0" wrapText="0"/>
    </xf>
    <xf borderId="8" fillId="0" fontId="1" numFmtId="0" xfId="0" applyAlignment="1" applyBorder="1" applyFont="1">
      <alignment horizontal="center"/>
    </xf>
    <xf borderId="6" fillId="0" fontId="13" numFmtId="0" xfId="0" applyBorder="1" applyFont="1"/>
    <xf borderId="8" fillId="0" fontId="1" numFmtId="0" xfId="0" applyAlignment="1" applyBorder="1" applyFont="1">
      <alignment horizontal="center" readingOrder="0"/>
    </xf>
    <xf borderId="8" fillId="0" fontId="20" numFmtId="0" xfId="0" applyAlignment="1" applyBorder="1" applyFont="1">
      <alignment horizontal="center" readingOrder="0"/>
    </xf>
    <xf borderId="8" fillId="0" fontId="1" numFmtId="164" xfId="0" applyAlignment="1" applyBorder="1" applyFont="1" applyNumberFormat="1">
      <alignment horizontal="center" readingOrder="0"/>
    </xf>
    <xf borderId="18" fillId="0" fontId="21" numFmtId="0" xfId="0" applyAlignment="1" applyBorder="1" applyFont="1">
      <alignment horizontal="center" readingOrder="0" shrinkToFit="0" wrapText="0"/>
    </xf>
    <xf borderId="5" fillId="0" fontId="21" numFmtId="0" xfId="0" applyAlignment="1" applyBorder="1" applyFont="1">
      <alignment shrinkToFit="0" wrapText="0"/>
    </xf>
    <xf borderId="8" fillId="0" fontId="21" numFmtId="0" xfId="0" applyAlignment="1" applyBorder="1" applyFont="1">
      <alignment shrinkToFit="0" wrapText="0"/>
    </xf>
    <xf borderId="6" fillId="0" fontId="21" numFmtId="0" xfId="0" applyAlignment="1" applyBorder="1" applyFont="1">
      <alignment shrinkToFit="0" wrapText="0"/>
    </xf>
    <xf borderId="6" fillId="7" fontId="17" numFmtId="0" xfId="0" applyAlignment="1" applyBorder="1" applyFont="1">
      <alignment horizontal="center" readingOrder="0" shrinkToFit="0" wrapText="0"/>
    </xf>
    <xf borderId="21" fillId="0" fontId="21" numFmtId="0" xfId="0" applyAlignment="1" applyBorder="1" applyFont="1">
      <alignment horizontal="left" readingOrder="0" shrinkToFit="0" wrapText="0"/>
    </xf>
    <xf borderId="22" fillId="0" fontId="21" numFmtId="0" xfId="0" applyAlignment="1" applyBorder="1" applyFont="1">
      <alignment horizontal="left" readingOrder="0" shrinkToFit="0" wrapText="0"/>
    </xf>
    <xf borderId="22" fillId="0" fontId="21" numFmtId="0" xfId="0" applyAlignment="1" applyBorder="1" applyFont="1">
      <alignment horizontal="center" readingOrder="0" shrinkToFit="0" wrapText="0"/>
    </xf>
    <xf borderId="22" fillId="0" fontId="21" numFmtId="0" xfId="0" applyAlignment="1" applyBorder="1" applyFont="1">
      <alignment horizontal="left" shrinkToFit="0" wrapText="0"/>
    </xf>
    <xf borderId="22" fillId="0" fontId="22" numFmtId="0" xfId="0" applyAlignment="1" applyBorder="1" applyFont="1">
      <alignment horizontal="left" shrinkToFit="0" wrapText="0"/>
    </xf>
    <xf borderId="23" fillId="0" fontId="22" numFmtId="0" xfId="0" applyAlignment="1" applyBorder="1" applyFont="1">
      <alignment horizontal="left" readingOrder="0" shrinkToFit="0" wrapText="0"/>
    </xf>
    <xf borderId="22" fillId="0" fontId="21" numFmtId="0" xfId="0" applyAlignment="1" applyBorder="1" applyFont="1">
      <alignment horizontal="center" shrinkToFit="0" wrapText="0"/>
    </xf>
    <xf borderId="23" fillId="0" fontId="22" numFmtId="0" xfId="0" applyAlignment="1" applyBorder="1" applyFont="1">
      <alignment horizontal="left" shrinkToFit="0" wrapText="0"/>
    </xf>
    <xf borderId="23" fillId="0" fontId="23" numFmtId="0" xfId="0" applyAlignment="1" applyBorder="1" applyFont="1">
      <alignment horizontal="left" readingOrder="0" shrinkToFit="0" wrapText="0"/>
    </xf>
    <xf borderId="23" fillId="0" fontId="23" numFmtId="0" xfId="0" applyAlignment="1" applyBorder="1" applyFont="1">
      <alignment horizontal="left" shrinkToFit="0" wrapText="0"/>
    </xf>
    <xf borderId="5" fillId="0" fontId="21" numFmtId="0" xfId="0" applyAlignment="1" applyBorder="1" applyFont="1">
      <alignment horizontal="left" readingOrder="0" shrinkToFit="0" wrapText="0"/>
    </xf>
    <xf borderId="24" fillId="0" fontId="21" numFmtId="0" xfId="0" applyAlignment="1" applyBorder="1" applyFont="1">
      <alignment horizontal="left" readingOrder="0" shrinkToFit="0" wrapText="0"/>
    </xf>
    <xf borderId="25" fillId="0" fontId="21" numFmtId="0" xfId="0" applyAlignment="1" applyBorder="1" applyFont="1">
      <alignment horizontal="left" readingOrder="0" shrinkToFit="0" wrapText="0"/>
    </xf>
    <xf borderId="25" fillId="0" fontId="21" numFmtId="0" xfId="0" applyAlignment="1" applyBorder="1" applyFont="1">
      <alignment horizontal="center" readingOrder="0" shrinkToFit="0" wrapText="0"/>
    </xf>
    <xf borderId="25" fillId="0" fontId="21" numFmtId="0" xfId="0" applyAlignment="1" applyBorder="1" applyFont="1">
      <alignment horizontal="center" shrinkToFit="0" wrapText="0"/>
    </xf>
    <xf borderId="25" fillId="0" fontId="21" numFmtId="0" xfId="0" applyAlignment="1" applyBorder="1" applyFont="1">
      <alignment horizontal="left" shrinkToFit="0" wrapText="0"/>
    </xf>
    <xf borderId="25" fillId="0" fontId="22" numFmtId="0" xfId="0" applyAlignment="1" applyBorder="1" applyFont="1">
      <alignment horizontal="left" shrinkToFit="0" wrapText="0"/>
    </xf>
    <xf borderId="6" fillId="0" fontId="23" numFmtId="0" xfId="0" applyAlignment="1" applyBorder="1" applyFont="1">
      <alignment horizontal="left" readingOrder="0" shrinkToFit="0" wrapText="0"/>
    </xf>
    <xf borderId="21" fillId="0" fontId="21" numFmtId="0" xfId="0" applyAlignment="1" applyBorder="1" applyFont="1">
      <alignment readingOrder="0" shrinkToFit="0" wrapText="0"/>
    </xf>
    <xf borderId="22" fillId="0" fontId="21" numFmtId="0" xfId="0" applyAlignment="1" applyBorder="1" applyFont="1">
      <alignment readingOrder="0" shrinkToFit="0" wrapText="0"/>
    </xf>
    <xf borderId="22" fillId="0" fontId="21" numFmtId="0" xfId="0" applyAlignment="1" applyBorder="1" applyFont="1">
      <alignment shrinkToFit="0" wrapText="0"/>
    </xf>
    <xf borderId="22" fillId="0" fontId="22" numFmtId="0" xfId="0" applyAlignment="1" applyBorder="1" applyFont="1">
      <alignment shrinkToFit="0" wrapText="0"/>
    </xf>
    <xf borderId="23" fillId="0" fontId="22" numFmtId="0" xfId="0" applyAlignment="1" applyBorder="1" applyFont="1">
      <alignment readingOrder="0" shrinkToFit="0" wrapText="0"/>
    </xf>
    <xf borderId="22" fillId="0" fontId="22" numFmtId="0" xfId="0" applyAlignment="1" applyBorder="1" applyFont="1">
      <alignment readingOrder="0" shrinkToFit="0" wrapText="0"/>
    </xf>
    <xf borderId="26" fillId="0" fontId="21" numFmtId="0" xfId="0" applyAlignment="1" applyBorder="1" applyFont="1">
      <alignment readingOrder="0" shrinkToFit="0" wrapText="0"/>
    </xf>
    <xf borderId="25" fillId="0" fontId="21" numFmtId="0" xfId="0" applyAlignment="1" applyBorder="1" applyFont="1">
      <alignment readingOrder="0" shrinkToFit="0" wrapText="0"/>
    </xf>
    <xf borderId="25" fillId="0" fontId="21" numFmtId="0" xfId="0" applyAlignment="1" applyBorder="1" applyFont="1">
      <alignment shrinkToFit="0" wrapText="0"/>
    </xf>
    <xf borderId="25" fillId="0" fontId="22" numFmtId="0" xfId="0" applyAlignment="1" applyBorder="1" applyFont="1">
      <alignment horizontal="center" shrinkToFit="0" wrapText="0"/>
    </xf>
    <xf borderId="6" fillId="0" fontId="22" numFmtId="0" xfId="0" applyAlignment="1" applyBorder="1" applyFont="1">
      <alignment readingOrder="0" shrinkToFit="0" wrapText="0"/>
    </xf>
    <xf borderId="1" fillId="0" fontId="1" numFmtId="0" xfId="0" applyAlignment="1" applyBorder="1" applyFont="1">
      <alignment readingOrder="0"/>
    </xf>
    <xf borderId="7" fillId="0" fontId="1" numFmtId="0" xfId="0" applyBorder="1" applyFont="1"/>
    <xf borderId="8" fillId="0" fontId="1" numFmtId="0" xfId="0" applyBorder="1" applyFont="1"/>
    <xf borderId="3" fillId="0" fontId="1" numFmtId="0" xfId="0" applyAlignment="1" applyBorder="1" applyFont="1">
      <alignment readingOrder="0"/>
    </xf>
    <xf borderId="8" fillId="0" fontId="20" numFmtId="164" xfId="0" applyAlignment="1" applyBorder="1" applyFont="1" applyNumberFormat="1">
      <alignment horizontal="center" readingOrder="0"/>
    </xf>
    <xf borderId="23" fillId="0" fontId="22" numFmtId="0" xfId="0" applyAlignment="1" applyBorder="1" applyFont="1">
      <alignment shrinkToFit="0" wrapText="0"/>
    </xf>
    <xf borderId="22" fillId="0" fontId="22" numFmtId="0" xfId="0" applyAlignment="1" applyBorder="1" applyFont="1">
      <alignment horizontal="left" readingOrder="0" shrinkToFit="0" wrapText="0"/>
    </xf>
    <xf borderId="26" fillId="0" fontId="21" numFmtId="0" xfId="0" applyAlignment="1" applyBorder="1" applyFont="1">
      <alignment shrinkToFit="0" wrapText="0"/>
    </xf>
    <xf borderId="6" fillId="0" fontId="22" numFmtId="0" xfId="0" applyAlignment="1" applyBorder="1" applyFont="1">
      <alignment shrinkToFit="0" wrapText="0"/>
    </xf>
    <xf borderId="22" fillId="0" fontId="22" numFmtId="0" xfId="0" applyAlignment="1" applyBorder="1" applyFont="1">
      <alignment horizontal="center" shrinkToFit="0" wrapText="0"/>
    </xf>
    <xf borderId="27" fillId="0" fontId="20" numFmtId="0" xfId="0" applyAlignment="1" applyBorder="1" applyFont="1">
      <alignment readingOrder="0"/>
    </xf>
    <xf borderId="28" fillId="0" fontId="20" numFmtId="0" xfId="0" applyAlignment="1" applyBorder="1" applyFont="1">
      <alignment readingOrder="0"/>
    </xf>
    <xf borderId="28" fillId="0" fontId="20" numFmtId="0" xfId="0" applyAlignment="1" applyBorder="1" applyFont="1">
      <alignment horizontal="center" readingOrder="0"/>
    </xf>
    <xf borderId="28" fillId="0" fontId="20" numFmtId="0" xfId="0" applyBorder="1" applyFont="1"/>
    <xf borderId="29" fillId="0" fontId="20" numFmtId="0" xfId="0" applyAlignment="1" applyBorder="1" applyFont="1">
      <alignment readingOrder="0"/>
    </xf>
    <xf borderId="30" fillId="0" fontId="20" numFmtId="0" xfId="0" applyAlignment="1" applyBorder="1" applyFont="1">
      <alignment readingOrder="0"/>
    </xf>
    <xf borderId="29" fillId="0" fontId="20" numFmtId="0" xfId="0" applyBorder="1" applyFont="1"/>
    <xf borderId="31" fillId="0" fontId="20" numFmtId="0" xfId="0" applyAlignment="1" applyBorder="1" applyFont="1">
      <alignment readingOrder="0"/>
    </xf>
    <xf borderId="32" fillId="0" fontId="20" numFmtId="0" xfId="0" applyAlignment="1" applyBorder="1" applyFont="1">
      <alignment readingOrder="0"/>
    </xf>
    <xf borderId="32" fillId="0" fontId="20" numFmtId="0" xfId="0" applyAlignment="1" applyBorder="1" applyFont="1">
      <alignment horizontal="center" readingOrder="0"/>
    </xf>
    <xf borderId="32" fillId="0" fontId="20" numFmtId="0" xfId="0" applyBorder="1" applyFont="1"/>
    <xf borderId="33" fillId="0" fontId="15" numFmtId="0" xfId="0" applyAlignment="1" applyBorder="1" applyFont="1">
      <alignment readingOrder="0"/>
    </xf>
    <xf borderId="28" fillId="0" fontId="1" numFmtId="0" xfId="0" applyAlignment="1" applyBorder="1" applyFont="1">
      <alignment readingOrder="0"/>
    </xf>
    <xf borderId="28" fillId="0" fontId="1" numFmtId="0" xfId="0" applyAlignment="1" applyBorder="1" applyFont="1">
      <alignment horizontal="center" readingOrder="0"/>
    </xf>
    <xf borderId="28" fillId="0" fontId="1" numFmtId="0" xfId="0" applyBorder="1" applyFont="1"/>
    <xf borderId="28" fillId="0" fontId="1" numFmtId="0" xfId="0" applyAlignment="1" applyBorder="1" applyFont="1">
      <alignment horizontal="center"/>
    </xf>
    <xf borderId="29" fillId="0" fontId="1" numFmtId="0" xfId="0" applyBorder="1" applyFont="1"/>
    <xf borderId="32" fillId="0" fontId="1" numFmtId="0" xfId="0" applyAlignment="1" applyBorder="1" applyFont="1">
      <alignment readingOrder="0"/>
    </xf>
    <xf borderId="32" fillId="0" fontId="1" numFmtId="0" xfId="0" applyAlignment="1" applyBorder="1" applyFont="1">
      <alignment horizontal="center" readingOrder="0"/>
    </xf>
    <xf borderId="32" fillId="0" fontId="1" numFmtId="0" xfId="0" applyBorder="1" applyFont="1"/>
    <xf borderId="33" fillId="0" fontId="1" numFmtId="0" xfId="0" applyAlignment="1" applyBorder="1" applyFont="1">
      <alignment readingOrder="0"/>
    </xf>
    <xf borderId="34" fillId="0" fontId="21" numFmtId="0" xfId="0" applyAlignment="1" applyBorder="1" applyFont="1">
      <alignment readingOrder="0" shrinkToFit="0" wrapText="0"/>
    </xf>
    <xf borderId="34" fillId="0" fontId="21" numFmtId="0" xfId="0" applyAlignment="1" applyBorder="1" applyFont="1">
      <alignment horizontal="center" readingOrder="0" shrinkToFit="0" wrapText="0"/>
    </xf>
    <xf borderId="34" fillId="0" fontId="21" numFmtId="0" xfId="0" applyAlignment="1" applyBorder="1" applyFont="1">
      <alignment shrinkToFit="0" wrapText="0"/>
    </xf>
    <xf borderId="34" fillId="0" fontId="22" numFmtId="0" xfId="0" applyAlignment="1" applyBorder="1" applyFont="1">
      <alignment shrinkToFit="0" wrapText="0"/>
    </xf>
    <xf borderId="35" fillId="0" fontId="22" numFmtId="0" xfId="0" applyAlignment="1" applyBorder="1" applyFont="1">
      <alignment shrinkToFit="0" wrapText="0"/>
    </xf>
    <xf borderId="36" fillId="0" fontId="21" numFmtId="0" xfId="0" applyAlignment="1" applyBorder="1" applyFont="1">
      <alignment readingOrder="0" shrinkToFit="0" wrapText="0"/>
    </xf>
    <xf borderId="28" fillId="0" fontId="21" numFmtId="0" xfId="0" applyAlignment="1" applyBorder="1" applyFont="1">
      <alignment readingOrder="0" shrinkToFit="0" wrapText="0"/>
    </xf>
    <xf borderId="28" fillId="0" fontId="21" numFmtId="0" xfId="0" applyAlignment="1" applyBorder="1" applyFont="1">
      <alignment horizontal="center" readingOrder="0" shrinkToFit="0" wrapText="0"/>
    </xf>
    <xf borderId="28" fillId="0" fontId="21" numFmtId="0" xfId="0" applyAlignment="1" applyBorder="1" applyFont="1">
      <alignment horizontal="center" shrinkToFit="0" wrapText="0"/>
    </xf>
    <xf borderId="28" fillId="0" fontId="22" numFmtId="0" xfId="0" applyAlignment="1" applyBorder="1" applyFont="1">
      <alignment shrinkToFit="0" wrapText="0"/>
    </xf>
    <xf borderId="4" fillId="3" fontId="5" numFmtId="0" xfId="0" applyAlignment="1" applyBorder="1" applyFont="1">
      <alignment horizontal="center" readingOrder="0"/>
    </xf>
    <xf borderId="29" fillId="0" fontId="22" numFmtId="0" xfId="0" applyAlignment="1" applyBorder="1" applyFont="1">
      <alignment horizontal="center" readingOrder="0" shrinkToFit="0" wrapText="0"/>
    </xf>
    <xf borderId="28" fillId="0" fontId="21" numFmtId="0" xfId="0" applyAlignment="1" applyBorder="1" applyFont="1">
      <alignment shrinkToFit="0" wrapText="0"/>
    </xf>
    <xf borderId="29" fillId="0" fontId="22" numFmtId="0" xfId="0" applyAlignment="1" applyBorder="1" applyFont="1">
      <alignment shrinkToFit="0" wrapText="0"/>
    </xf>
    <xf borderId="28" fillId="0" fontId="22" numFmtId="0" xfId="0" applyAlignment="1" applyBorder="1" applyFont="1">
      <alignment horizontal="left" readingOrder="0" shrinkToFit="0" wrapText="0"/>
    </xf>
    <xf borderId="29" fillId="0" fontId="22" numFmtId="0" xfId="0" applyAlignment="1" applyBorder="1" applyFont="1">
      <alignment readingOrder="0" shrinkToFit="0" wrapText="0"/>
    </xf>
    <xf borderId="37" fillId="0" fontId="21" numFmtId="0" xfId="0" applyAlignment="1" applyBorder="1" applyFont="1">
      <alignment readingOrder="0" shrinkToFit="0" wrapText="0"/>
    </xf>
    <xf borderId="32" fillId="0" fontId="21" numFmtId="0" xfId="0" applyAlignment="1" applyBorder="1" applyFont="1">
      <alignment readingOrder="0" shrinkToFit="0" wrapText="0"/>
    </xf>
    <xf borderId="32" fillId="0" fontId="21" numFmtId="0" xfId="0" applyAlignment="1" applyBorder="1" applyFont="1">
      <alignment horizontal="center" readingOrder="0" shrinkToFit="0" wrapText="0"/>
    </xf>
    <xf borderId="32" fillId="0" fontId="21" numFmtId="0" xfId="0" applyAlignment="1" applyBorder="1" applyFont="1">
      <alignment horizontal="center" shrinkToFit="0" wrapText="0"/>
    </xf>
    <xf borderId="32" fillId="0" fontId="21" numFmtId="0" xfId="0" applyAlignment="1" applyBorder="1" applyFont="1">
      <alignment shrinkToFit="0" wrapText="0"/>
    </xf>
    <xf borderId="32" fillId="0" fontId="22" numFmtId="0" xfId="0" applyAlignment="1" applyBorder="1" applyFont="1">
      <alignment horizontal="center" shrinkToFit="0" wrapText="0"/>
    </xf>
    <xf borderId="33" fillId="0" fontId="22" numFmtId="0" xfId="0" applyAlignment="1" applyBorder="1" applyFont="1">
      <alignment shrinkToFit="0" wrapText="0"/>
    </xf>
    <xf borderId="0" fillId="6" fontId="17" numFmtId="0" xfId="0" applyAlignment="1" applyFont="1">
      <alignment readingOrder="0" shrinkToFit="0" wrapText="0"/>
    </xf>
    <xf borderId="0" fillId="0" fontId="24" numFmtId="0" xfId="0" applyAlignment="1" applyFont="1">
      <alignment horizontal="center" readingOrder="0" shrinkToFit="0" wrapText="0"/>
    </xf>
    <xf borderId="18" fillId="0" fontId="24" numFmtId="0" xfId="0" applyAlignment="1" applyBorder="1" applyFont="1">
      <alignment horizontal="center" readingOrder="0" shrinkToFit="0" wrapText="0"/>
    </xf>
    <xf borderId="8" fillId="0" fontId="20" numFmtId="0" xfId="0" applyBorder="1" applyFont="1"/>
    <xf borderId="18" fillId="0" fontId="21" numFmtId="164" xfId="0" applyAlignment="1" applyBorder="1" applyFont="1" applyNumberFormat="1">
      <alignment horizontal="center" readingOrder="0" shrinkToFit="0" wrapText="0"/>
    </xf>
    <xf borderId="36" fillId="0" fontId="21" numFmtId="0" xfId="0" applyAlignment="1" applyBorder="1" applyFont="1">
      <alignment horizontal="left" readingOrder="0" shrinkToFit="0" wrapText="0"/>
    </xf>
    <xf borderId="28" fillId="0" fontId="21" numFmtId="0" xfId="0" applyAlignment="1" applyBorder="1" applyFont="1">
      <alignment horizontal="left" readingOrder="0" shrinkToFit="0" wrapText="0"/>
    </xf>
    <xf borderId="28" fillId="0" fontId="21" numFmtId="0" xfId="0" applyAlignment="1" applyBorder="1" applyFont="1">
      <alignment horizontal="left" shrinkToFit="0" wrapText="0"/>
    </xf>
    <xf borderId="28" fillId="0" fontId="22" numFmtId="0" xfId="0" applyAlignment="1" applyBorder="1" applyFont="1">
      <alignment horizontal="left" shrinkToFit="0" wrapText="0"/>
    </xf>
    <xf borderId="29" fillId="0" fontId="22" numFmtId="0" xfId="0" applyAlignment="1" applyBorder="1" applyFont="1">
      <alignment horizontal="left" shrinkToFit="0" wrapText="0"/>
    </xf>
    <xf borderId="0" fillId="3" fontId="25" numFmtId="0" xfId="0" applyAlignment="1" applyFont="1">
      <alignment horizontal="left" readingOrder="0"/>
    </xf>
    <xf borderId="29" fillId="0" fontId="22" numFmtId="0" xfId="0" applyAlignment="1" applyBorder="1" applyFont="1">
      <alignment horizontal="left" readingOrder="0" shrinkToFit="0" wrapText="0"/>
    </xf>
    <xf borderId="28" fillId="0" fontId="22" numFmtId="164" xfId="0" applyAlignment="1" applyBorder="1" applyFont="1" applyNumberFormat="1">
      <alignment horizontal="left" readingOrder="0" shrinkToFit="0" wrapText="0"/>
    </xf>
    <xf borderId="29" fillId="0" fontId="21" numFmtId="0" xfId="0" applyAlignment="1" applyBorder="1" applyFont="1">
      <alignment horizontal="left" readingOrder="0" shrinkToFit="0" wrapText="0"/>
    </xf>
    <xf borderId="29" fillId="0" fontId="21" numFmtId="0" xfId="0" applyAlignment="1" applyBorder="1" applyFont="1">
      <alignment horizontal="left" shrinkToFit="0" wrapText="0"/>
    </xf>
    <xf borderId="37" fillId="0" fontId="21" numFmtId="0" xfId="0" applyAlignment="1" applyBorder="1" applyFont="1">
      <alignment horizontal="left" readingOrder="0" shrinkToFit="0" wrapText="0"/>
    </xf>
    <xf borderId="32" fillId="0" fontId="21" numFmtId="0" xfId="0" applyAlignment="1" applyBorder="1" applyFont="1">
      <alignment horizontal="left" readingOrder="0" shrinkToFit="0" wrapText="0"/>
    </xf>
    <xf borderId="32" fillId="0" fontId="21" numFmtId="0" xfId="0" applyAlignment="1" applyBorder="1" applyFont="1">
      <alignment horizontal="left" shrinkToFit="0" wrapText="0"/>
    </xf>
    <xf borderId="33" fillId="0" fontId="21" numFmtId="0" xfId="0" applyAlignment="1" applyBorder="1" applyFont="1">
      <alignment horizontal="left" readingOrder="0" shrinkToFit="0" wrapText="0"/>
    </xf>
    <xf borderId="38" fillId="7" fontId="17" numFmtId="0" xfId="0" applyAlignment="1" applyBorder="1" applyFont="1">
      <alignment readingOrder="0" shrinkToFit="0" wrapText="0"/>
    </xf>
    <xf borderId="4" fillId="7" fontId="17" numFmtId="0" xfId="0" applyAlignment="1" applyBorder="1" applyFont="1">
      <alignment readingOrder="0" shrinkToFit="0" wrapText="0"/>
    </xf>
    <xf borderId="4" fillId="7" fontId="17" numFmtId="0" xfId="0" applyAlignment="1" applyBorder="1" applyFont="1">
      <alignment horizontal="center" readingOrder="0" shrinkToFit="0" wrapText="0"/>
    </xf>
    <xf borderId="39" fillId="0" fontId="21" numFmtId="0" xfId="0" applyAlignment="1" applyBorder="1" applyFont="1">
      <alignment readingOrder="0" shrinkToFit="0" wrapText="0"/>
    </xf>
    <xf borderId="40" fillId="0" fontId="21" numFmtId="0" xfId="0" applyAlignment="1" applyBorder="1" applyFont="1">
      <alignment readingOrder="0" shrinkToFit="0" wrapText="0"/>
    </xf>
    <xf borderId="40" fillId="0" fontId="21" numFmtId="0" xfId="0" applyAlignment="1" applyBorder="1" applyFont="1">
      <alignment horizontal="center" readingOrder="0" shrinkToFit="0" wrapText="0"/>
    </xf>
    <xf borderId="40" fillId="0" fontId="21" numFmtId="0" xfId="0" applyAlignment="1" applyBorder="1" applyFont="1">
      <alignment shrinkToFit="0" wrapText="0"/>
    </xf>
    <xf borderId="40" fillId="0" fontId="22" numFmtId="0" xfId="0" applyAlignment="1" applyBorder="1" applyFont="1">
      <alignment shrinkToFit="0" wrapText="0"/>
    </xf>
    <xf borderId="41" fillId="0" fontId="22" numFmtId="0" xfId="0" applyAlignment="1" applyBorder="1" applyFont="1">
      <alignment readingOrder="0" shrinkToFit="0" wrapText="0"/>
    </xf>
    <xf borderId="28" fillId="0" fontId="22" numFmtId="0" xfId="0" applyAlignment="1" applyBorder="1" applyFont="1">
      <alignment horizontal="center" readingOrder="0" shrinkToFit="0" wrapText="0"/>
    </xf>
    <xf borderId="36" fillId="0" fontId="20" numFmtId="0" xfId="0" applyAlignment="1" applyBorder="1" applyFont="1">
      <alignment readingOrder="0"/>
    </xf>
    <xf borderId="37" fillId="0" fontId="20" numFmtId="0" xfId="0" applyAlignment="1" applyBorder="1" applyFont="1">
      <alignment readingOrder="0"/>
    </xf>
    <xf borderId="17" fillId="7" fontId="26" numFmtId="0" xfId="0" applyAlignment="1" applyBorder="1" applyFont="1">
      <alignment readingOrder="0" shrinkToFit="0" wrapText="0"/>
    </xf>
    <xf borderId="20" fillId="7" fontId="26" numFmtId="0" xfId="0" applyAlignment="1" applyBorder="1" applyFont="1">
      <alignment readingOrder="0" shrinkToFit="0" wrapText="0"/>
    </xf>
    <xf borderId="6" fillId="7" fontId="26" numFmtId="0" xfId="0" applyAlignment="1" applyBorder="1" applyFont="1">
      <alignment readingOrder="0" shrinkToFit="0" wrapText="0"/>
    </xf>
    <xf borderId="6" fillId="7" fontId="26" numFmtId="0" xfId="0" applyAlignment="1" applyBorder="1" applyFont="1">
      <alignment horizontal="center" readingOrder="0" shrinkToFit="0" wrapText="0"/>
    </xf>
    <xf borderId="39" fillId="0" fontId="27" numFmtId="0" xfId="0" applyBorder="1" applyFont="1"/>
    <xf borderId="40" fillId="0" fontId="27" numFmtId="0" xfId="0" applyBorder="1" applyFont="1"/>
    <xf borderId="40" fillId="0" fontId="27" numFmtId="0" xfId="0" applyAlignment="1" applyBorder="1" applyFont="1">
      <alignment horizontal="right"/>
    </xf>
    <xf borderId="40" fillId="0" fontId="27" numFmtId="0" xfId="0" applyAlignment="1" applyBorder="1" applyFont="1">
      <alignment horizontal="center"/>
    </xf>
    <xf borderId="40" fillId="0" fontId="27" numFmtId="0" xfId="0" applyBorder="1" applyFont="1"/>
    <xf borderId="41" fillId="0" fontId="27" numFmtId="0" xfId="0" applyBorder="1" applyFont="1"/>
    <xf borderId="39" fillId="0" fontId="27" numFmtId="0" xfId="0" applyBorder="1" applyFont="1"/>
    <xf borderId="40" fillId="0" fontId="27" numFmtId="0" xfId="0" applyAlignment="1" applyBorder="1" applyFont="1">
      <alignment readingOrder="0"/>
    </xf>
    <xf borderId="40" fillId="0" fontId="27" numFmtId="0" xfId="0" applyAlignment="1" applyBorder="1" applyFont="1">
      <alignment horizontal="right"/>
    </xf>
    <xf borderId="40" fillId="0" fontId="27" numFmtId="0" xfId="0" applyAlignment="1" applyBorder="1" applyFont="1">
      <alignment horizontal="center"/>
    </xf>
    <xf borderId="36" fillId="0" fontId="27" numFmtId="0" xfId="0" applyBorder="1" applyFont="1"/>
    <xf borderId="28" fillId="0" fontId="27" numFmtId="0" xfId="0" applyBorder="1" applyFont="1"/>
    <xf borderId="28" fillId="0" fontId="27" numFmtId="0" xfId="0" applyAlignment="1" applyBorder="1" applyFont="1">
      <alignment horizontal="right" readingOrder="0"/>
    </xf>
    <xf borderId="28" fillId="0" fontId="27" numFmtId="0" xfId="0" applyAlignment="1" applyBorder="1" applyFont="1">
      <alignment horizontal="center"/>
    </xf>
    <xf borderId="28" fillId="0" fontId="27" numFmtId="0" xfId="0" applyBorder="1" applyFont="1"/>
    <xf borderId="29" fillId="0" fontId="27" numFmtId="0" xfId="0" applyBorder="1" applyFont="1"/>
    <xf borderId="36" fillId="0" fontId="27" numFmtId="0" xfId="0" applyBorder="1" applyFont="1"/>
    <xf borderId="28" fillId="0" fontId="27" numFmtId="0" xfId="0" applyAlignment="1" applyBorder="1" applyFont="1">
      <alignment readingOrder="0"/>
    </xf>
    <xf borderId="28" fillId="0" fontId="27" numFmtId="0" xfId="0" applyAlignment="1" applyBorder="1" applyFont="1">
      <alignment horizontal="right"/>
    </xf>
    <xf borderId="28" fillId="0" fontId="27" numFmtId="0" xfId="0" applyAlignment="1" applyBorder="1" applyFont="1">
      <alignment horizontal="center"/>
    </xf>
    <xf borderId="28" fillId="0" fontId="27" numFmtId="0" xfId="0" applyAlignment="1" applyBorder="1" applyFont="1">
      <alignment horizontal="center" readingOrder="0"/>
    </xf>
    <xf borderId="4" fillId="3" fontId="25" numFmtId="0" xfId="0" applyAlignment="1" applyBorder="1" applyFont="1">
      <alignment horizontal="center" readingOrder="0"/>
    </xf>
    <xf borderId="36" fillId="0" fontId="27" numFmtId="0" xfId="0" applyAlignment="1" applyBorder="1" applyFont="1">
      <alignment readingOrder="0"/>
    </xf>
    <xf borderId="37" fillId="0" fontId="27" numFmtId="0" xfId="0" applyBorder="1" applyFont="1"/>
    <xf borderId="32" fillId="0" fontId="27" numFmtId="0" xfId="0" applyAlignment="1" applyBorder="1" applyFont="1">
      <alignment readingOrder="0"/>
    </xf>
    <xf borderId="32" fillId="0" fontId="27" numFmtId="0" xfId="0" applyBorder="1" applyFont="1"/>
    <xf borderId="32" fillId="0" fontId="27" numFmtId="0" xfId="0" applyAlignment="1" applyBorder="1" applyFont="1">
      <alignment horizontal="right" readingOrder="0"/>
    </xf>
    <xf borderId="32" fillId="0" fontId="27" numFmtId="0" xfId="0" applyAlignment="1" applyBorder="1" applyFont="1">
      <alignment horizontal="center"/>
    </xf>
    <xf borderId="33" fillId="0" fontId="27" numFmtId="0" xfId="0" applyBorder="1" applyFont="1"/>
    <xf borderId="0" fillId="0" fontId="21" numFmtId="0" xfId="0" applyAlignment="1" applyFont="1">
      <alignment shrinkToFit="0" wrapText="0"/>
    </xf>
    <xf borderId="0" fillId="0" fontId="21" numFmtId="0" xfId="0" applyAlignment="1" applyFont="1">
      <alignment horizontal="center" shrinkToFit="0" wrapText="0"/>
    </xf>
    <xf borderId="0" fillId="0" fontId="22" numFmtId="0" xfId="0" applyAlignment="1" applyFont="1">
      <alignment shrinkToFit="0" wrapText="0"/>
    </xf>
    <xf borderId="37" fillId="0" fontId="27" numFmtId="0" xfId="0" applyBorder="1" applyFont="1"/>
    <xf borderId="32" fillId="0" fontId="27" numFmtId="0" xfId="0" applyAlignment="1" applyBorder="1" applyFont="1">
      <alignment horizontal="right"/>
    </xf>
    <xf borderId="32" fillId="0" fontId="27" numFmtId="0" xfId="0" applyAlignment="1" applyBorder="1" applyFont="1">
      <alignment horizontal="center"/>
    </xf>
    <xf borderId="33" fillId="0" fontId="27" numFmtId="0" xfId="0" applyAlignment="1" applyBorder="1" applyFont="1">
      <alignment readingOrder="0"/>
    </xf>
    <xf borderId="0" fillId="0" fontId="22" numFmtId="0" xfId="0" applyAlignment="1" applyFont="1">
      <alignment horizontal="center" shrinkToFit="0" wrapText="0"/>
    </xf>
    <xf borderId="17" fillId="7" fontId="28" numFmtId="0" xfId="0" applyAlignment="1" applyBorder="1" applyFont="1">
      <alignment readingOrder="0" shrinkToFit="0" wrapText="0"/>
    </xf>
    <xf borderId="20" fillId="7" fontId="28" numFmtId="0" xfId="0" applyAlignment="1" applyBorder="1" applyFont="1">
      <alignment readingOrder="0" shrinkToFit="0" wrapText="0"/>
    </xf>
    <xf borderId="6" fillId="7" fontId="28" numFmtId="0" xfId="0" applyAlignment="1" applyBorder="1" applyFont="1">
      <alignment horizontal="center" readingOrder="0" shrinkToFit="0" wrapText="0"/>
    </xf>
    <xf borderId="8" fillId="0" fontId="23" numFmtId="0" xfId="0" applyAlignment="1" applyBorder="1" applyFont="1">
      <alignment shrinkToFit="0" wrapText="0"/>
    </xf>
    <xf borderId="38" fillId="7" fontId="28" numFmtId="0" xfId="0" applyAlignment="1" applyBorder="1" applyFont="1">
      <alignment readingOrder="0" shrinkToFit="0" wrapText="0"/>
    </xf>
    <xf borderId="4" fillId="7" fontId="28" numFmtId="0" xfId="0" applyAlignment="1" applyBorder="1" applyFont="1">
      <alignment readingOrder="0" shrinkToFit="0" wrapText="0"/>
    </xf>
    <xf borderId="4" fillId="7" fontId="28" numFmtId="0" xfId="0" applyAlignment="1" applyBorder="1" applyFont="1">
      <alignment horizontal="center" readingOrder="0" shrinkToFit="0" wrapText="0"/>
    </xf>
    <xf borderId="0" fillId="0" fontId="15" numFmtId="0" xfId="0" applyFont="1"/>
    <xf borderId="39" fillId="3" fontId="29" numFmtId="0" xfId="0" applyAlignment="1" applyBorder="1" applyFont="1">
      <alignment horizontal="center" readingOrder="0"/>
    </xf>
    <xf borderId="40" fillId="3" fontId="29" numFmtId="0" xfId="0" applyAlignment="1" applyBorder="1" applyFont="1">
      <alignment horizontal="center" readingOrder="0"/>
    </xf>
    <xf borderId="40" fillId="3" fontId="29" numFmtId="0" xfId="0" applyAlignment="1" applyBorder="1" applyFont="1">
      <alignment horizontal="center"/>
    </xf>
    <xf borderId="41" fillId="3" fontId="29" numFmtId="0" xfId="0" applyAlignment="1" applyBorder="1" applyFont="1">
      <alignment horizontal="center" readingOrder="0"/>
    </xf>
    <xf borderId="36" fillId="3" fontId="29" numFmtId="0" xfId="0" applyAlignment="1" applyBorder="1" applyFont="1">
      <alignment horizontal="center" readingOrder="0"/>
    </xf>
    <xf borderId="28" fillId="3" fontId="29" numFmtId="0" xfId="0" applyAlignment="1" applyBorder="1" applyFont="1">
      <alignment horizontal="center" readingOrder="0"/>
    </xf>
    <xf borderId="28" fillId="3" fontId="29" numFmtId="0" xfId="0" applyAlignment="1" applyBorder="1" applyFont="1">
      <alignment horizontal="center"/>
    </xf>
    <xf borderId="29" fillId="3" fontId="30" numFmtId="0" xfId="0" applyAlignment="1" applyBorder="1" applyFont="1">
      <alignment horizontal="center" readingOrder="0"/>
    </xf>
    <xf borderId="29" fillId="3" fontId="30" numFmtId="0" xfId="0" applyAlignment="1" applyBorder="1" applyFont="1">
      <alignment horizontal="center"/>
    </xf>
    <xf borderId="37" fillId="3" fontId="29" numFmtId="0" xfId="0" applyAlignment="1" applyBorder="1" applyFont="1">
      <alignment horizontal="center" readingOrder="0"/>
    </xf>
    <xf borderId="32" fillId="3" fontId="29" numFmtId="0" xfId="0" applyAlignment="1" applyBorder="1" applyFont="1">
      <alignment horizontal="center" readingOrder="0"/>
    </xf>
    <xf borderId="32" fillId="3" fontId="29" numFmtId="0" xfId="0" applyAlignment="1" applyBorder="1" applyFont="1">
      <alignment horizontal="center"/>
    </xf>
    <xf borderId="33" fillId="3" fontId="29" numFmtId="0" xfId="0" applyAlignment="1" applyBorder="1" applyFont="1">
      <alignment horizontal="left" readingOrder="0"/>
    </xf>
    <xf borderId="42" fillId="0" fontId="10" numFmtId="0" xfId="0" applyAlignment="1" applyBorder="1" applyFont="1">
      <alignment horizontal="left" shrinkToFit="0" vertical="bottom" wrapText="0"/>
    </xf>
    <xf borderId="43" fillId="0" fontId="13" numFmtId="0" xfId="0" applyBorder="1" applyFont="1"/>
    <xf borderId="44" fillId="0" fontId="13" numFmtId="0" xfId="0" applyBorder="1" applyFont="1"/>
    <xf borderId="42" fillId="0" fontId="10" numFmtId="0" xfId="0" applyAlignment="1" applyBorder="1" applyFont="1">
      <alignment horizontal="left" readingOrder="0" shrinkToFit="0" vertical="bottom" wrapText="0"/>
    </xf>
    <xf borderId="7" fillId="5" fontId="9" numFmtId="0" xfId="0" applyAlignment="1" applyBorder="1" applyFont="1">
      <alignment horizontal="left" shrinkToFit="0" vertical="bottom" wrapText="0"/>
    </xf>
    <xf borderId="3" fillId="0" fontId="9" numFmtId="0" xfId="0" applyAlignment="1" applyBorder="1" applyFont="1">
      <alignment horizontal="left" vertical="bottom"/>
    </xf>
    <xf borderId="0" fillId="0" fontId="9" numFmtId="0" xfId="0" applyAlignment="1" applyFont="1">
      <alignment horizontal="left" readingOrder="0" vertical="bottom"/>
    </xf>
    <xf borderId="0" fillId="0" fontId="9" numFmtId="0" xfId="0" applyAlignment="1" applyFont="1">
      <alignment horizontal="left" readingOrder="0" shrinkToFit="0" vertical="bottom" wrapText="0"/>
    </xf>
    <xf borderId="5" fillId="0" fontId="9" numFmtId="0" xfId="0" applyAlignment="1" applyBorder="1" applyFont="1">
      <alignment horizontal="left" vertical="bottom"/>
    </xf>
    <xf borderId="8" fillId="0" fontId="9" numFmtId="0" xfId="0" applyAlignment="1" applyBorder="1" applyFont="1">
      <alignment horizontal="left" vertical="bottom"/>
    </xf>
    <xf borderId="8" fillId="0" fontId="9" numFmtId="0" xfId="0" applyAlignment="1" applyBorder="1" applyFont="1">
      <alignment horizontal="left" readingOrder="0" vertical="bottom"/>
    </xf>
    <xf borderId="0" fillId="0" fontId="31" numFmtId="0" xfId="0" applyAlignment="1" applyFont="1">
      <alignment horizontal="left" readingOrder="0" vertical="bottom"/>
    </xf>
    <xf borderId="0" fillId="0" fontId="32" numFmtId="0" xfId="0" applyAlignment="1" applyFont="1">
      <alignment horizontal="left" readingOrder="0" vertical="bottom"/>
    </xf>
    <xf borderId="4" fillId="6" fontId="33" numFmtId="0" xfId="0" applyAlignment="1" applyBorder="1" applyFont="1">
      <alignment horizontal="left" readingOrder="0"/>
    </xf>
    <xf borderId="0" fillId="6" fontId="1" numFmtId="0" xfId="0" applyAlignment="1" applyFont="1">
      <alignment horizontal="left" readingOrder="0"/>
    </xf>
    <xf borderId="45" fillId="0" fontId="34" numFmtId="0" xfId="0" applyAlignment="1" applyBorder="1" applyFont="1">
      <alignment horizontal="left"/>
    </xf>
    <xf borderId="46" fillId="0" fontId="34" numFmtId="0" xfId="0" applyAlignment="1" applyBorder="1" applyFont="1">
      <alignment horizontal="left"/>
    </xf>
    <xf borderId="47" fillId="0" fontId="34" numFmtId="0" xfId="0" applyAlignment="1" applyBorder="1" applyFont="1">
      <alignment horizontal="left"/>
    </xf>
    <xf borderId="48" fillId="0" fontId="34" numFmtId="0" xfId="0" applyAlignment="1" applyBorder="1" applyFont="1">
      <alignment horizontal="left"/>
    </xf>
    <xf borderId="0" fillId="0" fontId="34" numFmtId="0" xfId="0" applyAlignment="1" applyFont="1">
      <alignment horizontal="left"/>
    </xf>
    <xf borderId="49" fillId="0" fontId="34" numFmtId="0" xfId="0" applyAlignment="1" applyBorder="1" applyFont="1">
      <alignment horizontal="left"/>
    </xf>
    <xf borderId="0" fillId="0" fontId="35" numFmtId="0" xfId="0" applyAlignment="1" applyFont="1">
      <alignment horizontal="left" readingOrder="0" vertical="bottom"/>
    </xf>
    <xf borderId="0" fillId="0" fontId="36" numFmtId="0" xfId="0" applyAlignment="1" applyFont="1">
      <alignment horizontal="left" vertical="bottom"/>
    </xf>
    <xf borderId="1" fillId="8" fontId="36" numFmtId="0" xfId="0" applyAlignment="1" applyBorder="1" applyFill="1" applyFont="1">
      <alignment horizontal="left" readingOrder="0" vertical="bottom"/>
    </xf>
    <xf borderId="7" fillId="8" fontId="36" numFmtId="0" xfId="0" applyAlignment="1" applyBorder="1" applyFont="1">
      <alignment horizontal="left" readingOrder="0" vertical="bottom"/>
    </xf>
    <xf borderId="7" fillId="8" fontId="36" numFmtId="0" xfId="0" applyAlignment="1" applyBorder="1" applyFont="1">
      <alignment horizontal="left" vertical="bottom"/>
    </xf>
    <xf borderId="7" fillId="8" fontId="36" numFmtId="0" xfId="0" applyAlignment="1" applyBorder="1" applyFont="1">
      <alignment horizontal="left" shrinkToFit="0" vertical="bottom" wrapText="0"/>
    </xf>
    <xf borderId="2" fillId="8" fontId="36" numFmtId="0" xfId="0" applyAlignment="1" applyBorder="1" applyFont="1">
      <alignment horizontal="left" vertical="bottom"/>
    </xf>
    <xf borderId="3" fillId="0" fontId="36" numFmtId="0" xfId="0" applyAlignment="1" applyBorder="1" applyFont="1">
      <alignment horizontal="left" readingOrder="0" vertical="bottom"/>
    </xf>
    <xf borderId="0" fillId="0" fontId="36" numFmtId="0" xfId="0" applyAlignment="1" applyFont="1">
      <alignment horizontal="left" readingOrder="0" vertical="bottom"/>
    </xf>
    <xf borderId="0" fillId="0" fontId="36" numFmtId="0" xfId="0" applyAlignment="1" applyFont="1">
      <alignment horizontal="left" shrinkToFit="0" vertical="bottom" wrapText="0"/>
    </xf>
    <xf borderId="4" fillId="0" fontId="36" numFmtId="0" xfId="0" applyAlignment="1" applyBorder="1" applyFont="1">
      <alignment horizontal="left" vertical="bottom"/>
    </xf>
    <xf borderId="5" fillId="0" fontId="36" numFmtId="0" xfId="0" applyAlignment="1" applyBorder="1" applyFont="1">
      <alignment horizontal="left" readingOrder="0" vertical="bottom"/>
    </xf>
    <xf borderId="8" fillId="0" fontId="36" numFmtId="0" xfId="0" applyAlignment="1" applyBorder="1" applyFont="1">
      <alignment horizontal="left" readingOrder="0" vertical="bottom"/>
    </xf>
    <xf borderId="8" fillId="0" fontId="36" numFmtId="0" xfId="0" applyAlignment="1" applyBorder="1" applyFont="1">
      <alignment horizontal="left" vertical="bottom"/>
    </xf>
    <xf borderId="0" fillId="0" fontId="34" numFmtId="0" xfId="0" applyAlignment="1" applyFont="1">
      <alignment horizontal="left" readingOrder="0"/>
    </xf>
    <xf borderId="50" fillId="0" fontId="34" numFmtId="0" xfId="0" applyAlignment="1" applyBorder="1" applyFont="1">
      <alignment horizontal="left"/>
    </xf>
    <xf borderId="51" fillId="0" fontId="34" numFmtId="0" xfId="0" applyAlignment="1" applyBorder="1" applyFont="1">
      <alignment horizontal="left"/>
    </xf>
    <xf borderId="52" fillId="0" fontId="34" numFmtId="0" xfId="0" applyAlignment="1" applyBorder="1" applyFont="1">
      <alignment horizontal="left"/>
    </xf>
    <xf borderId="0" fillId="0" fontId="37" numFmtId="0" xfId="0" applyAlignment="1" applyFont="1">
      <alignment horizontal="left" readingOrder="0"/>
    </xf>
    <xf borderId="0" fillId="0" fontId="38" numFmtId="0" xfId="0" applyAlignment="1" applyFont="1">
      <alignment horizontal="left"/>
    </xf>
    <xf borderId="0" fillId="3" fontId="39" numFmtId="0" xfId="0" applyAlignment="1" applyFont="1">
      <alignment horizontal="left" readingOrder="0"/>
    </xf>
    <xf borderId="0" fillId="3" fontId="40" numFmtId="0" xfId="0" applyAlignment="1" applyFont="1">
      <alignment horizontal="left" readingOrder="0"/>
    </xf>
    <xf borderId="0" fillId="3" fontId="41" numFmtId="0" xfId="0" applyAlignment="1" applyFont="1">
      <alignment horizontal="left" readingOrder="0"/>
    </xf>
    <xf borderId="1" fillId="5" fontId="2" numFmtId="0" xfId="0" applyAlignment="1" applyBorder="1" applyFont="1">
      <alignment horizontal="left" readingOrder="0"/>
    </xf>
    <xf borderId="3" fillId="3" fontId="2" numFmtId="0" xfId="0" applyAlignment="1" applyBorder="1" applyFont="1">
      <alignment horizontal="left" readingOrder="0"/>
    </xf>
    <xf borderId="0" fillId="3" fontId="2" numFmtId="0" xfId="0" applyAlignment="1" applyFont="1">
      <alignment horizontal="left" readingOrder="0" vertical="bottom"/>
    </xf>
    <xf borderId="5" fillId="3" fontId="2" numFmtId="0" xfId="0" applyAlignment="1" applyBorder="1" applyFont="1">
      <alignment horizontal="left" readingOrder="0"/>
    </xf>
    <xf borderId="8" fillId="3" fontId="2" numFmtId="0" xfId="0" applyAlignment="1" applyBorder="1" applyFont="1">
      <alignment horizontal="left" readingOrder="0"/>
    </xf>
    <xf borderId="8" fillId="3" fontId="2" numFmtId="0" xfId="0" applyAlignment="1" applyBorder="1" applyFont="1">
      <alignment horizontal="left" readingOrder="0" vertical="bottom"/>
    </xf>
    <xf borderId="0" fillId="0" fontId="38" numFmtId="0" xfId="0" applyAlignment="1" applyFont="1">
      <alignment horizontal="left" readingOrder="0"/>
    </xf>
    <xf borderId="0" fillId="3" fontId="21" numFmtId="0" xfId="0" applyAlignment="1" applyFont="1">
      <alignment horizontal="left" shrinkToFit="0" wrapText="0"/>
    </xf>
    <xf borderId="0" fillId="0" fontId="17" numFmtId="0" xfId="0" applyAlignment="1" applyFont="1">
      <alignment horizontal="left" readingOrder="0" shrinkToFit="0" wrapText="0"/>
    </xf>
    <xf borderId="0" fillId="0" fontId="24" numFmtId="0" xfId="0" applyAlignment="1" applyFont="1">
      <alignment horizontal="left" shrinkToFit="0" wrapText="0"/>
    </xf>
    <xf borderId="0" fillId="0" fontId="19" numFmtId="0" xfId="0" applyAlignment="1" applyFont="1">
      <alignment horizontal="left" shrinkToFit="0" wrapText="0"/>
    </xf>
    <xf borderId="0" fillId="0" fontId="19" numFmtId="0" xfId="0" applyAlignment="1" applyFont="1">
      <alignment horizontal="left" readingOrder="0" shrinkToFit="0" wrapText="0"/>
    </xf>
    <xf borderId="0" fillId="0" fontId="21" numFmtId="0" xfId="0" applyAlignment="1" applyFont="1">
      <alignment horizontal="left" shrinkToFit="0" wrapText="0"/>
    </xf>
    <xf borderId="0" fillId="0" fontId="22" numFmtId="0" xfId="0" applyAlignment="1" applyFont="1">
      <alignment horizontal="left" shrinkToFit="0" wrapText="0"/>
    </xf>
    <xf borderId="0" fillId="3" fontId="16" numFmtId="0" xfId="0" applyAlignment="1" applyFont="1">
      <alignment horizontal="left" readingOrder="0"/>
    </xf>
    <xf borderId="0" fillId="0" fontId="1" numFmtId="0" xfId="0" applyAlignment="1" applyFont="1">
      <alignment horizontal="left" readingOrder="0"/>
    </xf>
    <xf borderId="8" fillId="0" fontId="1" numFmtId="164" xfId="0" applyAlignment="1" applyBorder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Relationship Id="rId3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9467850" cy="6372225"/>
    <xdr:grpSp>
      <xdr:nvGrpSpPr>
        <xdr:cNvPr id="2" name="Shape 2" title="그림"/>
        <xdr:cNvGrpSpPr/>
      </xdr:nvGrpSpPr>
      <xdr:grpSpPr>
        <a:xfrm>
          <a:off x="152400" y="152400"/>
          <a:ext cx="9448798" cy="6354179"/>
          <a:chOff x="152400" y="152400"/>
          <a:chExt cx="9448798" cy="6354179"/>
        </a:xfrm>
      </xdr:grpSpPr>
      <xdr:pic>
        <xdr:nvPicPr>
          <xdr:cNvPr id="3" name="Shape 3"/>
          <xdr:cNvPicPr preferRelativeResize="0"/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152400" y="152400"/>
            <a:ext cx="9448798" cy="6354179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0</xdr:col>
      <xdr:colOff>0</xdr:colOff>
      <xdr:row>31</xdr:row>
      <xdr:rowOff>171450</xdr:rowOff>
    </xdr:from>
    <xdr:ext cx="11858625" cy="5895975"/>
    <xdr:pic>
      <xdr:nvPicPr>
        <xdr:cNvPr id="0" name="image2.png" title="이미지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62</xdr:row>
      <xdr:rowOff>0</xdr:rowOff>
    </xdr:from>
    <xdr:ext cx="5648325" cy="2219325"/>
    <xdr:pic>
      <xdr:nvPicPr>
        <xdr:cNvPr id="0" name="image1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942975</xdr:colOff>
      <xdr:row>51</xdr:row>
      <xdr:rowOff>152400</xdr:rowOff>
    </xdr:from>
    <xdr:ext cx="2476500" cy="1257300"/>
    <xdr:grpSp>
      <xdr:nvGrpSpPr>
        <xdr:cNvPr id="2" name="Shape 2" title="그림"/>
        <xdr:cNvGrpSpPr/>
      </xdr:nvGrpSpPr>
      <xdr:grpSpPr>
        <a:xfrm>
          <a:off x="152400" y="152400"/>
          <a:ext cx="2466975" cy="1238250"/>
          <a:chOff x="152400" y="152400"/>
          <a:chExt cx="2466975" cy="1238250"/>
        </a:xfrm>
      </xdr:grpSpPr>
      <xdr:pic>
        <xdr:nvPicPr>
          <xdr:cNvPr id="4" name="Shape 4"/>
          <xdr:cNvPicPr preferRelativeResize="0"/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152400" y="152400"/>
            <a:ext cx="2466975" cy="123825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28575</xdr:colOff>
      <xdr:row>41</xdr:row>
      <xdr:rowOff>104775</xdr:rowOff>
    </xdr:from>
    <xdr:ext cx="9572625" cy="3848100"/>
    <xdr:grpSp>
      <xdr:nvGrpSpPr>
        <xdr:cNvPr id="2" name="Shape 2" title="그림"/>
        <xdr:cNvGrpSpPr/>
      </xdr:nvGrpSpPr>
      <xdr:grpSpPr>
        <a:xfrm>
          <a:off x="152400" y="152400"/>
          <a:ext cx="9448798" cy="3781359"/>
          <a:chOff x="152400" y="152400"/>
          <a:chExt cx="9448798" cy="3781359"/>
        </a:xfrm>
      </xdr:grpSpPr>
      <xdr:pic>
        <xdr:nvPicPr>
          <xdr:cNvPr id="5" name="Shape 5"/>
          <xdr:cNvPicPr preferRelativeResize="0"/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152400" y="152400"/>
            <a:ext cx="9448798" cy="3781359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ac.or.kr/site/main/review/review_01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64">
      <c r="A64" s="1" t="s">
        <v>0</v>
      </c>
      <c r="B64" s="1" t="s">
        <v>1</v>
      </c>
    </row>
    <row r="65">
      <c r="A65" s="1" t="s">
        <v>2</v>
      </c>
      <c r="B65" s="1" t="s">
        <v>3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63"/>
    <col customWidth="1" min="2" max="2" width="8.75"/>
    <col customWidth="1" min="3" max="3" width="11.63"/>
    <col customWidth="1" min="4" max="4" width="17.63"/>
    <col customWidth="1" min="5" max="5" width="22.88"/>
    <col customWidth="1" min="7" max="7" width="8.13"/>
    <col customWidth="1" min="8" max="8" width="34.75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2"/>
      <c r="B2" s="6" t="s">
        <v>410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>
      <c r="A3" s="2"/>
      <c r="B3" s="35" t="s">
        <v>205</v>
      </c>
      <c r="C3" s="36" t="s">
        <v>413</v>
      </c>
      <c r="D3" s="36" t="s">
        <v>416</v>
      </c>
      <c r="E3" s="36" t="s">
        <v>419</v>
      </c>
      <c r="F3" s="36" t="s">
        <v>422</v>
      </c>
      <c r="G3" s="36" t="s">
        <v>425</v>
      </c>
      <c r="H3" s="44" t="s">
        <v>427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>
      <c r="A4" s="2"/>
      <c r="B4" s="10">
        <v>48657.0</v>
      </c>
      <c r="C4" s="3" t="s">
        <v>607</v>
      </c>
      <c r="D4" s="326" t="s">
        <v>608</v>
      </c>
      <c r="E4" s="3" t="s">
        <v>609</v>
      </c>
      <c r="F4" s="28">
        <v>44804.0</v>
      </c>
      <c r="G4" s="3" t="s">
        <v>610</v>
      </c>
      <c r="H4" s="18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>
      <c r="A5" s="2"/>
      <c r="B5" s="10">
        <v>48658.0</v>
      </c>
      <c r="C5" s="3" t="s">
        <v>607</v>
      </c>
      <c r="D5" s="3" t="s">
        <v>611</v>
      </c>
      <c r="E5" s="3" t="s">
        <v>612</v>
      </c>
      <c r="F5" s="28">
        <v>44802.0</v>
      </c>
      <c r="G5" s="3" t="s">
        <v>610</v>
      </c>
      <c r="H5" s="18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>
      <c r="A6" s="2"/>
      <c r="B6" s="10">
        <v>48659.0</v>
      </c>
      <c r="C6" s="3" t="s">
        <v>607</v>
      </c>
      <c r="D6" s="3" t="s">
        <v>613</v>
      </c>
      <c r="E6" s="3" t="s">
        <v>614</v>
      </c>
      <c r="F6" s="28">
        <v>44790.0</v>
      </c>
      <c r="G6" s="3" t="s">
        <v>610</v>
      </c>
      <c r="H6" s="18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>
      <c r="A7" s="2"/>
      <c r="B7" s="10">
        <v>48660.0</v>
      </c>
      <c r="C7" s="3" t="s">
        <v>615</v>
      </c>
      <c r="D7" s="3" t="s">
        <v>616</v>
      </c>
      <c r="E7" s="3" t="s">
        <v>617</v>
      </c>
      <c r="F7" s="28">
        <v>44777.0</v>
      </c>
      <c r="G7" s="3" t="s">
        <v>610</v>
      </c>
      <c r="H7" s="18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>
      <c r="A8" s="2"/>
      <c r="B8" s="19">
        <v>48661.0</v>
      </c>
      <c r="C8" s="40" t="s">
        <v>618</v>
      </c>
      <c r="D8" s="40" t="s">
        <v>619</v>
      </c>
      <c r="E8" s="40" t="s">
        <v>620</v>
      </c>
      <c r="F8" s="327">
        <v>44764.0</v>
      </c>
      <c r="G8" s="40" t="s">
        <v>610</v>
      </c>
      <c r="H8" s="20" t="s">
        <v>621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>
      <c r="A9" s="2"/>
      <c r="B9" s="23" t="s">
        <v>105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>
      <c r="A10" s="2"/>
      <c r="B10" s="2"/>
      <c r="C10" s="3" t="s">
        <v>433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>
      <c r="A11" s="2"/>
      <c r="B11" s="2"/>
      <c r="C11" s="3" t="s">
        <v>622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>
      <c r="A12" s="2"/>
      <c r="B12" s="2"/>
      <c r="C12" s="3" t="s">
        <v>623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>
      <c r="A13" s="2"/>
      <c r="B13" s="2"/>
      <c r="C13" s="3" t="s">
        <v>624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63"/>
    <col customWidth="1" min="2" max="2" width="14.75"/>
    <col customWidth="1" min="3" max="3" width="17.38"/>
    <col customWidth="1" min="5" max="5" width="15.25"/>
  </cols>
  <sheetData>
    <row r="1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2"/>
      <c r="B2" s="3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>
      <c r="A3" s="2"/>
      <c r="B3" s="3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>
      <c r="A4" s="2"/>
      <c r="B4" s="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>
      <c r="A5" s="2"/>
      <c r="B5" s="3"/>
      <c r="C5" s="2"/>
      <c r="D5" s="2"/>
      <c r="E5" s="2"/>
      <c r="F5" s="2"/>
      <c r="G5" s="2"/>
      <c r="H5" s="2"/>
      <c r="I5" s="4" t="s">
        <v>4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>
      <c r="A6" s="2"/>
      <c r="B6" s="3"/>
      <c r="C6" s="2"/>
      <c r="D6" s="2"/>
      <c r="E6" s="2"/>
      <c r="F6" s="2"/>
      <c r="G6" s="2"/>
      <c r="H6" s="2"/>
      <c r="I6" s="4" t="s">
        <v>5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>
      <c r="A7" s="2"/>
      <c r="B7" s="3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>
      <c r="A8" s="2"/>
      <c r="B8" s="3"/>
      <c r="C8" s="2"/>
      <c r="D8" s="2"/>
      <c r="E8" s="3"/>
      <c r="F8" s="2"/>
      <c r="G8" s="2"/>
      <c r="H8" s="2"/>
      <c r="I8" s="4" t="s">
        <v>6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>
      <c r="A9" s="2"/>
      <c r="B9" s="2"/>
      <c r="C9" s="2"/>
      <c r="D9" s="2"/>
      <c r="E9" s="3"/>
      <c r="F9" s="2"/>
      <c r="G9" s="2"/>
      <c r="H9" s="2"/>
      <c r="I9" s="4" t="s">
        <v>7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>
      <c r="A10" s="2"/>
      <c r="B10" s="2"/>
      <c r="C10" s="2"/>
      <c r="D10" s="2"/>
      <c r="E10" s="2"/>
      <c r="F10" s="2"/>
      <c r="G10" s="2"/>
      <c r="H10" s="2"/>
      <c r="I10" s="4" t="s">
        <v>8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>
      <c r="A12" s="2"/>
      <c r="B12" s="5" t="s">
        <v>9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>
      <c r="A13" s="2"/>
      <c r="B13" s="6" t="s">
        <v>10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>
      <c r="A14" s="2"/>
      <c r="B14" s="7" t="s">
        <v>11</v>
      </c>
      <c r="C14" s="7" t="s">
        <v>12</v>
      </c>
      <c r="D14" s="7" t="s">
        <v>13</v>
      </c>
      <c r="E14" s="7" t="s">
        <v>14</v>
      </c>
      <c r="F14" s="7" t="s">
        <v>15</v>
      </c>
      <c r="G14" s="7" t="s">
        <v>16</v>
      </c>
      <c r="H14" s="7" t="s">
        <v>17</v>
      </c>
      <c r="I14" s="7" t="s">
        <v>18</v>
      </c>
      <c r="J14" s="7" t="s">
        <v>19</v>
      </c>
      <c r="K14" s="7" t="s">
        <v>20</v>
      </c>
      <c r="L14" s="7" t="s">
        <v>21</v>
      </c>
      <c r="M14" s="7" t="s">
        <v>22</v>
      </c>
      <c r="N14" s="7" t="s">
        <v>23</v>
      </c>
      <c r="O14" s="2"/>
      <c r="P14" s="6" t="s">
        <v>24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>
      <c r="A15" s="2"/>
      <c r="B15" s="3" t="s">
        <v>25</v>
      </c>
      <c r="C15" s="3" t="s">
        <v>26</v>
      </c>
      <c r="D15" s="3" t="s">
        <v>27</v>
      </c>
      <c r="E15" s="3" t="s">
        <v>28</v>
      </c>
      <c r="F15" s="3" t="s">
        <v>29</v>
      </c>
      <c r="G15" s="3" t="s">
        <v>30</v>
      </c>
      <c r="H15" s="3" t="s">
        <v>31</v>
      </c>
      <c r="I15" s="3" t="s">
        <v>32</v>
      </c>
      <c r="J15" s="3" t="s">
        <v>33</v>
      </c>
      <c r="K15" s="3">
        <v>20000.0</v>
      </c>
      <c r="L15" s="3" t="s">
        <v>34</v>
      </c>
      <c r="M15" s="3" t="s">
        <v>35</v>
      </c>
      <c r="N15" s="2"/>
      <c r="O15" s="2"/>
      <c r="P15" s="8" t="s">
        <v>36</v>
      </c>
      <c r="Q15" s="9" t="s">
        <v>13</v>
      </c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>
      <c r="A16" s="2"/>
      <c r="B16" s="3" t="s">
        <v>37</v>
      </c>
      <c r="C16" s="3" t="s">
        <v>26</v>
      </c>
      <c r="D16" s="3" t="s">
        <v>27</v>
      </c>
      <c r="E16" s="3" t="s">
        <v>28</v>
      </c>
      <c r="F16" s="3" t="s">
        <v>29</v>
      </c>
      <c r="G16" s="3" t="s">
        <v>30</v>
      </c>
      <c r="H16" s="3" t="s">
        <v>31</v>
      </c>
      <c r="I16" s="3" t="s">
        <v>32</v>
      </c>
      <c r="J16" s="3" t="s">
        <v>38</v>
      </c>
      <c r="K16" s="3">
        <v>13000.0</v>
      </c>
      <c r="L16" s="3" t="s">
        <v>34</v>
      </c>
      <c r="M16" s="3" t="s">
        <v>35</v>
      </c>
      <c r="N16" s="2"/>
      <c r="O16" s="2"/>
      <c r="P16" s="10" t="s">
        <v>39</v>
      </c>
      <c r="Q16" s="11" t="s">
        <v>40</v>
      </c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>
      <c r="A17" s="2"/>
      <c r="B17" s="3" t="s">
        <v>41</v>
      </c>
      <c r="C17" s="3" t="s">
        <v>42</v>
      </c>
      <c r="D17" s="3" t="s">
        <v>43</v>
      </c>
      <c r="E17" s="3" t="s">
        <v>29</v>
      </c>
      <c r="F17" s="3" t="s">
        <v>29</v>
      </c>
      <c r="G17" s="3" t="s">
        <v>44</v>
      </c>
      <c r="H17" s="3" t="s">
        <v>45</v>
      </c>
      <c r="I17" s="3" t="s">
        <v>46</v>
      </c>
      <c r="J17" s="3" t="s">
        <v>47</v>
      </c>
      <c r="K17" s="3">
        <v>120000.0</v>
      </c>
      <c r="L17" s="3" t="s">
        <v>48</v>
      </c>
      <c r="M17" s="3" t="s">
        <v>49</v>
      </c>
      <c r="N17" s="3" t="s">
        <v>48</v>
      </c>
      <c r="O17" s="2"/>
      <c r="P17" s="10" t="s">
        <v>50</v>
      </c>
      <c r="Q17" s="11" t="s">
        <v>51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>
      <c r="A18" s="2"/>
      <c r="B18" s="3" t="s">
        <v>52</v>
      </c>
      <c r="C18" s="3" t="s">
        <v>42</v>
      </c>
      <c r="D18" s="3" t="s">
        <v>43</v>
      </c>
      <c r="E18" s="3" t="s">
        <v>29</v>
      </c>
      <c r="F18" s="3" t="s">
        <v>29</v>
      </c>
      <c r="G18" s="3" t="s">
        <v>44</v>
      </c>
      <c r="H18" s="3" t="s">
        <v>45</v>
      </c>
      <c r="I18" s="3" t="s">
        <v>46</v>
      </c>
      <c r="J18" s="3" t="s">
        <v>53</v>
      </c>
      <c r="K18" s="3">
        <v>90000.0</v>
      </c>
      <c r="L18" s="3" t="s">
        <v>48</v>
      </c>
      <c r="M18" s="3" t="s">
        <v>49</v>
      </c>
      <c r="N18" s="3" t="s">
        <v>48</v>
      </c>
      <c r="O18" s="2"/>
      <c r="P18" s="10" t="s">
        <v>54</v>
      </c>
      <c r="Q18" s="11" t="s">
        <v>55</v>
      </c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>
      <c r="A19" s="2"/>
      <c r="B19" s="3" t="s">
        <v>56</v>
      </c>
      <c r="C19" s="3" t="s">
        <v>42</v>
      </c>
      <c r="D19" s="3" t="s">
        <v>43</v>
      </c>
      <c r="E19" s="3" t="s">
        <v>29</v>
      </c>
      <c r="F19" s="3" t="s">
        <v>29</v>
      </c>
      <c r="G19" s="3" t="s">
        <v>44</v>
      </c>
      <c r="H19" s="3" t="s">
        <v>45</v>
      </c>
      <c r="I19" s="3" t="s">
        <v>46</v>
      </c>
      <c r="J19" s="3" t="s">
        <v>57</v>
      </c>
      <c r="K19" s="3">
        <v>70000.0</v>
      </c>
      <c r="L19" s="3" t="s">
        <v>48</v>
      </c>
      <c r="M19" s="3" t="s">
        <v>49</v>
      </c>
      <c r="N19" s="3" t="s">
        <v>48</v>
      </c>
      <c r="O19" s="2"/>
      <c r="P19" s="10" t="s">
        <v>58</v>
      </c>
      <c r="Q19" s="11" t="s">
        <v>59</v>
      </c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>
      <c r="A20" s="2"/>
      <c r="B20" s="3" t="s">
        <v>60</v>
      </c>
      <c r="C20" s="3" t="s">
        <v>42</v>
      </c>
      <c r="D20" s="3" t="s">
        <v>43</v>
      </c>
      <c r="E20" s="3" t="s">
        <v>29</v>
      </c>
      <c r="F20" s="3" t="s">
        <v>29</v>
      </c>
      <c r="G20" s="3" t="s">
        <v>44</v>
      </c>
      <c r="H20" s="3" t="s">
        <v>45</v>
      </c>
      <c r="I20" s="3" t="s">
        <v>46</v>
      </c>
      <c r="J20" s="3" t="s">
        <v>61</v>
      </c>
      <c r="K20" s="3">
        <v>50000.0</v>
      </c>
      <c r="L20" s="3" t="s">
        <v>48</v>
      </c>
      <c r="M20" s="3" t="s">
        <v>49</v>
      </c>
      <c r="N20" s="3" t="s">
        <v>48</v>
      </c>
      <c r="O20" s="2"/>
      <c r="P20" s="10" t="s">
        <v>62</v>
      </c>
      <c r="Q20" s="11" t="s">
        <v>63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>
      <c r="A21" s="2"/>
      <c r="B21" s="3" t="s">
        <v>64</v>
      </c>
      <c r="C21" s="3" t="s">
        <v>65</v>
      </c>
      <c r="D21" s="12" t="s">
        <v>66</v>
      </c>
      <c r="E21" s="3" t="s">
        <v>29</v>
      </c>
      <c r="F21" s="3" t="s">
        <v>29</v>
      </c>
      <c r="G21" s="3" t="s">
        <v>67</v>
      </c>
      <c r="H21" s="3" t="s">
        <v>68</v>
      </c>
      <c r="I21" s="3" t="s">
        <v>46</v>
      </c>
      <c r="J21" s="3" t="s">
        <v>69</v>
      </c>
      <c r="K21" s="3">
        <v>30000.0</v>
      </c>
      <c r="L21" s="3" t="s">
        <v>70</v>
      </c>
      <c r="M21" s="3" t="s">
        <v>71</v>
      </c>
      <c r="N21" s="2"/>
      <c r="O21" s="2"/>
      <c r="P21" s="10" t="s">
        <v>72</v>
      </c>
      <c r="Q21" s="11" t="s">
        <v>73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>
      <c r="A22" s="2"/>
      <c r="B22" s="3" t="s">
        <v>74</v>
      </c>
      <c r="C22" s="3" t="s">
        <v>75</v>
      </c>
      <c r="D22" s="3" t="s">
        <v>27</v>
      </c>
      <c r="E22" s="13" t="s">
        <v>76</v>
      </c>
      <c r="F22" s="2" t="s">
        <v>77</v>
      </c>
      <c r="G22" s="3" t="s">
        <v>30</v>
      </c>
      <c r="H22" s="3" t="s">
        <v>78</v>
      </c>
      <c r="I22" s="3" t="s">
        <v>32</v>
      </c>
      <c r="J22" s="3" t="s">
        <v>79</v>
      </c>
      <c r="K22" s="3">
        <v>0.0</v>
      </c>
      <c r="L22" s="3" t="s">
        <v>80</v>
      </c>
      <c r="M22" s="3" t="s">
        <v>81</v>
      </c>
      <c r="N22" s="3" t="s">
        <v>82</v>
      </c>
      <c r="O22" s="2"/>
      <c r="P22" s="10" t="s">
        <v>83</v>
      </c>
      <c r="Q22" s="11" t="s">
        <v>43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>
      <c r="A23" s="2"/>
      <c r="B23" s="3" t="s">
        <v>84</v>
      </c>
      <c r="C23" s="3" t="s">
        <v>85</v>
      </c>
      <c r="D23" s="3" t="s">
        <v>86</v>
      </c>
      <c r="E23" s="3" t="s">
        <v>87</v>
      </c>
      <c r="F23" s="3" t="s">
        <v>88</v>
      </c>
      <c r="G23" s="3" t="s">
        <v>30</v>
      </c>
      <c r="H23" s="3" t="s">
        <v>89</v>
      </c>
      <c r="I23" s="3" t="s">
        <v>32</v>
      </c>
      <c r="J23" s="3" t="s">
        <v>90</v>
      </c>
      <c r="K23" s="3">
        <v>18000.0</v>
      </c>
      <c r="L23" s="3" t="s">
        <v>91</v>
      </c>
      <c r="M23" s="3" t="s">
        <v>92</v>
      </c>
      <c r="N23" s="2"/>
      <c r="O23" s="2"/>
      <c r="P23" s="10" t="s">
        <v>93</v>
      </c>
      <c r="Q23" s="11" t="s">
        <v>94</v>
      </c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>
      <c r="A24" s="2"/>
      <c r="B24" s="3" t="s">
        <v>95</v>
      </c>
      <c r="C24" s="3" t="s">
        <v>85</v>
      </c>
      <c r="D24" s="3" t="s">
        <v>86</v>
      </c>
      <c r="E24" s="3" t="s">
        <v>87</v>
      </c>
      <c r="F24" s="3" t="s">
        <v>88</v>
      </c>
      <c r="G24" s="3" t="s">
        <v>30</v>
      </c>
      <c r="H24" s="3" t="s">
        <v>89</v>
      </c>
      <c r="I24" s="3" t="s">
        <v>32</v>
      </c>
      <c r="J24" s="3" t="s">
        <v>96</v>
      </c>
      <c r="K24" s="3">
        <v>15000.0</v>
      </c>
      <c r="L24" s="3" t="s">
        <v>91</v>
      </c>
      <c r="M24" s="3" t="s">
        <v>97</v>
      </c>
      <c r="N24" s="2"/>
      <c r="O24" s="2"/>
      <c r="P24" s="10" t="s">
        <v>98</v>
      </c>
      <c r="Q24" s="11" t="s">
        <v>99</v>
      </c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>
      <c r="A25" s="2"/>
      <c r="B25" s="3" t="s">
        <v>100</v>
      </c>
      <c r="C25" s="3" t="s">
        <v>85</v>
      </c>
      <c r="D25" s="3" t="s">
        <v>86</v>
      </c>
      <c r="E25" s="3" t="s">
        <v>87</v>
      </c>
      <c r="F25" s="3" t="s">
        <v>88</v>
      </c>
      <c r="G25" s="3" t="s">
        <v>30</v>
      </c>
      <c r="H25" s="3" t="s">
        <v>89</v>
      </c>
      <c r="I25" s="3" t="s">
        <v>32</v>
      </c>
      <c r="J25" s="3" t="s">
        <v>101</v>
      </c>
      <c r="K25" s="3">
        <v>12000.0</v>
      </c>
      <c r="L25" s="3" t="s">
        <v>91</v>
      </c>
      <c r="M25" s="3" t="s">
        <v>102</v>
      </c>
      <c r="N25" s="2"/>
      <c r="O25" s="2"/>
      <c r="P25" s="10" t="s">
        <v>103</v>
      </c>
      <c r="Q25" s="11" t="s">
        <v>104</v>
      </c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>
      <c r="A26" s="2"/>
      <c r="B26" s="14" t="s">
        <v>105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10" t="s">
        <v>106</v>
      </c>
      <c r="Q26" s="11" t="s">
        <v>107</v>
      </c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10" t="s">
        <v>108</v>
      </c>
      <c r="Q27" s="11" t="s">
        <v>66</v>
      </c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>
      <c r="A28" s="2"/>
      <c r="B28" s="2"/>
      <c r="C28" s="2"/>
      <c r="D28" s="2"/>
      <c r="E28" s="2"/>
      <c r="F28" s="2"/>
      <c r="G28" s="2"/>
      <c r="H28" s="3" t="s">
        <v>109</v>
      </c>
      <c r="I28" s="2"/>
      <c r="J28" s="2"/>
      <c r="K28" s="2"/>
      <c r="L28" s="2"/>
      <c r="M28" s="2"/>
      <c r="N28" s="2"/>
      <c r="O28" s="2"/>
      <c r="P28" s="10" t="s">
        <v>110</v>
      </c>
      <c r="Q28" s="11" t="s">
        <v>27</v>
      </c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>
      <c r="A29" s="2"/>
      <c r="B29" s="6" t="s">
        <v>111</v>
      </c>
      <c r="C29" s="2"/>
      <c r="D29" s="2"/>
      <c r="E29" s="2"/>
      <c r="F29" s="2"/>
      <c r="G29" s="2"/>
      <c r="H29" s="3" t="s">
        <v>112</v>
      </c>
      <c r="I29" s="2"/>
      <c r="J29" s="2"/>
      <c r="K29" s="2"/>
      <c r="L29" s="2"/>
      <c r="M29" s="2"/>
      <c r="N29" s="2"/>
      <c r="O29" s="2"/>
      <c r="P29" s="10" t="s">
        <v>113</v>
      </c>
      <c r="Q29" s="11" t="s">
        <v>86</v>
      </c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>
      <c r="A30" s="2"/>
      <c r="B30" s="15" t="s">
        <v>114</v>
      </c>
      <c r="C30" s="15" t="s">
        <v>11</v>
      </c>
      <c r="D30" s="15" t="s">
        <v>115</v>
      </c>
      <c r="E30" s="15" t="s">
        <v>116</v>
      </c>
      <c r="F30" s="15" t="s">
        <v>117</v>
      </c>
      <c r="G30" s="15" t="s">
        <v>118</v>
      </c>
      <c r="H30" s="15" t="s">
        <v>119</v>
      </c>
      <c r="I30" s="15" t="s">
        <v>120</v>
      </c>
      <c r="J30" s="2"/>
      <c r="K30" s="6" t="s">
        <v>121</v>
      </c>
      <c r="L30" s="2"/>
      <c r="M30" s="2"/>
      <c r="N30" s="2"/>
      <c r="O30" s="2"/>
      <c r="P30" s="10" t="s">
        <v>122</v>
      </c>
      <c r="Q30" s="11" t="s">
        <v>123</v>
      </c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>
      <c r="A31" s="2"/>
      <c r="B31" s="3">
        <v>1.0</v>
      </c>
      <c r="C31" s="3" t="s">
        <v>41</v>
      </c>
      <c r="D31" s="3">
        <v>1.0</v>
      </c>
      <c r="E31" s="3" t="s">
        <v>124</v>
      </c>
      <c r="F31" s="3" t="s">
        <v>125</v>
      </c>
      <c r="G31" s="3">
        <v>206.0</v>
      </c>
      <c r="H31" s="3" t="s">
        <v>126</v>
      </c>
      <c r="I31" s="3" t="s">
        <v>127</v>
      </c>
      <c r="J31" s="3"/>
      <c r="K31" s="8" t="s">
        <v>128</v>
      </c>
      <c r="L31" s="16"/>
      <c r="M31" s="17">
        <v>0.5</v>
      </c>
      <c r="N31" s="2"/>
      <c r="O31" s="2"/>
      <c r="P31" s="10" t="s">
        <v>129</v>
      </c>
      <c r="Q31" s="11" t="s">
        <v>130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>
      <c r="A32" s="2"/>
      <c r="B32" s="3">
        <v>2.0</v>
      </c>
      <c r="C32" s="3" t="s">
        <v>56</v>
      </c>
      <c r="D32" s="3">
        <v>1.0</v>
      </c>
      <c r="E32" s="3" t="s">
        <v>124</v>
      </c>
      <c r="F32" s="3" t="s">
        <v>125</v>
      </c>
      <c r="G32" s="3">
        <v>1001.0</v>
      </c>
      <c r="H32" s="3" t="s">
        <v>126</v>
      </c>
      <c r="I32" s="3" t="s">
        <v>131</v>
      </c>
      <c r="J32" s="2"/>
      <c r="K32" s="10" t="s">
        <v>132</v>
      </c>
      <c r="L32" s="18"/>
      <c r="M32" s="17">
        <v>0.5</v>
      </c>
      <c r="N32" s="2"/>
      <c r="O32" s="2"/>
      <c r="P32" s="19" t="s">
        <v>133</v>
      </c>
      <c r="Q32" s="20" t="s">
        <v>134</v>
      </c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>
      <c r="A33" s="2"/>
      <c r="B33" s="3">
        <v>3.0</v>
      </c>
      <c r="C33" s="3" t="s">
        <v>25</v>
      </c>
      <c r="D33" s="3">
        <v>2.0</v>
      </c>
      <c r="E33" s="3" t="s">
        <v>135</v>
      </c>
      <c r="F33" s="3" t="s">
        <v>125</v>
      </c>
      <c r="G33" s="3" t="s">
        <v>136</v>
      </c>
      <c r="H33" s="3" t="s">
        <v>126</v>
      </c>
      <c r="I33" s="3" t="s">
        <v>127</v>
      </c>
      <c r="J33" s="2"/>
      <c r="K33" s="10" t="s">
        <v>137</v>
      </c>
      <c r="L33" s="18"/>
      <c r="M33" s="17">
        <v>0.5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>
      <c r="A34" s="2"/>
      <c r="B34" s="3">
        <v>4.0</v>
      </c>
      <c r="C34" s="3" t="s">
        <v>37</v>
      </c>
      <c r="D34" s="3">
        <v>2.0</v>
      </c>
      <c r="E34" s="3" t="s">
        <v>135</v>
      </c>
      <c r="F34" s="3" t="s">
        <v>125</v>
      </c>
      <c r="G34" s="3" t="s">
        <v>136</v>
      </c>
      <c r="H34" s="3" t="s">
        <v>126</v>
      </c>
      <c r="I34" s="3" t="s">
        <v>127</v>
      </c>
      <c r="J34" s="2"/>
      <c r="K34" s="19" t="s">
        <v>138</v>
      </c>
      <c r="L34" s="21"/>
      <c r="M34" s="12" t="s">
        <v>139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>
      <c r="A35" s="2"/>
      <c r="B35" s="3">
        <v>5.0</v>
      </c>
      <c r="C35" s="3" t="s">
        <v>84</v>
      </c>
      <c r="D35" s="3">
        <v>1.0</v>
      </c>
      <c r="E35" s="3" t="s">
        <v>140</v>
      </c>
      <c r="F35" s="3" t="s">
        <v>141</v>
      </c>
      <c r="G35" s="3" t="s">
        <v>136</v>
      </c>
      <c r="H35" s="3" t="s">
        <v>127</v>
      </c>
      <c r="I35" s="3" t="s">
        <v>127</v>
      </c>
      <c r="J35" s="2"/>
      <c r="K35" s="2"/>
      <c r="L35" s="2"/>
      <c r="M35" s="2"/>
      <c r="N35" s="2"/>
      <c r="O35" s="22" t="s">
        <v>142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>
      <c r="A36" s="2"/>
      <c r="B36" s="3">
        <v>6.0</v>
      </c>
      <c r="C36" s="3" t="s">
        <v>95</v>
      </c>
      <c r="D36" s="3">
        <v>1.0</v>
      </c>
      <c r="E36" s="3" t="s">
        <v>140</v>
      </c>
      <c r="F36" s="3" t="s">
        <v>141</v>
      </c>
      <c r="G36" s="3" t="s">
        <v>136</v>
      </c>
      <c r="H36" s="3" t="s">
        <v>127</v>
      </c>
      <c r="I36" s="3" t="s">
        <v>127</v>
      </c>
      <c r="J36" s="2"/>
      <c r="K36" s="2"/>
      <c r="L36" s="2"/>
      <c r="M36" s="2"/>
      <c r="N36" s="2"/>
      <c r="O36" s="22" t="s">
        <v>143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>
      <c r="A37" s="2"/>
      <c r="B37" s="5" t="s">
        <v>105</v>
      </c>
      <c r="C37" s="23" t="s">
        <v>144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2" t="s">
        <v>145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>
      <c r="A42" s="2"/>
      <c r="B42" s="6" t="s">
        <v>146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>
      <c r="A43" s="2"/>
      <c r="B43" s="24" t="s">
        <v>116</v>
      </c>
      <c r="C43" s="25" t="s">
        <v>147</v>
      </c>
      <c r="D43" s="24" t="s">
        <v>148</v>
      </c>
      <c r="E43" s="24" t="s">
        <v>149</v>
      </c>
      <c r="F43" s="24" t="s">
        <v>150</v>
      </c>
      <c r="G43" s="24" t="s">
        <v>151</v>
      </c>
      <c r="H43" s="24" t="s">
        <v>152</v>
      </c>
      <c r="I43" s="2"/>
      <c r="J43" s="2"/>
      <c r="K43" s="6" t="s">
        <v>153</v>
      </c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>
      <c r="A44" s="2"/>
      <c r="B44" s="3" t="s">
        <v>124</v>
      </c>
      <c r="C44" s="3" t="s">
        <v>154</v>
      </c>
      <c r="D44" s="3">
        <f>(120000*1)+(70000*1)+3000</f>
        <v>193000</v>
      </c>
      <c r="E44" s="3" t="s">
        <v>155</v>
      </c>
      <c r="F44" s="3" t="s">
        <v>156</v>
      </c>
      <c r="G44" s="3" t="s">
        <v>157</v>
      </c>
      <c r="H44" s="3" t="s">
        <v>158</v>
      </c>
      <c r="I44" s="2"/>
      <c r="J44" s="2"/>
      <c r="K44" s="8" t="s">
        <v>159</v>
      </c>
      <c r="L44" s="9" t="s">
        <v>158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>
      <c r="A45" s="2"/>
      <c r="B45" s="3" t="s">
        <v>135</v>
      </c>
      <c r="C45" s="3" t="s">
        <v>160</v>
      </c>
      <c r="D45" s="3">
        <f>(20000*2)+(13000*2)+3000</f>
        <v>69000</v>
      </c>
      <c r="E45" s="3" t="s">
        <v>161</v>
      </c>
      <c r="F45" s="3" t="s">
        <v>162</v>
      </c>
      <c r="G45" s="3" t="s">
        <v>163</v>
      </c>
      <c r="H45" s="3" t="s">
        <v>164</v>
      </c>
      <c r="I45" s="2"/>
      <c r="J45" s="2"/>
      <c r="K45" s="10" t="s">
        <v>165</v>
      </c>
      <c r="L45" s="11" t="s">
        <v>164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>
      <c r="A46" s="2"/>
      <c r="B46" s="3" t="s">
        <v>140</v>
      </c>
      <c r="C46" s="3" t="s">
        <v>166</v>
      </c>
      <c r="D46" s="2">
        <f>(18000*1)+(15000*1)+0</f>
        <v>33000</v>
      </c>
      <c r="E46" s="3" t="s">
        <v>167</v>
      </c>
      <c r="F46" s="3" t="s">
        <v>168</v>
      </c>
      <c r="G46" s="3" t="s">
        <v>168</v>
      </c>
      <c r="H46" s="3" t="s">
        <v>169</v>
      </c>
      <c r="I46" s="2"/>
      <c r="J46" s="2"/>
      <c r="K46" s="10" t="s">
        <v>170</v>
      </c>
      <c r="L46" s="11" t="s">
        <v>171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>
      <c r="A47" s="2"/>
      <c r="B47" s="23" t="s">
        <v>144</v>
      </c>
      <c r="C47" s="23" t="s">
        <v>144</v>
      </c>
      <c r="D47" s="2"/>
      <c r="E47" s="2"/>
      <c r="F47" s="2"/>
      <c r="G47" s="2"/>
      <c r="H47" s="2"/>
      <c r="I47" s="2"/>
      <c r="J47" s="2"/>
      <c r="K47" s="10" t="s">
        <v>172</v>
      </c>
      <c r="L47" s="11" t="s">
        <v>169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19" t="s">
        <v>173</v>
      </c>
      <c r="L48" s="20" t="s">
        <v>174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>
      <c r="A52" s="2"/>
      <c r="B52" s="26" t="s">
        <v>175</v>
      </c>
      <c r="C52" s="27"/>
      <c r="D52" s="27"/>
      <c r="E52" s="2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>
      <c r="A53" s="2"/>
      <c r="B53" s="24" t="s">
        <v>147</v>
      </c>
      <c r="C53" s="24" t="s">
        <v>176</v>
      </c>
      <c r="D53" s="24" t="s">
        <v>177</v>
      </c>
      <c r="E53" s="15" t="s">
        <v>178</v>
      </c>
      <c r="F53" s="24" t="s">
        <v>179</v>
      </c>
      <c r="G53" s="15" t="s">
        <v>117</v>
      </c>
      <c r="H53" s="15" t="s">
        <v>180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>
      <c r="A54" s="2"/>
      <c r="B54" s="3" t="s">
        <v>154</v>
      </c>
      <c r="C54" s="3" t="s">
        <v>41</v>
      </c>
      <c r="D54" s="3">
        <v>1.0</v>
      </c>
      <c r="E54" s="3" t="s">
        <v>126</v>
      </c>
      <c r="F54" s="3">
        <v>120000.0</v>
      </c>
      <c r="G54" s="3" t="s">
        <v>125</v>
      </c>
      <c r="H54" s="28">
        <v>44804.0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>
      <c r="A55" s="2"/>
      <c r="B55" s="3" t="s">
        <v>154</v>
      </c>
      <c r="C55" s="3" t="s">
        <v>56</v>
      </c>
      <c r="D55" s="3">
        <v>1.0</v>
      </c>
      <c r="E55" s="3" t="s">
        <v>126</v>
      </c>
      <c r="F55" s="3">
        <v>70000.0</v>
      </c>
      <c r="G55" s="3" t="s">
        <v>125</v>
      </c>
      <c r="H55" s="28">
        <v>44804.0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>
      <c r="A56" s="2"/>
      <c r="B56" s="3" t="s">
        <v>160</v>
      </c>
      <c r="C56" s="3" t="s">
        <v>25</v>
      </c>
      <c r="D56" s="3">
        <v>2.0</v>
      </c>
      <c r="E56" s="3" t="s">
        <v>127</v>
      </c>
      <c r="F56" s="3">
        <v>40000.0</v>
      </c>
      <c r="G56" s="3" t="s">
        <v>125</v>
      </c>
      <c r="H56" s="28">
        <v>44804.0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>
      <c r="A57" s="2"/>
      <c r="B57" s="3" t="s">
        <v>181</v>
      </c>
      <c r="C57" s="3" t="s">
        <v>37</v>
      </c>
      <c r="D57" s="3">
        <v>2.0</v>
      </c>
      <c r="E57" s="3" t="s">
        <v>127</v>
      </c>
      <c r="F57" s="3">
        <v>26000.0</v>
      </c>
      <c r="G57" s="3" t="s">
        <v>125</v>
      </c>
      <c r="H57" s="28">
        <v>44804.0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>
      <c r="A58" s="2"/>
      <c r="B58" s="3" t="s">
        <v>166</v>
      </c>
      <c r="C58" s="3" t="s">
        <v>84</v>
      </c>
      <c r="D58" s="3">
        <v>1.0</v>
      </c>
      <c r="E58" s="3" t="s">
        <v>126</v>
      </c>
      <c r="F58" s="3">
        <v>18000.0</v>
      </c>
      <c r="G58" s="3" t="s">
        <v>141</v>
      </c>
      <c r="H58" s="28">
        <v>44804.0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>
      <c r="A59" s="2"/>
      <c r="B59" s="3" t="s">
        <v>182</v>
      </c>
      <c r="C59" s="3" t="s">
        <v>95</v>
      </c>
      <c r="D59" s="3">
        <v>1.0</v>
      </c>
      <c r="E59" s="3" t="s">
        <v>126</v>
      </c>
      <c r="F59" s="3">
        <v>15000.0</v>
      </c>
      <c r="G59" s="3" t="s">
        <v>141</v>
      </c>
      <c r="H59" s="28">
        <v>44804.0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>
      <c r="A60" s="2"/>
      <c r="B60" s="5" t="s">
        <v>105</v>
      </c>
      <c r="C60" s="23" t="s">
        <v>144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>
      <c r="A66" s="2"/>
      <c r="B66" s="2"/>
      <c r="C66" s="2"/>
      <c r="D66" s="2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>
      <c r="A67" s="2"/>
      <c r="B67" s="2"/>
      <c r="C67" s="2"/>
      <c r="D67" s="2"/>
      <c r="E67" s="29"/>
      <c r="F67" s="29"/>
      <c r="G67" s="29"/>
      <c r="H67" s="29"/>
      <c r="I67" s="29"/>
      <c r="J67" s="29"/>
      <c r="K67" s="29"/>
      <c r="L67" s="29"/>
      <c r="M67" s="29"/>
      <c r="N67" s="30" t="s">
        <v>183</v>
      </c>
      <c r="O67" s="29"/>
      <c r="P67" s="29"/>
      <c r="Q67" s="29"/>
      <c r="R67" s="29"/>
      <c r="S67" s="29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>
      <c r="A68" s="2"/>
      <c r="B68" s="2"/>
      <c r="C68" s="2"/>
      <c r="D68" s="2"/>
      <c r="E68" s="30" t="s">
        <v>184</v>
      </c>
      <c r="F68" s="29"/>
      <c r="G68" s="29"/>
      <c r="H68" s="29"/>
      <c r="I68" s="29"/>
      <c r="J68" s="29"/>
      <c r="K68" s="29"/>
      <c r="L68" s="29"/>
      <c r="M68" s="29"/>
      <c r="N68" s="30" t="s">
        <v>185</v>
      </c>
      <c r="O68" s="29"/>
      <c r="P68" s="29"/>
      <c r="Q68" s="29"/>
      <c r="R68" s="29"/>
      <c r="S68" s="29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>
      <c r="A69" s="2"/>
      <c r="B69" s="2"/>
      <c r="C69" s="2"/>
      <c r="D69" s="2"/>
      <c r="E69" s="30" t="s">
        <v>147</v>
      </c>
      <c r="F69" s="30" t="s">
        <v>116</v>
      </c>
      <c r="G69" s="30" t="s">
        <v>11</v>
      </c>
      <c r="H69" s="30" t="s">
        <v>186</v>
      </c>
      <c r="I69" s="30" t="s">
        <v>118</v>
      </c>
      <c r="J69" s="30" t="s">
        <v>187</v>
      </c>
      <c r="K69" s="30" t="s">
        <v>115</v>
      </c>
      <c r="L69" s="30" t="s">
        <v>188</v>
      </c>
      <c r="M69" s="30" t="s">
        <v>119</v>
      </c>
      <c r="N69" s="30" t="s">
        <v>189</v>
      </c>
      <c r="O69" s="30" t="s">
        <v>190</v>
      </c>
      <c r="P69" s="30" t="s">
        <v>191</v>
      </c>
      <c r="Q69" s="30" t="s">
        <v>192</v>
      </c>
      <c r="R69" s="30" t="s">
        <v>193</v>
      </c>
      <c r="S69" s="30" t="s">
        <v>180</v>
      </c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>
      <c r="A70" s="2"/>
      <c r="B70" s="2"/>
      <c r="C70" s="2"/>
      <c r="D70" s="2"/>
      <c r="E70" s="30" t="s">
        <v>194</v>
      </c>
      <c r="F70" s="30" t="s">
        <v>124</v>
      </c>
      <c r="G70" s="30" t="s">
        <v>41</v>
      </c>
      <c r="H70" s="31">
        <v>44804.0</v>
      </c>
      <c r="I70" s="30" t="s">
        <v>195</v>
      </c>
      <c r="J70" s="30">
        <v>120000.0</v>
      </c>
      <c r="K70" s="30">
        <v>1.0</v>
      </c>
      <c r="L70" s="30">
        <v>0.0</v>
      </c>
      <c r="M70" s="30">
        <v>0.0</v>
      </c>
      <c r="N70" s="30" t="s">
        <v>127</v>
      </c>
      <c r="O70" s="30" t="s">
        <v>196</v>
      </c>
      <c r="P70" s="29"/>
      <c r="Q70" s="29"/>
      <c r="R70" s="29"/>
      <c r="S70" s="29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>
      <c r="A71" s="2"/>
      <c r="B71" s="2"/>
      <c r="C71" s="2"/>
      <c r="D71" s="2"/>
      <c r="E71" s="30" t="s">
        <v>194</v>
      </c>
      <c r="F71" s="30" t="s">
        <v>124</v>
      </c>
      <c r="G71" s="30" t="s">
        <v>56</v>
      </c>
      <c r="H71" s="31">
        <v>44804.0</v>
      </c>
      <c r="I71" s="30" t="s">
        <v>197</v>
      </c>
      <c r="J71" s="30">
        <v>70000.0</v>
      </c>
      <c r="K71" s="30">
        <v>1.0</v>
      </c>
      <c r="L71" s="30">
        <v>0.0</v>
      </c>
      <c r="M71" s="30">
        <v>0.0</v>
      </c>
      <c r="N71" s="30" t="s">
        <v>127</v>
      </c>
      <c r="O71" s="30" t="s">
        <v>196</v>
      </c>
      <c r="P71" s="29"/>
      <c r="Q71" s="29"/>
      <c r="R71" s="29"/>
      <c r="S71" s="29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>
      <c r="A72" s="2"/>
      <c r="B72" s="2"/>
      <c r="C72" s="2"/>
      <c r="D72" s="2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>
      <c r="A73" s="2"/>
      <c r="B73" s="2"/>
      <c r="C73" s="2"/>
      <c r="D73" s="2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>
      <c r="A78" s="2"/>
      <c r="B78" s="5" t="s">
        <v>9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>
      <c r="A79" s="2"/>
      <c r="B79" s="32" t="s">
        <v>198</v>
      </c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>
      <c r="A80" s="2"/>
      <c r="B80" s="30" t="s">
        <v>199</v>
      </c>
      <c r="C80" s="30" t="s">
        <v>12</v>
      </c>
      <c r="D80" s="30" t="s">
        <v>200</v>
      </c>
      <c r="E80" s="30" t="s">
        <v>16</v>
      </c>
      <c r="F80" s="30" t="s">
        <v>17</v>
      </c>
      <c r="G80" s="30" t="s">
        <v>18</v>
      </c>
      <c r="H80" s="30" t="s">
        <v>201</v>
      </c>
      <c r="I80" s="30" t="s">
        <v>19</v>
      </c>
      <c r="J80" s="30" t="s">
        <v>20</v>
      </c>
      <c r="K80" s="30" t="s">
        <v>21</v>
      </c>
      <c r="L80" s="30" t="s">
        <v>202</v>
      </c>
      <c r="M80" s="30" t="s">
        <v>22</v>
      </c>
      <c r="N80" s="30" t="s">
        <v>203</v>
      </c>
      <c r="O80" s="3" t="s">
        <v>36</v>
      </c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>
      <c r="A81" s="2"/>
      <c r="B81" s="30" t="s">
        <v>41</v>
      </c>
      <c r="C81" s="30" t="s">
        <v>42</v>
      </c>
      <c r="D81" s="30" t="s">
        <v>29</v>
      </c>
      <c r="E81" s="33">
        <v>0.8125</v>
      </c>
      <c r="F81" s="30" t="s">
        <v>45</v>
      </c>
      <c r="G81" s="30" t="s">
        <v>46</v>
      </c>
      <c r="H81" s="30">
        <v>100.0</v>
      </c>
      <c r="I81" s="30" t="s">
        <v>47</v>
      </c>
      <c r="J81" s="30">
        <v>120000.0</v>
      </c>
      <c r="K81" s="30" t="s">
        <v>48</v>
      </c>
      <c r="L81" s="30" t="s">
        <v>48</v>
      </c>
      <c r="M81" s="30" t="s">
        <v>49</v>
      </c>
      <c r="N81" s="29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>
      <c r="A82" s="2"/>
      <c r="B82" s="30" t="s">
        <v>52</v>
      </c>
      <c r="C82" s="30" t="s">
        <v>42</v>
      </c>
      <c r="D82" s="30" t="s">
        <v>29</v>
      </c>
      <c r="E82" s="33">
        <v>0.8125</v>
      </c>
      <c r="F82" s="30" t="s">
        <v>45</v>
      </c>
      <c r="G82" s="30" t="s">
        <v>46</v>
      </c>
      <c r="H82" s="30">
        <v>100.0</v>
      </c>
      <c r="I82" s="30" t="s">
        <v>53</v>
      </c>
      <c r="J82" s="30">
        <v>90000.0</v>
      </c>
      <c r="K82" s="30" t="s">
        <v>48</v>
      </c>
      <c r="L82" s="30" t="s">
        <v>48</v>
      </c>
      <c r="M82" s="30" t="s">
        <v>49</v>
      </c>
      <c r="N82" s="29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>
      <c r="A83" s="2"/>
      <c r="B83" s="30" t="s">
        <v>56</v>
      </c>
      <c r="C83" s="30" t="s">
        <v>42</v>
      </c>
      <c r="D83" s="30" t="s">
        <v>29</v>
      </c>
      <c r="E83" s="33">
        <v>0.8125</v>
      </c>
      <c r="F83" s="30" t="s">
        <v>45</v>
      </c>
      <c r="G83" s="30" t="s">
        <v>46</v>
      </c>
      <c r="H83" s="30">
        <v>100.0</v>
      </c>
      <c r="I83" s="30" t="s">
        <v>57</v>
      </c>
      <c r="J83" s="30">
        <v>70000.0</v>
      </c>
      <c r="K83" s="30" t="s">
        <v>48</v>
      </c>
      <c r="L83" s="30" t="s">
        <v>48</v>
      </c>
      <c r="M83" s="30" t="s">
        <v>49</v>
      </c>
      <c r="N83" s="29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>
      <c r="A84" s="2"/>
      <c r="B84" s="30" t="s">
        <v>60</v>
      </c>
      <c r="C84" s="30" t="s">
        <v>42</v>
      </c>
      <c r="D84" s="30" t="s">
        <v>29</v>
      </c>
      <c r="E84" s="33">
        <v>0.8125</v>
      </c>
      <c r="F84" s="30" t="s">
        <v>45</v>
      </c>
      <c r="G84" s="30" t="s">
        <v>46</v>
      </c>
      <c r="H84" s="30">
        <v>100.0</v>
      </c>
      <c r="I84" s="30" t="s">
        <v>61</v>
      </c>
      <c r="J84" s="30">
        <v>50000.0</v>
      </c>
      <c r="K84" s="30" t="s">
        <v>48</v>
      </c>
      <c r="L84" s="30" t="s">
        <v>48</v>
      </c>
      <c r="M84" s="30" t="s">
        <v>49</v>
      </c>
      <c r="N84" s="29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>
      <c r="A110" s="2"/>
      <c r="B110" s="3" t="s">
        <v>204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>
      <c r="A111" s="2"/>
      <c r="B111" s="3" t="s">
        <v>205</v>
      </c>
      <c r="C111" s="3" t="s">
        <v>176</v>
      </c>
      <c r="D111" s="3" t="s">
        <v>206</v>
      </c>
      <c r="E111" s="3" t="s">
        <v>16</v>
      </c>
      <c r="F111" s="3" t="s">
        <v>207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>
      <c r="A112" s="2"/>
      <c r="B112" s="3">
        <v>1.0</v>
      </c>
      <c r="C112" s="3" t="s">
        <v>41</v>
      </c>
      <c r="D112" s="3">
        <v>2.0221006E7</v>
      </c>
      <c r="E112" s="34">
        <v>0.6666666666666666</v>
      </c>
      <c r="F112" s="3" t="s">
        <v>208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>
      <c r="A113" s="2"/>
      <c r="B113" s="3">
        <v>2.0</v>
      </c>
      <c r="C113" s="3" t="s">
        <v>41</v>
      </c>
      <c r="D113" s="3">
        <v>2.0221006E7</v>
      </c>
      <c r="E113" s="34">
        <v>0.8125</v>
      </c>
      <c r="F113" s="3" t="s">
        <v>208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>
      <c r="A114" s="2"/>
      <c r="B114" s="3">
        <v>3.0</v>
      </c>
      <c r="C114" s="3" t="s">
        <v>41</v>
      </c>
      <c r="D114" s="3">
        <v>2.0221007E7</v>
      </c>
      <c r="E114" s="34">
        <v>0.6666666666666666</v>
      </c>
      <c r="F114" s="3" t="s">
        <v>209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>
      <c r="A115" s="2"/>
      <c r="B115" s="3">
        <v>4.0</v>
      </c>
      <c r="C115" s="3" t="s">
        <v>41</v>
      </c>
      <c r="D115" s="3">
        <v>2.0221007E7</v>
      </c>
      <c r="E115" s="34">
        <v>0.8125</v>
      </c>
      <c r="F115" s="3" t="s">
        <v>209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>
      <c r="A116" s="2"/>
      <c r="B116" s="3">
        <v>5.0</v>
      </c>
      <c r="C116" s="3" t="s">
        <v>41</v>
      </c>
      <c r="D116" s="3">
        <v>2.0221008E7</v>
      </c>
      <c r="E116" s="34">
        <v>0.5833333333333334</v>
      </c>
      <c r="F116" s="3" t="s">
        <v>210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>
      <c r="A117" s="2"/>
      <c r="B117" s="3">
        <v>6.0</v>
      </c>
      <c r="C117" s="3" t="s">
        <v>41</v>
      </c>
      <c r="D117" s="3">
        <v>2.0221008E7</v>
      </c>
      <c r="E117" s="34">
        <v>0.7083333333333334</v>
      </c>
      <c r="F117" s="3" t="s">
        <v>210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>
      <c r="A118" s="2"/>
      <c r="B118" s="3">
        <v>7.0</v>
      </c>
      <c r="C118" s="3" t="s">
        <v>41</v>
      </c>
      <c r="D118" s="3">
        <v>2.0221009E7</v>
      </c>
      <c r="E118" s="34">
        <v>0.5833333333333334</v>
      </c>
      <c r="F118" s="3" t="s">
        <v>211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>
      <c r="A119" s="2"/>
      <c r="B119" s="3">
        <v>8.0</v>
      </c>
      <c r="C119" s="3" t="s">
        <v>41</v>
      </c>
      <c r="D119" s="3">
        <v>2.0221009E7</v>
      </c>
      <c r="E119" s="34">
        <v>0.7083333333333334</v>
      </c>
      <c r="F119" s="3" t="s">
        <v>211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>
      <c r="A120" s="2"/>
      <c r="B120" s="3">
        <v>9.0</v>
      </c>
      <c r="C120" s="3" t="s">
        <v>41</v>
      </c>
      <c r="D120" s="3">
        <v>2.0221011E7</v>
      </c>
      <c r="E120" s="34">
        <v>0.8125</v>
      </c>
      <c r="F120" s="3" t="s">
        <v>212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>
      <c r="A121" s="2"/>
      <c r="B121" s="3">
        <v>10.0</v>
      </c>
      <c r="C121" s="3" t="s">
        <v>41</v>
      </c>
      <c r="D121" s="3">
        <v>2.0221012E7</v>
      </c>
      <c r="E121" s="34">
        <v>0.5833333333333334</v>
      </c>
      <c r="F121" s="3" t="s">
        <v>213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>
      <c r="A122" s="2"/>
      <c r="B122" s="3">
        <v>11.0</v>
      </c>
      <c r="C122" s="3" t="s">
        <v>41</v>
      </c>
      <c r="D122" s="3">
        <v>2.0221012E7</v>
      </c>
      <c r="E122" s="34">
        <v>0.7083333333333334</v>
      </c>
      <c r="F122" s="3" t="s">
        <v>213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>
      <c r="A123" s="2"/>
      <c r="B123" s="3">
        <v>12.0</v>
      </c>
      <c r="C123" s="3" t="s">
        <v>41</v>
      </c>
      <c r="D123" s="3">
        <v>2.0221013E7</v>
      </c>
      <c r="E123" s="34">
        <v>0.8125</v>
      </c>
      <c r="F123" s="3" t="s">
        <v>208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>
      <c r="A124" s="2"/>
      <c r="B124" s="3">
        <v>13.0</v>
      </c>
      <c r="C124" s="3" t="s">
        <v>41</v>
      </c>
      <c r="D124" s="3">
        <v>2.0221014E7</v>
      </c>
      <c r="E124" s="34">
        <v>0.8125</v>
      </c>
      <c r="F124" s="3" t="s">
        <v>209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</row>
    <row r="101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</row>
    <row r="1014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</row>
    <row r="101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</row>
    <row r="1016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.63"/>
    <col customWidth="1" min="2" max="2" width="12.88"/>
    <col customWidth="1" min="3" max="3" width="18.0"/>
    <col customWidth="1" min="12" max="15" width="13.25"/>
    <col customWidth="1" min="16" max="16" width="11.75"/>
  </cols>
  <sheetData>
    <row r="1">
      <c r="A1" s="3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>
      <c r="A3" s="6"/>
      <c r="B3" s="6" t="s">
        <v>214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>
      <c r="A4" s="6"/>
      <c r="B4" s="35" t="s">
        <v>11</v>
      </c>
      <c r="C4" s="36" t="s">
        <v>12</v>
      </c>
      <c r="D4" s="36" t="s">
        <v>13</v>
      </c>
      <c r="E4" s="36" t="s">
        <v>14</v>
      </c>
      <c r="F4" s="36" t="s">
        <v>15</v>
      </c>
      <c r="G4" s="36" t="s">
        <v>215</v>
      </c>
      <c r="H4" s="36" t="s">
        <v>216</v>
      </c>
      <c r="I4" s="37"/>
      <c r="J4" s="37"/>
      <c r="K4" s="37"/>
      <c r="L4" s="37"/>
      <c r="M4" s="38" t="s">
        <v>217</v>
      </c>
      <c r="P4" s="2"/>
      <c r="Q4" s="6" t="s">
        <v>24</v>
      </c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>
      <c r="A5" s="6"/>
      <c r="B5" s="10" t="s">
        <v>25</v>
      </c>
      <c r="C5" s="3" t="s">
        <v>26</v>
      </c>
      <c r="D5" s="3" t="s">
        <v>27</v>
      </c>
      <c r="E5" s="3" t="s">
        <v>28</v>
      </c>
      <c r="F5" s="3" t="s">
        <v>29</v>
      </c>
      <c r="G5" s="3" t="s">
        <v>218</v>
      </c>
      <c r="H5" s="3" t="s">
        <v>219</v>
      </c>
      <c r="M5" s="39" t="s">
        <v>220</v>
      </c>
      <c r="P5" s="2"/>
      <c r="Q5" s="8" t="s">
        <v>36</v>
      </c>
      <c r="R5" s="9" t="s">
        <v>13</v>
      </c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>
      <c r="A6" s="3"/>
      <c r="B6" s="10" t="s">
        <v>41</v>
      </c>
      <c r="C6" s="3" t="s">
        <v>42</v>
      </c>
      <c r="D6" s="3" t="s">
        <v>43</v>
      </c>
      <c r="E6" s="3" t="s">
        <v>29</v>
      </c>
      <c r="F6" s="3" t="s">
        <v>29</v>
      </c>
      <c r="G6" s="3" t="s">
        <v>221</v>
      </c>
      <c r="H6" s="3" t="s">
        <v>222</v>
      </c>
      <c r="M6" s="39" t="s">
        <v>223</v>
      </c>
      <c r="P6" s="2"/>
      <c r="Q6" s="10" t="s">
        <v>39</v>
      </c>
      <c r="R6" s="11" t="s">
        <v>40</v>
      </c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>
      <c r="A7" s="3"/>
      <c r="B7" s="10" t="s">
        <v>37</v>
      </c>
      <c r="C7" s="3" t="s">
        <v>75</v>
      </c>
      <c r="D7" s="3" t="s">
        <v>27</v>
      </c>
      <c r="E7" s="13" t="s">
        <v>76</v>
      </c>
      <c r="F7" s="2" t="s">
        <v>77</v>
      </c>
      <c r="G7" s="3" t="s">
        <v>218</v>
      </c>
      <c r="H7" s="3" t="s">
        <v>224</v>
      </c>
      <c r="M7" s="39" t="s">
        <v>225</v>
      </c>
      <c r="P7" s="2"/>
      <c r="Q7" s="10" t="s">
        <v>50</v>
      </c>
      <c r="R7" s="11" t="s">
        <v>51</v>
      </c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>
      <c r="A8" s="2"/>
      <c r="B8" s="10" t="s">
        <v>52</v>
      </c>
      <c r="C8" s="3" t="s">
        <v>65</v>
      </c>
      <c r="D8" s="12" t="s">
        <v>66</v>
      </c>
      <c r="E8" s="3" t="s">
        <v>29</v>
      </c>
      <c r="F8" s="3" t="s">
        <v>29</v>
      </c>
      <c r="G8" s="3" t="s">
        <v>226</v>
      </c>
      <c r="H8" s="3" t="s">
        <v>227</v>
      </c>
      <c r="M8" s="39" t="s">
        <v>228</v>
      </c>
      <c r="P8" s="2"/>
      <c r="Q8" s="10" t="s">
        <v>54</v>
      </c>
      <c r="R8" s="11" t="s">
        <v>55</v>
      </c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>
      <c r="A9" s="3"/>
      <c r="B9" s="19" t="s">
        <v>74</v>
      </c>
      <c r="C9" s="40" t="s">
        <v>85</v>
      </c>
      <c r="D9" s="40" t="s">
        <v>86</v>
      </c>
      <c r="E9" s="40" t="s">
        <v>87</v>
      </c>
      <c r="F9" s="40" t="s">
        <v>88</v>
      </c>
      <c r="G9" s="40" t="s">
        <v>218</v>
      </c>
      <c r="H9" s="40" t="s">
        <v>229</v>
      </c>
      <c r="I9" s="41"/>
      <c r="J9" s="41"/>
      <c r="K9" s="41"/>
      <c r="L9" s="41"/>
      <c r="M9" s="42" t="s">
        <v>230</v>
      </c>
      <c r="P9" s="2"/>
      <c r="Q9" s="10" t="s">
        <v>58</v>
      </c>
      <c r="R9" s="11" t="s">
        <v>59</v>
      </c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>
      <c r="A10" s="2"/>
      <c r="B10" s="23" t="s">
        <v>105</v>
      </c>
      <c r="C10" s="2"/>
      <c r="D10" s="2"/>
      <c r="E10" s="2"/>
      <c r="F10" s="2"/>
      <c r="G10" s="23"/>
      <c r="H10" s="2"/>
      <c r="I10" s="2"/>
      <c r="J10" s="2"/>
      <c r="K10" s="2"/>
      <c r="L10" s="2"/>
      <c r="M10" s="2"/>
      <c r="P10" s="2"/>
      <c r="Q10" s="10" t="s">
        <v>62</v>
      </c>
      <c r="R10" s="11" t="s">
        <v>63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P11" s="2"/>
      <c r="Q11" s="10" t="s">
        <v>72</v>
      </c>
      <c r="R11" s="11" t="s">
        <v>73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P12" s="2"/>
      <c r="Q12" s="10" t="s">
        <v>83</v>
      </c>
      <c r="R12" s="11" t="s">
        <v>43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>
      <c r="B13" s="2"/>
      <c r="C13" s="2"/>
      <c r="D13" s="2"/>
      <c r="E13" s="2"/>
      <c r="F13" s="2"/>
      <c r="G13" s="2"/>
      <c r="L13" s="2"/>
      <c r="M13" s="2"/>
      <c r="P13" s="2"/>
      <c r="Q13" s="10" t="s">
        <v>93</v>
      </c>
      <c r="R13" s="11" t="s">
        <v>94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>
      <c r="B14" s="6" t="s">
        <v>231</v>
      </c>
      <c r="D14" s="2"/>
      <c r="E14" s="2"/>
      <c r="F14" s="2"/>
      <c r="G14" s="2"/>
      <c r="H14" s="6" t="s">
        <v>215</v>
      </c>
      <c r="I14" s="2"/>
      <c r="J14" s="2"/>
      <c r="L14" s="2"/>
      <c r="M14" s="2"/>
      <c r="P14" s="2"/>
      <c r="Q14" s="10" t="s">
        <v>98</v>
      </c>
      <c r="R14" s="11" t="s">
        <v>99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>
      <c r="B15" s="35" t="s">
        <v>232</v>
      </c>
      <c r="C15" s="43" t="s">
        <v>215</v>
      </c>
      <c r="D15" s="43" t="s">
        <v>233</v>
      </c>
      <c r="E15" s="43" t="s">
        <v>234</v>
      </c>
      <c r="F15" s="44" t="s">
        <v>235</v>
      </c>
      <c r="G15" s="2"/>
      <c r="H15" s="45" t="s">
        <v>215</v>
      </c>
      <c r="I15" s="46" t="s">
        <v>236</v>
      </c>
      <c r="J15" s="47"/>
      <c r="L15" s="2"/>
      <c r="M15" s="2"/>
      <c r="P15" s="2"/>
      <c r="Q15" s="10" t="s">
        <v>103</v>
      </c>
      <c r="R15" s="11" t="s">
        <v>104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>
      <c r="B16" s="10" t="s">
        <v>237</v>
      </c>
      <c r="C16" s="4" t="s">
        <v>226</v>
      </c>
      <c r="D16" s="3" t="s">
        <v>238</v>
      </c>
      <c r="E16" s="4">
        <v>1.0</v>
      </c>
      <c r="F16" s="11">
        <v>200.0</v>
      </c>
      <c r="G16" s="2"/>
      <c r="H16" s="10" t="s">
        <v>226</v>
      </c>
      <c r="I16" s="3" t="s">
        <v>226</v>
      </c>
      <c r="J16" s="48"/>
      <c r="L16" s="3"/>
      <c r="M16" s="3"/>
      <c r="P16" s="2"/>
      <c r="Q16" s="10" t="s">
        <v>106</v>
      </c>
      <c r="R16" s="11" t="s">
        <v>107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>
      <c r="B17" s="10" t="s">
        <v>239</v>
      </c>
      <c r="C17" s="4" t="s">
        <v>226</v>
      </c>
      <c r="D17" s="3" t="s">
        <v>240</v>
      </c>
      <c r="E17" s="4">
        <v>201.0</v>
      </c>
      <c r="F17" s="11">
        <v>400.0</v>
      </c>
      <c r="G17" s="2"/>
      <c r="H17" s="10" t="s">
        <v>221</v>
      </c>
      <c r="I17" s="3" t="s">
        <v>45</v>
      </c>
      <c r="J17" s="48"/>
      <c r="L17" s="2"/>
      <c r="M17" s="2"/>
      <c r="P17" s="2"/>
      <c r="Q17" s="10" t="s">
        <v>108</v>
      </c>
      <c r="R17" s="11" t="s">
        <v>66</v>
      </c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>
      <c r="B18" s="10" t="s">
        <v>241</v>
      </c>
      <c r="C18" s="4" t="s">
        <v>226</v>
      </c>
      <c r="D18" s="3" t="s">
        <v>242</v>
      </c>
      <c r="E18" s="4">
        <v>401.0</v>
      </c>
      <c r="F18" s="11">
        <v>600.0</v>
      </c>
      <c r="G18" s="2"/>
      <c r="H18" s="10" t="s">
        <v>243</v>
      </c>
      <c r="I18" s="3" t="s">
        <v>244</v>
      </c>
      <c r="J18" s="48"/>
      <c r="L18" s="2"/>
      <c r="M18" s="2"/>
      <c r="P18" s="2"/>
      <c r="Q18" s="10" t="s">
        <v>110</v>
      </c>
      <c r="R18" s="11" t="s">
        <v>27</v>
      </c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>
      <c r="B19" s="10" t="s">
        <v>245</v>
      </c>
      <c r="C19" s="4" t="s">
        <v>221</v>
      </c>
      <c r="D19" s="4" t="s">
        <v>238</v>
      </c>
      <c r="E19" s="3">
        <v>1.0</v>
      </c>
      <c r="F19" s="11">
        <v>500.0</v>
      </c>
      <c r="G19" s="2"/>
      <c r="H19" s="49" t="s">
        <v>218</v>
      </c>
      <c r="I19" s="50" t="s">
        <v>246</v>
      </c>
      <c r="J19" s="51"/>
      <c r="L19" s="2"/>
      <c r="M19" s="2"/>
      <c r="P19" s="2"/>
      <c r="Q19" s="10" t="s">
        <v>113</v>
      </c>
      <c r="R19" s="11" t="s">
        <v>86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>
      <c r="B20" s="10" t="s">
        <v>247</v>
      </c>
      <c r="C20" s="4" t="s">
        <v>221</v>
      </c>
      <c r="D20" s="3" t="s">
        <v>240</v>
      </c>
      <c r="E20" s="3">
        <v>501.0</v>
      </c>
      <c r="F20" s="11">
        <v>1000.0</v>
      </c>
      <c r="G20" s="2"/>
      <c r="L20" s="2"/>
      <c r="M20" s="2"/>
      <c r="P20" s="2"/>
      <c r="Q20" s="10" t="s">
        <v>122</v>
      </c>
      <c r="R20" s="11" t="s">
        <v>123</v>
      </c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>
      <c r="B21" s="10" t="s">
        <v>248</v>
      </c>
      <c r="C21" s="4" t="s">
        <v>221</v>
      </c>
      <c r="D21" s="3" t="s">
        <v>242</v>
      </c>
      <c r="E21" s="3">
        <v>1001.0</v>
      </c>
      <c r="F21" s="11">
        <v>1500.0</v>
      </c>
      <c r="G21" s="2"/>
      <c r="L21" s="2"/>
      <c r="M21" s="2"/>
      <c r="P21" s="2"/>
      <c r="Q21" s="10" t="s">
        <v>129</v>
      </c>
      <c r="R21" s="11" t="s">
        <v>130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>
      <c r="B22" s="10" t="s">
        <v>249</v>
      </c>
      <c r="C22" s="4" t="s">
        <v>221</v>
      </c>
      <c r="D22" s="3" t="s">
        <v>169</v>
      </c>
      <c r="E22" s="3">
        <v>1501.0</v>
      </c>
      <c r="F22" s="11">
        <v>2000.0</v>
      </c>
      <c r="G22" s="2"/>
      <c r="L22" s="2"/>
      <c r="M22" s="2"/>
      <c r="P22" s="2"/>
      <c r="Q22" s="19" t="s">
        <v>133</v>
      </c>
      <c r="R22" s="20" t="s">
        <v>134</v>
      </c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>
      <c r="B23" s="10" t="s">
        <v>250</v>
      </c>
      <c r="C23" s="4" t="s">
        <v>221</v>
      </c>
      <c r="D23" s="3" t="s">
        <v>171</v>
      </c>
      <c r="E23" s="3">
        <v>2001.0</v>
      </c>
      <c r="F23" s="11">
        <v>2500.0</v>
      </c>
      <c r="G23" s="2"/>
      <c r="L23" s="2"/>
      <c r="M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>
      <c r="B24" s="10" t="s">
        <v>251</v>
      </c>
      <c r="C24" s="3" t="s">
        <v>243</v>
      </c>
      <c r="D24" s="3" t="s">
        <v>69</v>
      </c>
      <c r="E24" s="3">
        <v>1.0</v>
      </c>
      <c r="F24" s="11">
        <v>100.0</v>
      </c>
      <c r="G24" s="2"/>
      <c r="L24" s="2"/>
      <c r="M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>
      <c r="B25" s="10" t="s">
        <v>252</v>
      </c>
      <c r="C25" s="52" t="s">
        <v>218</v>
      </c>
      <c r="D25" s="3" t="s">
        <v>90</v>
      </c>
      <c r="E25" s="3" t="s">
        <v>168</v>
      </c>
      <c r="F25" s="11" t="s">
        <v>168</v>
      </c>
      <c r="M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>
      <c r="B26" s="10" t="s">
        <v>253</v>
      </c>
      <c r="C26" s="52" t="s">
        <v>218</v>
      </c>
      <c r="D26" s="3" t="s">
        <v>96</v>
      </c>
      <c r="E26" s="3" t="s">
        <v>168</v>
      </c>
      <c r="F26" s="11" t="s">
        <v>168</v>
      </c>
      <c r="M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>
      <c r="B27" s="53" t="s">
        <v>254</v>
      </c>
      <c r="C27" s="54" t="s">
        <v>218</v>
      </c>
      <c r="D27" s="54" t="s">
        <v>101</v>
      </c>
      <c r="E27" s="54" t="s">
        <v>168</v>
      </c>
      <c r="F27" s="42" t="s">
        <v>168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>
      <c r="B28" s="55" t="s">
        <v>105</v>
      </c>
      <c r="C28" s="55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>
      <c r="M29" s="6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>
      <c r="A30" s="2"/>
      <c r="B30" s="2"/>
      <c r="C30" s="2"/>
      <c r="D30" s="2"/>
      <c r="E30" s="2"/>
      <c r="F30" s="2"/>
      <c r="G30" s="2"/>
      <c r="H30" s="3"/>
      <c r="I30" s="3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>
      <c r="A31" s="2"/>
      <c r="B31" s="6" t="s">
        <v>255</v>
      </c>
      <c r="C31" s="2"/>
      <c r="D31" s="2"/>
      <c r="E31" s="2"/>
      <c r="H31" s="3"/>
      <c r="I31" s="3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>
      <c r="A32" s="2"/>
      <c r="B32" s="35" t="s">
        <v>256</v>
      </c>
      <c r="C32" s="36" t="s">
        <v>232</v>
      </c>
      <c r="D32" s="36" t="s">
        <v>20</v>
      </c>
      <c r="E32" s="44" t="s">
        <v>114</v>
      </c>
      <c r="H32" s="3"/>
      <c r="I32" s="52"/>
      <c r="Q32" s="2"/>
      <c r="R32" s="2"/>
    </row>
    <row r="33">
      <c r="A33" s="2"/>
      <c r="B33" s="10" t="s">
        <v>25</v>
      </c>
      <c r="C33" s="3" t="s">
        <v>252</v>
      </c>
      <c r="D33" s="3">
        <v>20000.0</v>
      </c>
      <c r="E33" s="11">
        <v>1.0</v>
      </c>
      <c r="H33" s="3"/>
      <c r="I33" s="3"/>
      <c r="Q33" s="2"/>
      <c r="R33" s="2"/>
    </row>
    <row r="34">
      <c r="A34" s="2"/>
      <c r="B34" s="10" t="s">
        <v>25</v>
      </c>
      <c r="C34" s="3" t="s">
        <v>253</v>
      </c>
      <c r="D34" s="3">
        <v>13000.0</v>
      </c>
      <c r="E34" s="11">
        <v>2.0</v>
      </c>
      <c r="H34" s="3"/>
      <c r="I34" s="3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>
      <c r="A35" s="2"/>
      <c r="B35" s="10" t="s">
        <v>25</v>
      </c>
      <c r="C35" s="52" t="s">
        <v>254</v>
      </c>
      <c r="D35" s="3">
        <v>13000.0</v>
      </c>
      <c r="E35" s="11">
        <v>3.0</v>
      </c>
      <c r="H35" s="3"/>
      <c r="I35" s="3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>
      <c r="A36" s="3"/>
      <c r="B36" s="10" t="s">
        <v>41</v>
      </c>
      <c r="C36" s="3" t="s">
        <v>245</v>
      </c>
      <c r="D36" s="3">
        <v>120000.0</v>
      </c>
      <c r="E36" s="11">
        <v>4.0</v>
      </c>
      <c r="H36" s="3"/>
      <c r="I36" s="3"/>
      <c r="O36" s="3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>
      <c r="A37" s="3"/>
      <c r="B37" s="10" t="s">
        <v>41</v>
      </c>
      <c r="C37" s="3" t="s">
        <v>247</v>
      </c>
      <c r="D37" s="3">
        <v>90000.0</v>
      </c>
      <c r="E37" s="11">
        <v>5.0</v>
      </c>
      <c r="H37" s="3"/>
      <c r="I37" s="3"/>
      <c r="M37" s="3"/>
      <c r="N37" s="3"/>
      <c r="O37" s="3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>
      <c r="A38" s="3"/>
      <c r="B38" s="10" t="s">
        <v>41</v>
      </c>
      <c r="C38" s="3" t="s">
        <v>248</v>
      </c>
      <c r="D38" s="3">
        <v>70000.0</v>
      </c>
      <c r="E38" s="11">
        <v>6.0</v>
      </c>
      <c r="H38" s="3"/>
      <c r="I38" s="3"/>
      <c r="M38" s="3"/>
      <c r="N38" s="3"/>
      <c r="O38" s="3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>
      <c r="A39" s="5"/>
      <c r="B39" s="10" t="s">
        <v>41</v>
      </c>
      <c r="C39" s="3" t="s">
        <v>249</v>
      </c>
      <c r="D39" s="3">
        <v>50000.0</v>
      </c>
      <c r="E39" s="11">
        <v>7.0</v>
      </c>
      <c r="H39" s="3"/>
      <c r="I39" s="3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>
      <c r="A40" s="2"/>
      <c r="B40" s="10" t="s">
        <v>41</v>
      </c>
      <c r="C40" s="3" t="s">
        <v>250</v>
      </c>
      <c r="D40" s="3">
        <v>30000.0</v>
      </c>
      <c r="E40" s="11">
        <v>8.0</v>
      </c>
      <c r="F40" s="10"/>
      <c r="H40" s="3"/>
      <c r="I40" s="3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>
      <c r="A41" s="2"/>
      <c r="B41" s="10" t="s">
        <v>37</v>
      </c>
      <c r="C41" s="3" t="s">
        <v>252</v>
      </c>
      <c r="D41" s="3">
        <v>0.0</v>
      </c>
      <c r="E41" s="11">
        <v>9.0</v>
      </c>
      <c r="H41" s="3"/>
      <c r="I41" s="3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>
      <c r="A42" s="2"/>
      <c r="B42" s="10" t="s">
        <v>74</v>
      </c>
      <c r="C42" s="3" t="s">
        <v>252</v>
      </c>
      <c r="D42" s="3">
        <v>18000.0</v>
      </c>
      <c r="E42" s="11">
        <v>10.0</v>
      </c>
      <c r="H42" s="3"/>
      <c r="I42" s="3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>
      <c r="A43" s="2"/>
      <c r="B43" s="10" t="s">
        <v>74</v>
      </c>
      <c r="C43" s="3" t="s">
        <v>253</v>
      </c>
      <c r="D43" s="3">
        <v>15000.0</v>
      </c>
      <c r="E43" s="11">
        <v>11.0</v>
      </c>
      <c r="H43" s="3"/>
      <c r="I43" s="3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>
      <c r="A44" s="2"/>
      <c r="B44" s="10" t="s">
        <v>74</v>
      </c>
      <c r="C44" s="3" t="s">
        <v>254</v>
      </c>
      <c r="D44" s="3">
        <v>12000.0</v>
      </c>
      <c r="E44" s="11">
        <v>12.0</v>
      </c>
      <c r="H44" s="3"/>
      <c r="I44" s="3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>
      <c r="A45" s="2"/>
      <c r="B45" s="19" t="s">
        <v>52</v>
      </c>
      <c r="C45" s="40" t="s">
        <v>237</v>
      </c>
      <c r="D45" s="40">
        <v>30000.0</v>
      </c>
      <c r="E45" s="20">
        <v>13.0</v>
      </c>
      <c r="H45" s="3"/>
      <c r="I45" s="5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>
      <c r="A46" s="2"/>
      <c r="B46" s="55" t="s">
        <v>257</v>
      </c>
      <c r="C46" s="55" t="s">
        <v>258</v>
      </c>
      <c r="E46" s="55" t="s">
        <v>105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>
      <c r="A47" s="2"/>
      <c r="I47" s="52" t="s">
        <v>259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>
      <c r="A48" s="2"/>
      <c r="K48" s="2"/>
      <c r="L48" s="2"/>
      <c r="M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>
      <c r="A49" s="2"/>
      <c r="B49" s="2"/>
      <c r="C49" s="2"/>
      <c r="D49" s="2"/>
      <c r="E49" s="2"/>
      <c r="F49" s="2"/>
      <c r="G49" s="2"/>
      <c r="I49" s="3" t="s">
        <v>109</v>
      </c>
      <c r="J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>
      <c r="A50" s="2"/>
      <c r="B50" s="6" t="s">
        <v>111</v>
      </c>
      <c r="C50" s="2"/>
      <c r="D50" s="2"/>
      <c r="E50" s="2"/>
      <c r="F50" s="2"/>
      <c r="G50" s="2"/>
      <c r="I50" s="3" t="s">
        <v>112</v>
      </c>
      <c r="J50" s="2"/>
      <c r="L50" s="6" t="s">
        <v>260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>
      <c r="A51" s="2"/>
      <c r="B51" s="35" t="s">
        <v>114</v>
      </c>
      <c r="C51" s="36" t="s">
        <v>11</v>
      </c>
      <c r="D51" s="36" t="s">
        <v>115</v>
      </c>
      <c r="E51" s="36" t="s">
        <v>116</v>
      </c>
      <c r="F51" s="36" t="s">
        <v>117</v>
      </c>
      <c r="G51" s="36" t="s">
        <v>118</v>
      </c>
      <c r="H51" s="56" t="s">
        <v>232</v>
      </c>
      <c r="I51" s="36" t="s">
        <v>261</v>
      </c>
      <c r="J51" s="44" t="s">
        <v>120</v>
      </c>
      <c r="L51" s="8" t="s">
        <v>128</v>
      </c>
      <c r="M51" s="16"/>
      <c r="N51" s="17">
        <v>0.5</v>
      </c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>
      <c r="A52" s="2"/>
      <c r="B52" s="10">
        <v>1.0</v>
      </c>
      <c r="C52" s="3" t="s">
        <v>41</v>
      </c>
      <c r="D52" s="3">
        <v>1.0</v>
      </c>
      <c r="E52" s="3" t="s">
        <v>124</v>
      </c>
      <c r="F52" s="3" t="s">
        <v>125</v>
      </c>
      <c r="G52" s="3">
        <v>206.0</v>
      </c>
      <c r="H52" s="3" t="s">
        <v>245</v>
      </c>
      <c r="I52" s="3" t="s">
        <v>126</v>
      </c>
      <c r="J52" s="11" t="s">
        <v>127</v>
      </c>
      <c r="L52" s="10" t="s">
        <v>132</v>
      </c>
      <c r="M52" s="18"/>
      <c r="N52" s="17">
        <v>0.5</v>
      </c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>
      <c r="A53" s="2"/>
      <c r="B53" s="10">
        <v>2.0</v>
      </c>
      <c r="C53" s="3" t="s">
        <v>41</v>
      </c>
      <c r="D53" s="3">
        <v>1.0</v>
      </c>
      <c r="E53" s="3" t="s">
        <v>124</v>
      </c>
      <c r="F53" s="3" t="s">
        <v>125</v>
      </c>
      <c r="G53" s="3">
        <v>1001.0</v>
      </c>
      <c r="H53" s="3" t="s">
        <v>248</v>
      </c>
      <c r="I53" s="3" t="s">
        <v>126</v>
      </c>
      <c r="J53" s="11" t="s">
        <v>131</v>
      </c>
      <c r="L53" s="10" t="s">
        <v>137</v>
      </c>
      <c r="M53" s="18"/>
      <c r="N53" s="17">
        <v>0.5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>
      <c r="A54" s="2"/>
      <c r="B54" s="10">
        <v>3.0</v>
      </c>
      <c r="C54" s="3" t="s">
        <v>25</v>
      </c>
      <c r="D54" s="3">
        <v>2.0</v>
      </c>
      <c r="E54" s="3" t="s">
        <v>135</v>
      </c>
      <c r="F54" s="3" t="s">
        <v>125</v>
      </c>
      <c r="G54" s="3" t="s">
        <v>168</v>
      </c>
      <c r="H54" s="3" t="s">
        <v>252</v>
      </c>
      <c r="I54" s="3" t="s">
        <v>126</v>
      </c>
      <c r="J54" s="11" t="s">
        <v>127</v>
      </c>
      <c r="L54" s="19" t="s">
        <v>138</v>
      </c>
      <c r="M54" s="21"/>
      <c r="N54" s="12">
        <v>0.0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>
      <c r="A55" s="2"/>
      <c r="B55" s="10">
        <v>4.0</v>
      </c>
      <c r="C55" s="3" t="s">
        <v>25</v>
      </c>
      <c r="D55" s="3">
        <v>2.0</v>
      </c>
      <c r="E55" s="3" t="s">
        <v>135</v>
      </c>
      <c r="F55" s="3" t="s">
        <v>125</v>
      </c>
      <c r="G55" s="3" t="s">
        <v>168</v>
      </c>
      <c r="H55" s="3" t="s">
        <v>253</v>
      </c>
      <c r="I55" s="3" t="s">
        <v>126</v>
      </c>
      <c r="J55" s="11" t="s">
        <v>127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>
      <c r="A56" s="2"/>
      <c r="B56" s="10">
        <v>5.0</v>
      </c>
      <c r="C56" s="3" t="s">
        <v>74</v>
      </c>
      <c r="D56" s="3">
        <v>1.0</v>
      </c>
      <c r="E56" s="3" t="s">
        <v>140</v>
      </c>
      <c r="F56" s="3" t="s">
        <v>141</v>
      </c>
      <c r="G56" s="3" t="s">
        <v>168</v>
      </c>
      <c r="H56" s="3" t="s">
        <v>253</v>
      </c>
      <c r="I56" s="3" t="s">
        <v>127</v>
      </c>
      <c r="J56" s="11" t="s">
        <v>127</v>
      </c>
      <c r="L56" s="52" t="s">
        <v>262</v>
      </c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>
      <c r="A57" s="2"/>
      <c r="B57" s="19">
        <v>6.0</v>
      </c>
      <c r="C57" s="40" t="s">
        <v>74</v>
      </c>
      <c r="D57" s="40">
        <v>1.0</v>
      </c>
      <c r="E57" s="40" t="s">
        <v>140</v>
      </c>
      <c r="F57" s="40" t="s">
        <v>141</v>
      </c>
      <c r="G57" s="50" t="s">
        <v>168</v>
      </c>
      <c r="H57" s="54" t="s">
        <v>254</v>
      </c>
      <c r="I57" s="40" t="s">
        <v>127</v>
      </c>
      <c r="J57" s="20" t="s">
        <v>127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>
      <c r="A58" s="2"/>
      <c r="B58" s="23" t="s">
        <v>105</v>
      </c>
      <c r="C58" s="23" t="s">
        <v>257</v>
      </c>
      <c r="D58" s="2"/>
      <c r="E58" s="23" t="s">
        <v>263</v>
      </c>
      <c r="F58" s="2"/>
      <c r="H58" s="23" t="s">
        <v>264</v>
      </c>
      <c r="I58" s="2"/>
      <c r="J58" s="57" t="s">
        <v>265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>
      <c r="A59" s="2"/>
      <c r="B59" s="2"/>
      <c r="C59" s="2"/>
      <c r="D59" s="2"/>
      <c r="E59" s="58"/>
      <c r="F59" s="2"/>
      <c r="G59" s="3"/>
      <c r="H59" s="2"/>
      <c r="I59" s="2"/>
      <c r="J59" s="57" t="s">
        <v>266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>
      <c r="A63" s="2"/>
      <c r="B63" s="6" t="s">
        <v>146</v>
      </c>
      <c r="C63" s="2"/>
      <c r="D63" s="3" t="s">
        <v>267</v>
      </c>
      <c r="E63" s="2"/>
      <c r="F63" s="2"/>
      <c r="G63" s="2"/>
      <c r="H63" s="2"/>
      <c r="I63" s="2"/>
      <c r="J63" s="2"/>
      <c r="K63" s="6" t="s">
        <v>153</v>
      </c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>
      <c r="A64" s="2"/>
      <c r="B64" s="59" t="s">
        <v>116</v>
      </c>
      <c r="C64" s="60" t="s">
        <v>147</v>
      </c>
      <c r="D64" s="36" t="s">
        <v>268</v>
      </c>
      <c r="E64" s="61" t="s">
        <v>148</v>
      </c>
      <c r="F64" s="61" t="s">
        <v>149</v>
      </c>
      <c r="G64" s="61" t="s">
        <v>150</v>
      </c>
      <c r="H64" s="61" t="s">
        <v>151</v>
      </c>
      <c r="I64" s="62" t="s">
        <v>152</v>
      </c>
      <c r="J64" s="2"/>
      <c r="K64" s="8" t="s">
        <v>159</v>
      </c>
      <c r="L64" s="9" t="s">
        <v>158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>
      <c r="A65" s="2"/>
      <c r="B65" s="10" t="s">
        <v>124</v>
      </c>
      <c r="C65" s="3" t="s">
        <v>154</v>
      </c>
      <c r="D65" s="3">
        <f>(G77*0.5)</f>
        <v>35000</v>
      </c>
      <c r="E65" s="3">
        <f>(120000*1)+(70000*1*0.5)+3000</f>
        <v>158000</v>
      </c>
      <c r="F65" s="3" t="s">
        <v>155</v>
      </c>
      <c r="G65" s="3" t="s">
        <v>156</v>
      </c>
      <c r="H65" s="3" t="s">
        <v>157</v>
      </c>
      <c r="I65" s="11" t="s">
        <v>158</v>
      </c>
      <c r="J65" s="2"/>
      <c r="K65" s="10" t="s">
        <v>165</v>
      </c>
      <c r="L65" s="11" t="s">
        <v>164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>
      <c r="A66" s="2"/>
      <c r="B66" s="10" t="s">
        <v>135</v>
      </c>
      <c r="C66" s="3" t="s">
        <v>160</v>
      </c>
      <c r="D66" s="3">
        <v>0.0</v>
      </c>
      <c r="E66" s="3">
        <f>(20000*2)+(13000*2)+3000</f>
        <v>69000</v>
      </c>
      <c r="F66" s="3" t="s">
        <v>161</v>
      </c>
      <c r="G66" s="3" t="s">
        <v>162</v>
      </c>
      <c r="H66" s="3" t="s">
        <v>163</v>
      </c>
      <c r="I66" s="11" t="s">
        <v>164</v>
      </c>
      <c r="J66" s="2"/>
      <c r="K66" s="10" t="s">
        <v>170</v>
      </c>
      <c r="L66" s="11" t="s">
        <v>171</v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>
      <c r="A67" s="2"/>
      <c r="B67" s="19" t="s">
        <v>140</v>
      </c>
      <c r="C67" s="40" t="s">
        <v>166</v>
      </c>
      <c r="D67" s="40">
        <v>0.0</v>
      </c>
      <c r="E67" s="63">
        <f>(18000*1)+(15000*1)+0</f>
        <v>33000</v>
      </c>
      <c r="F67" s="40" t="s">
        <v>167</v>
      </c>
      <c r="G67" s="40" t="s">
        <v>168</v>
      </c>
      <c r="H67" s="40" t="s">
        <v>168</v>
      </c>
      <c r="I67" s="20" t="s">
        <v>169</v>
      </c>
      <c r="J67" s="2"/>
      <c r="K67" s="10" t="s">
        <v>172</v>
      </c>
      <c r="L67" s="11" t="s">
        <v>169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>
      <c r="A68" s="2"/>
      <c r="B68" s="23" t="s">
        <v>269</v>
      </c>
      <c r="C68" s="23" t="s">
        <v>105</v>
      </c>
      <c r="D68" s="2"/>
      <c r="E68" s="2"/>
      <c r="F68" s="3"/>
      <c r="G68" s="2"/>
      <c r="H68" s="2"/>
      <c r="I68" s="2"/>
      <c r="J68" s="2"/>
      <c r="K68" s="19" t="s">
        <v>173</v>
      </c>
      <c r="L68" s="20" t="s">
        <v>174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ht="15.0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>
      <c r="A73" s="2"/>
      <c r="E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>
      <c r="A74" s="2"/>
      <c r="B74" s="26" t="s">
        <v>175</v>
      </c>
      <c r="C74" s="27"/>
      <c r="D74" s="27"/>
      <c r="E74" s="3"/>
      <c r="F74" s="2"/>
      <c r="G74" s="3" t="s">
        <v>270</v>
      </c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>
      <c r="A75" s="2"/>
      <c r="B75" s="64" t="s">
        <v>114</v>
      </c>
      <c r="C75" s="65" t="s">
        <v>147</v>
      </c>
      <c r="D75" s="65" t="s">
        <v>176</v>
      </c>
      <c r="E75" s="65" t="s">
        <v>177</v>
      </c>
      <c r="F75" s="66" t="s">
        <v>261</v>
      </c>
      <c r="G75" s="65" t="s">
        <v>179</v>
      </c>
      <c r="H75" s="67" t="s">
        <v>117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>
      <c r="A76" s="2"/>
      <c r="B76" s="68">
        <v>1.0</v>
      </c>
      <c r="C76" s="3" t="s">
        <v>154</v>
      </c>
      <c r="D76" s="3" t="s">
        <v>41</v>
      </c>
      <c r="E76" s="3">
        <v>1.0</v>
      </c>
      <c r="F76" s="3" t="s">
        <v>126</v>
      </c>
      <c r="G76" s="3">
        <v>120000.0</v>
      </c>
      <c r="H76" s="69" t="s">
        <v>125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>
      <c r="A77" s="2"/>
      <c r="B77" s="68">
        <v>2.0</v>
      </c>
      <c r="C77" s="3" t="s">
        <v>154</v>
      </c>
      <c r="D77" s="3" t="s">
        <v>41</v>
      </c>
      <c r="E77" s="3">
        <v>1.0</v>
      </c>
      <c r="F77" s="3" t="s">
        <v>126</v>
      </c>
      <c r="G77" s="3">
        <v>70000.0</v>
      </c>
      <c r="H77" s="69" t="s">
        <v>125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>
      <c r="A78" s="2"/>
      <c r="B78" s="68">
        <v>3.0</v>
      </c>
      <c r="C78" s="3" t="s">
        <v>160</v>
      </c>
      <c r="D78" s="3" t="s">
        <v>25</v>
      </c>
      <c r="E78" s="3">
        <v>2.0</v>
      </c>
      <c r="F78" s="3" t="s">
        <v>126</v>
      </c>
      <c r="G78" s="3">
        <v>40000.0</v>
      </c>
      <c r="H78" s="69" t="s">
        <v>125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>
      <c r="A79" s="2"/>
      <c r="B79" s="68">
        <v>4.0</v>
      </c>
      <c r="C79" s="3" t="s">
        <v>160</v>
      </c>
      <c r="D79" s="3" t="s">
        <v>25</v>
      </c>
      <c r="E79" s="3">
        <v>2.0</v>
      </c>
      <c r="F79" s="3" t="s">
        <v>126</v>
      </c>
      <c r="G79" s="3">
        <v>26000.0</v>
      </c>
      <c r="H79" s="69" t="s">
        <v>125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>
      <c r="A80" s="2"/>
      <c r="B80" s="68">
        <v>5.0</v>
      </c>
      <c r="C80" s="3" t="s">
        <v>166</v>
      </c>
      <c r="D80" s="3" t="s">
        <v>74</v>
      </c>
      <c r="E80" s="3">
        <v>1.0</v>
      </c>
      <c r="F80" s="3" t="s">
        <v>127</v>
      </c>
      <c r="G80" s="3">
        <v>18000.0</v>
      </c>
      <c r="H80" s="69" t="s">
        <v>141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>
      <c r="A81" s="2"/>
      <c r="B81" s="70">
        <v>6.0</v>
      </c>
      <c r="C81" s="50" t="s">
        <v>166</v>
      </c>
      <c r="D81" s="40" t="s">
        <v>74</v>
      </c>
      <c r="E81" s="50">
        <v>1.0</v>
      </c>
      <c r="F81" s="50" t="s">
        <v>127</v>
      </c>
      <c r="G81" s="50">
        <v>15000.0</v>
      </c>
      <c r="H81" s="71" t="s">
        <v>141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>
      <c r="A82" s="2"/>
      <c r="C82" s="23" t="s">
        <v>271</v>
      </c>
      <c r="D82" s="23" t="s">
        <v>272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>
      <c r="A84" s="2"/>
      <c r="B84" s="2"/>
      <c r="C84" s="2"/>
      <c r="D84" s="2"/>
      <c r="E84" s="2"/>
      <c r="F84" s="2"/>
      <c r="G84" s="2"/>
      <c r="H84" s="2"/>
      <c r="I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3"/>
      <c r="K94" s="3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3"/>
      <c r="K95" s="3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3"/>
      <c r="K96" s="7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3"/>
      <c r="K97" s="7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3"/>
      <c r="K98" s="7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3"/>
      <c r="K99" s="3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3"/>
      <c r="K100" s="3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</row>
    <row r="101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</row>
    <row r="1014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</row>
    <row r="101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</row>
    <row r="1016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</row>
    <row r="1017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</row>
    <row r="1018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</row>
    <row r="1019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</row>
    <row r="1020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</row>
    <row r="1021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</row>
    <row r="102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</row>
    <row r="1023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</row>
    <row r="1024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</row>
    <row r="102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</row>
    <row r="1026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</row>
    <row r="1027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</row>
    <row r="1028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</row>
    <row r="1029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</row>
    <row r="1030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</row>
    <row r="1031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</row>
    <row r="1032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</row>
    <row r="1033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</row>
    <row r="1034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</row>
    <row r="1035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</row>
    <row r="1036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</row>
    <row r="1037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</row>
    <row r="1038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</row>
    <row r="1039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</row>
    <row r="1040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</row>
    <row r="1041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</row>
    <row r="1042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</row>
    <row r="1043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</row>
    <row r="1044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</row>
    <row r="1045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</row>
    <row r="1046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</row>
    <row r="1047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</row>
    <row r="1048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</row>
    <row r="1049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</row>
    <row r="1050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</row>
    <row r="1051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</row>
    <row r="1052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</row>
    <row r="1053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</row>
    <row r="1054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</row>
    <row r="1055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</row>
    <row r="1056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</row>
    <row r="1057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</row>
  </sheetData>
  <mergeCells count="14">
    <mergeCell ref="I16:J16"/>
    <mergeCell ref="I17:J17"/>
    <mergeCell ref="I18:J18"/>
    <mergeCell ref="I19:J19"/>
    <mergeCell ref="O36:P36"/>
    <mergeCell ref="O37:P37"/>
    <mergeCell ref="O38:P38"/>
    <mergeCell ref="H4:L4"/>
    <mergeCell ref="H5:L5"/>
    <mergeCell ref="H6:L6"/>
    <mergeCell ref="H7:L7"/>
    <mergeCell ref="H8:L8"/>
    <mergeCell ref="H9:L9"/>
    <mergeCell ref="I15:J15"/>
  </mergeCell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52" t="s">
        <v>273</v>
      </c>
      <c r="H2" s="73"/>
    </row>
    <row r="3">
      <c r="B3" s="74" t="s">
        <v>274</v>
      </c>
      <c r="C3" s="75" t="s">
        <v>275</v>
      </c>
      <c r="D3" s="76"/>
      <c r="E3" s="76"/>
      <c r="F3" s="76"/>
      <c r="G3" s="76"/>
      <c r="H3" s="76"/>
      <c r="I3" s="76"/>
      <c r="J3" s="77"/>
      <c r="L3" s="45" t="s">
        <v>215</v>
      </c>
      <c r="M3" s="46" t="s">
        <v>236</v>
      </c>
      <c r="N3" s="47"/>
      <c r="P3" s="8" t="s">
        <v>36</v>
      </c>
      <c r="Q3" s="9" t="s">
        <v>13</v>
      </c>
    </row>
    <row r="4">
      <c r="B4" s="78" t="s">
        <v>276</v>
      </c>
      <c r="C4" s="79" t="s">
        <v>277</v>
      </c>
      <c r="D4" s="76"/>
      <c r="E4" s="76"/>
      <c r="F4" s="77"/>
      <c r="G4" s="80" t="s">
        <v>278</v>
      </c>
      <c r="H4" s="81"/>
      <c r="I4" s="41"/>
      <c r="J4" s="82"/>
      <c r="L4" s="10" t="s">
        <v>226</v>
      </c>
      <c r="M4" s="3" t="s">
        <v>226</v>
      </c>
      <c r="N4" s="48"/>
      <c r="P4" s="10" t="s">
        <v>39</v>
      </c>
      <c r="Q4" s="11" t="s">
        <v>40</v>
      </c>
    </row>
    <row r="5">
      <c r="B5" s="78" t="s">
        <v>279</v>
      </c>
      <c r="C5" s="83" t="s">
        <v>280</v>
      </c>
      <c r="D5" s="41"/>
      <c r="E5" s="41"/>
      <c r="F5" s="82"/>
      <c r="G5" s="80" t="s">
        <v>281</v>
      </c>
      <c r="H5" s="84" t="s">
        <v>282</v>
      </c>
      <c r="I5" s="41"/>
      <c r="J5" s="82"/>
      <c r="L5" s="10" t="s">
        <v>221</v>
      </c>
      <c r="M5" s="3" t="s">
        <v>45</v>
      </c>
      <c r="N5" s="48"/>
      <c r="P5" s="10" t="s">
        <v>50</v>
      </c>
      <c r="Q5" s="11" t="s">
        <v>51</v>
      </c>
    </row>
    <row r="6">
      <c r="B6" s="78" t="s">
        <v>283</v>
      </c>
      <c r="C6" s="85">
        <v>44805.0</v>
      </c>
      <c r="D6" s="41"/>
      <c r="E6" s="41"/>
      <c r="F6" s="82"/>
      <c r="G6" s="80" t="s">
        <v>284</v>
      </c>
      <c r="H6" s="86">
        <v>1.0</v>
      </c>
      <c r="I6" s="76"/>
      <c r="J6" s="77"/>
      <c r="L6" s="10" t="s">
        <v>243</v>
      </c>
      <c r="M6" s="3" t="s">
        <v>244</v>
      </c>
      <c r="N6" s="48"/>
      <c r="P6" s="10" t="s">
        <v>54</v>
      </c>
      <c r="Q6" s="11" t="s">
        <v>55</v>
      </c>
    </row>
    <row r="7">
      <c r="B7" s="87"/>
      <c r="C7" s="88"/>
      <c r="D7" s="88"/>
      <c r="E7" s="88"/>
      <c r="F7" s="88"/>
      <c r="G7" s="88"/>
      <c r="H7" s="88"/>
      <c r="I7" s="88"/>
      <c r="J7" s="89"/>
      <c r="L7" s="49" t="s">
        <v>218</v>
      </c>
      <c r="M7" s="50" t="s">
        <v>246</v>
      </c>
      <c r="N7" s="51"/>
      <c r="P7" s="10" t="s">
        <v>58</v>
      </c>
      <c r="Q7" s="11" t="s">
        <v>59</v>
      </c>
    </row>
    <row r="8">
      <c r="B8" s="78" t="s">
        <v>285</v>
      </c>
      <c r="C8" s="80" t="s">
        <v>286</v>
      </c>
      <c r="D8" s="80" t="s">
        <v>287</v>
      </c>
      <c r="E8" s="90" t="s">
        <v>288</v>
      </c>
      <c r="F8" s="90" t="s">
        <v>289</v>
      </c>
      <c r="G8" s="90" t="s">
        <v>105</v>
      </c>
      <c r="H8" s="80" t="s">
        <v>290</v>
      </c>
      <c r="I8" s="90" t="s">
        <v>291</v>
      </c>
      <c r="J8" s="80" t="s">
        <v>203</v>
      </c>
      <c r="P8" s="10" t="s">
        <v>62</v>
      </c>
      <c r="Q8" s="11" t="s">
        <v>63</v>
      </c>
    </row>
    <row r="9">
      <c r="B9" s="91" t="s">
        <v>11</v>
      </c>
      <c r="C9" s="92" t="s">
        <v>292</v>
      </c>
      <c r="D9" s="92" t="s">
        <v>293</v>
      </c>
      <c r="E9" s="92">
        <v>50.0</v>
      </c>
      <c r="F9" s="93" t="s">
        <v>127</v>
      </c>
      <c r="G9" s="93" t="s">
        <v>105</v>
      </c>
      <c r="H9" s="94"/>
      <c r="I9" s="95"/>
      <c r="J9" s="96" t="s">
        <v>294</v>
      </c>
      <c r="P9" s="10" t="s">
        <v>72</v>
      </c>
      <c r="Q9" s="11" t="s">
        <v>73</v>
      </c>
    </row>
    <row r="10">
      <c r="B10" s="91" t="s">
        <v>12</v>
      </c>
      <c r="C10" s="92" t="s">
        <v>295</v>
      </c>
      <c r="D10" s="92" t="s">
        <v>293</v>
      </c>
      <c r="E10" s="92">
        <v>50.0</v>
      </c>
      <c r="F10" s="93" t="s">
        <v>127</v>
      </c>
      <c r="G10" s="97"/>
      <c r="H10" s="94"/>
      <c r="I10" s="95"/>
      <c r="J10" s="98"/>
      <c r="P10" s="10" t="s">
        <v>83</v>
      </c>
      <c r="Q10" s="11" t="s">
        <v>43</v>
      </c>
    </row>
    <row r="11">
      <c r="B11" s="91" t="s">
        <v>13</v>
      </c>
      <c r="C11" s="92" t="s">
        <v>296</v>
      </c>
      <c r="D11" s="92" t="s">
        <v>293</v>
      </c>
      <c r="E11" s="92">
        <v>10.0</v>
      </c>
      <c r="F11" s="93" t="s">
        <v>127</v>
      </c>
      <c r="G11" s="97"/>
      <c r="H11" s="94"/>
      <c r="I11" s="95"/>
      <c r="J11" s="99" t="s">
        <v>297</v>
      </c>
      <c r="P11" s="10" t="s">
        <v>93</v>
      </c>
      <c r="Q11" s="11" t="s">
        <v>94</v>
      </c>
    </row>
    <row r="12">
      <c r="B12" s="91" t="s">
        <v>14</v>
      </c>
      <c r="C12" s="92" t="s">
        <v>298</v>
      </c>
      <c r="D12" s="92" t="s">
        <v>299</v>
      </c>
      <c r="E12" s="94"/>
      <c r="F12" s="93" t="s">
        <v>127</v>
      </c>
      <c r="G12" s="97"/>
      <c r="H12" s="94"/>
      <c r="I12" s="95"/>
      <c r="J12" s="100"/>
      <c r="P12" s="10" t="s">
        <v>98</v>
      </c>
      <c r="Q12" s="11" t="s">
        <v>99</v>
      </c>
    </row>
    <row r="13">
      <c r="B13" s="91" t="s">
        <v>15</v>
      </c>
      <c r="C13" s="92" t="s">
        <v>300</v>
      </c>
      <c r="D13" s="92" t="s">
        <v>299</v>
      </c>
      <c r="E13" s="94"/>
      <c r="F13" s="93" t="s">
        <v>127</v>
      </c>
      <c r="G13" s="97"/>
      <c r="H13" s="94"/>
      <c r="I13" s="94"/>
      <c r="J13" s="100"/>
      <c r="P13" s="10" t="s">
        <v>103</v>
      </c>
      <c r="Q13" s="11" t="s">
        <v>104</v>
      </c>
    </row>
    <row r="14">
      <c r="B14" s="91" t="s">
        <v>301</v>
      </c>
      <c r="C14" s="92" t="s">
        <v>302</v>
      </c>
      <c r="D14" s="92" t="s">
        <v>293</v>
      </c>
      <c r="E14" s="92">
        <v>10.0</v>
      </c>
      <c r="F14" s="93" t="s">
        <v>127</v>
      </c>
      <c r="G14" s="97"/>
      <c r="H14" s="94"/>
      <c r="I14" s="94"/>
      <c r="J14" s="99" t="s">
        <v>303</v>
      </c>
      <c r="P14" s="10" t="s">
        <v>106</v>
      </c>
      <c r="Q14" s="11" t="s">
        <v>107</v>
      </c>
    </row>
    <row r="15">
      <c r="B15" s="91" t="s">
        <v>203</v>
      </c>
      <c r="C15" s="92" t="s">
        <v>304</v>
      </c>
      <c r="D15" s="92" t="s">
        <v>293</v>
      </c>
      <c r="E15" s="92">
        <v>1000.0</v>
      </c>
      <c r="F15" s="93" t="s">
        <v>126</v>
      </c>
      <c r="G15" s="97"/>
      <c r="H15" s="94"/>
      <c r="I15" s="94"/>
      <c r="J15" s="99" t="s">
        <v>305</v>
      </c>
      <c r="P15" s="10" t="s">
        <v>108</v>
      </c>
      <c r="Q15" s="11" t="s">
        <v>66</v>
      </c>
    </row>
    <row r="16">
      <c r="B16" s="101" t="s">
        <v>217</v>
      </c>
      <c r="C16" s="102" t="s">
        <v>306</v>
      </c>
      <c r="D16" s="103" t="s">
        <v>293</v>
      </c>
      <c r="E16" s="103">
        <v>100.0</v>
      </c>
      <c r="F16" s="104" t="s">
        <v>126</v>
      </c>
      <c r="G16" s="105"/>
      <c r="H16" s="106"/>
      <c r="I16" s="107"/>
      <c r="J16" s="108" t="s">
        <v>307</v>
      </c>
      <c r="P16" s="10" t="s">
        <v>110</v>
      </c>
      <c r="Q16" s="11" t="s">
        <v>27</v>
      </c>
    </row>
    <row r="17">
      <c r="P17" s="10" t="s">
        <v>113</v>
      </c>
      <c r="Q17" s="11" t="s">
        <v>86</v>
      </c>
    </row>
    <row r="18">
      <c r="B18" s="52" t="s">
        <v>308</v>
      </c>
      <c r="P18" s="10" t="s">
        <v>122</v>
      </c>
      <c r="Q18" s="11" t="s">
        <v>123</v>
      </c>
    </row>
    <row r="19">
      <c r="B19" s="74" t="s">
        <v>274</v>
      </c>
      <c r="C19" s="75" t="s">
        <v>231</v>
      </c>
      <c r="D19" s="76"/>
      <c r="E19" s="76"/>
      <c r="F19" s="76"/>
      <c r="G19" s="76"/>
      <c r="H19" s="76"/>
      <c r="I19" s="76"/>
      <c r="J19" s="77"/>
      <c r="P19" s="10" t="s">
        <v>129</v>
      </c>
      <c r="Q19" s="11" t="s">
        <v>130</v>
      </c>
    </row>
    <row r="20">
      <c r="B20" s="78" t="s">
        <v>276</v>
      </c>
      <c r="C20" s="79" t="s">
        <v>277</v>
      </c>
      <c r="D20" s="76"/>
      <c r="E20" s="76"/>
      <c r="F20" s="77"/>
      <c r="G20" s="80" t="s">
        <v>278</v>
      </c>
      <c r="H20" s="81"/>
      <c r="I20" s="41"/>
      <c r="J20" s="82"/>
      <c r="P20" s="19" t="s">
        <v>133</v>
      </c>
      <c r="Q20" s="20" t="s">
        <v>134</v>
      </c>
    </row>
    <row r="21">
      <c r="B21" s="78" t="s">
        <v>279</v>
      </c>
      <c r="C21" s="84" t="s">
        <v>309</v>
      </c>
      <c r="D21" s="41"/>
      <c r="E21" s="41"/>
      <c r="F21" s="82"/>
      <c r="G21" s="80" t="s">
        <v>281</v>
      </c>
      <c r="H21" s="84" t="s">
        <v>310</v>
      </c>
      <c r="I21" s="41"/>
      <c r="J21" s="82"/>
      <c r="Q21" s="2"/>
    </row>
    <row r="22">
      <c r="B22" s="78" t="s">
        <v>283</v>
      </c>
      <c r="C22" s="85">
        <v>44805.0</v>
      </c>
      <c r="D22" s="41"/>
      <c r="E22" s="41"/>
      <c r="F22" s="82"/>
      <c r="G22" s="80" t="s">
        <v>284</v>
      </c>
      <c r="H22" s="86">
        <v>1.0</v>
      </c>
      <c r="I22" s="76"/>
      <c r="J22" s="77"/>
      <c r="Q22" s="2"/>
    </row>
    <row r="23">
      <c r="B23" s="87"/>
      <c r="C23" s="88"/>
      <c r="D23" s="88"/>
      <c r="E23" s="88"/>
      <c r="F23" s="88"/>
      <c r="G23" s="88"/>
      <c r="H23" s="88"/>
      <c r="I23" s="88"/>
      <c r="J23" s="89"/>
      <c r="Q23" s="2"/>
    </row>
    <row r="24">
      <c r="B24" s="78" t="s">
        <v>285</v>
      </c>
      <c r="C24" s="80" t="s">
        <v>286</v>
      </c>
      <c r="D24" s="80" t="s">
        <v>287</v>
      </c>
      <c r="E24" s="90" t="s">
        <v>288</v>
      </c>
      <c r="F24" s="90" t="s">
        <v>289</v>
      </c>
      <c r="G24" s="90" t="s">
        <v>105</v>
      </c>
      <c r="H24" s="80" t="s">
        <v>290</v>
      </c>
      <c r="I24" s="90" t="s">
        <v>291</v>
      </c>
      <c r="J24" s="80" t="s">
        <v>203</v>
      </c>
      <c r="Q24" s="2"/>
    </row>
    <row r="25">
      <c r="B25" s="109" t="s">
        <v>311</v>
      </c>
      <c r="C25" s="110" t="s">
        <v>312</v>
      </c>
      <c r="D25" s="110" t="s">
        <v>293</v>
      </c>
      <c r="E25" s="110">
        <v>20.0</v>
      </c>
      <c r="F25" s="93" t="s">
        <v>127</v>
      </c>
      <c r="G25" s="93" t="s">
        <v>126</v>
      </c>
      <c r="H25" s="111"/>
      <c r="I25" s="112"/>
      <c r="J25" s="113" t="s">
        <v>313</v>
      </c>
      <c r="Q25" s="2"/>
    </row>
    <row r="26">
      <c r="B26" s="109" t="s">
        <v>301</v>
      </c>
      <c r="C26" s="110" t="s">
        <v>302</v>
      </c>
      <c r="D26" s="110" t="s">
        <v>293</v>
      </c>
      <c r="E26" s="110">
        <v>20.0</v>
      </c>
      <c r="F26" s="93" t="s">
        <v>127</v>
      </c>
      <c r="G26" s="97"/>
      <c r="H26" s="111"/>
      <c r="I26" s="112"/>
      <c r="J26" s="113" t="s">
        <v>314</v>
      </c>
      <c r="Q26" s="2"/>
    </row>
    <row r="27">
      <c r="B27" s="109" t="s">
        <v>233</v>
      </c>
      <c r="C27" s="110" t="s">
        <v>315</v>
      </c>
      <c r="D27" s="110" t="s">
        <v>293</v>
      </c>
      <c r="E27" s="110">
        <v>20.0</v>
      </c>
      <c r="F27" s="93" t="s">
        <v>127</v>
      </c>
      <c r="G27" s="97"/>
      <c r="H27" s="111"/>
      <c r="I27" s="112"/>
      <c r="J27" s="113" t="s">
        <v>316</v>
      </c>
    </row>
    <row r="28">
      <c r="B28" s="109" t="s">
        <v>317</v>
      </c>
      <c r="C28" s="110" t="s">
        <v>318</v>
      </c>
      <c r="D28" s="110" t="s">
        <v>319</v>
      </c>
      <c r="E28" s="110">
        <v>5.0</v>
      </c>
      <c r="F28" s="93" t="s">
        <v>126</v>
      </c>
      <c r="G28" s="97"/>
      <c r="H28" s="111"/>
      <c r="I28" s="114"/>
      <c r="J28" s="113" t="s">
        <v>320</v>
      </c>
    </row>
    <row r="29">
      <c r="B29" s="115" t="s">
        <v>321</v>
      </c>
      <c r="C29" s="116" t="s">
        <v>322</v>
      </c>
      <c r="D29" s="116" t="s">
        <v>319</v>
      </c>
      <c r="E29" s="116">
        <v>5.0</v>
      </c>
      <c r="F29" s="104" t="s">
        <v>126</v>
      </c>
      <c r="G29" s="105"/>
      <c r="H29" s="117"/>
      <c r="I29" s="118"/>
      <c r="J29" s="119" t="s">
        <v>320</v>
      </c>
    </row>
    <row r="33">
      <c r="L33" s="6"/>
      <c r="M33" s="2"/>
      <c r="N33" s="2"/>
      <c r="O33" s="2"/>
    </row>
    <row r="34">
      <c r="B34" s="52" t="s">
        <v>323</v>
      </c>
    </row>
    <row r="35">
      <c r="B35" s="74" t="s">
        <v>274</v>
      </c>
      <c r="C35" s="75" t="s">
        <v>324</v>
      </c>
      <c r="D35" s="76"/>
      <c r="E35" s="76"/>
      <c r="F35" s="76"/>
      <c r="G35" s="76"/>
      <c r="H35" s="76"/>
      <c r="I35" s="76"/>
      <c r="J35" s="77"/>
      <c r="L35" s="120" t="s">
        <v>256</v>
      </c>
      <c r="M35" s="121"/>
      <c r="N35" s="47"/>
    </row>
    <row r="36">
      <c r="B36" s="78" t="s">
        <v>276</v>
      </c>
      <c r="C36" s="79" t="s">
        <v>277</v>
      </c>
      <c r="D36" s="76"/>
      <c r="E36" s="76"/>
      <c r="F36" s="77"/>
      <c r="G36" s="80" t="s">
        <v>278</v>
      </c>
      <c r="H36" s="122"/>
      <c r="I36" s="41"/>
      <c r="J36" s="82"/>
      <c r="L36" s="123" t="s">
        <v>41</v>
      </c>
      <c r="M36" s="52" t="s">
        <v>42</v>
      </c>
      <c r="N36" s="48"/>
    </row>
    <row r="37">
      <c r="B37" s="78" t="s">
        <v>279</v>
      </c>
      <c r="C37" s="84" t="s">
        <v>325</v>
      </c>
      <c r="D37" s="41"/>
      <c r="E37" s="41"/>
      <c r="F37" s="82"/>
      <c r="G37" s="80" t="s">
        <v>281</v>
      </c>
      <c r="H37" s="84" t="s">
        <v>326</v>
      </c>
      <c r="I37" s="41"/>
      <c r="J37" s="82"/>
      <c r="L37" s="123" t="s">
        <v>52</v>
      </c>
      <c r="M37" s="73" t="s">
        <v>65</v>
      </c>
      <c r="N37" s="48"/>
    </row>
    <row r="38">
      <c r="B38" s="78" t="s">
        <v>283</v>
      </c>
      <c r="C38" s="124">
        <v>44805.0</v>
      </c>
      <c r="D38" s="41"/>
      <c r="E38" s="41"/>
      <c r="F38" s="82"/>
      <c r="G38" s="80" t="s">
        <v>284</v>
      </c>
      <c r="H38" s="86">
        <v>1.0</v>
      </c>
      <c r="I38" s="76"/>
      <c r="J38" s="77"/>
      <c r="L38" s="123" t="s">
        <v>327</v>
      </c>
      <c r="M38" s="52" t="s">
        <v>26</v>
      </c>
      <c r="N38" s="48"/>
    </row>
    <row r="39">
      <c r="B39" s="87"/>
      <c r="C39" s="88"/>
      <c r="D39" s="88"/>
      <c r="E39" s="88"/>
      <c r="F39" s="88"/>
      <c r="G39" s="88"/>
      <c r="H39" s="88"/>
      <c r="I39" s="88"/>
      <c r="J39" s="89"/>
      <c r="L39" s="123" t="s">
        <v>328</v>
      </c>
      <c r="M39" s="52" t="s">
        <v>75</v>
      </c>
      <c r="N39" s="48"/>
    </row>
    <row r="40">
      <c r="B40" s="78" t="s">
        <v>285</v>
      </c>
      <c r="C40" s="80" t="s">
        <v>286</v>
      </c>
      <c r="D40" s="80" t="s">
        <v>287</v>
      </c>
      <c r="E40" s="90" t="s">
        <v>288</v>
      </c>
      <c r="F40" s="90" t="s">
        <v>289</v>
      </c>
      <c r="G40" s="90" t="s">
        <v>105</v>
      </c>
      <c r="H40" s="80" t="s">
        <v>290</v>
      </c>
      <c r="I40" s="90" t="s">
        <v>291</v>
      </c>
      <c r="J40" s="80" t="s">
        <v>203</v>
      </c>
      <c r="L40" s="53" t="s">
        <v>329</v>
      </c>
      <c r="M40" s="54" t="s">
        <v>85</v>
      </c>
      <c r="N40" s="82"/>
    </row>
    <row r="41">
      <c r="B41" s="109" t="s">
        <v>256</v>
      </c>
      <c r="C41" s="110" t="s">
        <v>292</v>
      </c>
      <c r="D41" s="110" t="s">
        <v>293</v>
      </c>
      <c r="E41" s="110">
        <v>50.0</v>
      </c>
      <c r="F41" s="93" t="s">
        <v>127</v>
      </c>
      <c r="G41" s="97"/>
      <c r="H41" s="93" t="s">
        <v>330</v>
      </c>
      <c r="I41" s="95"/>
      <c r="J41" s="125"/>
    </row>
    <row r="42">
      <c r="B42" s="109" t="s">
        <v>232</v>
      </c>
      <c r="C42" s="110" t="s">
        <v>312</v>
      </c>
      <c r="D42" s="110" t="s">
        <v>293</v>
      </c>
      <c r="E42" s="110">
        <v>20.0</v>
      </c>
      <c r="F42" s="93" t="s">
        <v>127</v>
      </c>
      <c r="G42" s="97"/>
      <c r="H42" s="93" t="s">
        <v>331</v>
      </c>
      <c r="I42" s="95"/>
      <c r="J42" s="125"/>
    </row>
    <row r="43">
      <c r="B43" s="109" t="s">
        <v>20</v>
      </c>
      <c r="C43" s="110" t="s">
        <v>332</v>
      </c>
      <c r="D43" s="110" t="s">
        <v>319</v>
      </c>
      <c r="E43" s="110">
        <v>7.0</v>
      </c>
      <c r="F43" s="93" t="s">
        <v>127</v>
      </c>
      <c r="G43" s="97"/>
      <c r="H43" s="97"/>
      <c r="I43" s="126">
        <v>0.0</v>
      </c>
      <c r="J43" s="113" t="s">
        <v>333</v>
      </c>
    </row>
    <row r="44">
      <c r="B44" s="109" t="s">
        <v>205</v>
      </c>
      <c r="C44" s="110" t="s">
        <v>334</v>
      </c>
      <c r="D44" s="110" t="s">
        <v>319</v>
      </c>
      <c r="E44" s="110">
        <v>10.0</v>
      </c>
      <c r="F44" s="93" t="s">
        <v>127</v>
      </c>
      <c r="G44" s="93" t="s">
        <v>126</v>
      </c>
      <c r="H44" s="97"/>
      <c r="I44" s="95"/>
      <c r="J44" s="113" t="s">
        <v>335</v>
      </c>
    </row>
    <row r="45">
      <c r="B45" s="127"/>
      <c r="C45" s="117"/>
      <c r="D45" s="117"/>
      <c r="E45" s="117"/>
      <c r="F45" s="105"/>
      <c r="G45" s="105"/>
      <c r="H45" s="105"/>
      <c r="I45" s="107"/>
      <c r="J45" s="128"/>
    </row>
    <row r="48">
      <c r="L48" s="55" t="s">
        <v>257</v>
      </c>
      <c r="M48" s="55" t="s">
        <v>258</v>
      </c>
      <c r="O48" s="55" t="s">
        <v>105</v>
      </c>
    </row>
    <row r="50">
      <c r="S50" s="52" t="s">
        <v>259</v>
      </c>
    </row>
    <row r="51">
      <c r="B51" s="74" t="s">
        <v>274</v>
      </c>
      <c r="C51" s="75" t="s">
        <v>111</v>
      </c>
      <c r="D51" s="76"/>
      <c r="E51" s="76"/>
      <c r="F51" s="76"/>
      <c r="G51" s="76"/>
      <c r="H51" s="76"/>
      <c r="I51" s="76"/>
      <c r="J51" s="77"/>
      <c r="U51" s="2"/>
      <c r="V51" s="2"/>
      <c r="W51" s="2"/>
    </row>
    <row r="52">
      <c r="B52" s="78" t="s">
        <v>276</v>
      </c>
      <c r="C52" s="86" t="s">
        <v>277</v>
      </c>
      <c r="D52" s="76"/>
      <c r="E52" s="76"/>
      <c r="F52" s="77"/>
      <c r="G52" s="80" t="s">
        <v>278</v>
      </c>
      <c r="H52" s="122"/>
      <c r="I52" s="41"/>
      <c r="J52" s="82"/>
      <c r="L52" s="2"/>
      <c r="M52" s="2"/>
      <c r="N52" s="2"/>
      <c r="O52" s="2"/>
      <c r="P52" s="2"/>
      <c r="Q52" s="2"/>
      <c r="S52" s="3" t="s">
        <v>109</v>
      </c>
      <c r="T52" s="2"/>
      <c r="V52" s="2"/>
      <c r="W52" s="2"/>
      <c r="X52" s="2"/>
    </row>
    <row r="53">
      <c r="B53" s="78" t="s">
        <v>279</v>
      </c>
      <c r="C53" s="84" t="s">
        <v>111</v>
      </c>
      <c r="D53" s="41"/>
      <c r="E53" s="41"/>
      <c r="F53" s="82"/>
      <c r="G53" s="80" t="s">
        <v>281</v>
      </c>
      <c r="H53" s="84" t="s">
        <v>336</v>
      </c>
      <c r="I53" s="41"/>
      <c r="J53" s="82"/>
      <c r="L53" s="6" t="s">
        <v>111</v>
      </c>
      <c r="M53" s="2"/>
      <c r="N53" s="2"/>
      <c r="O53" s="2"/>
      <c r="P53" s="2"/>
      <c r="Q53" s="2"/>
      <c r="S53" s="3" t="s">
        <v>112</v>
      </c>
      <c r="T53" s="2"/>
      <c r="V53" s="6" t="s">
        <v>260</v>
      </c>
      <c r="W53" s="2"/>
      <c r="X53" s="2"/>
    </row>
    <row r="54">
      <c r="B54" s="78" t="s">
        <v>283</v>
      </c>
      <c r="C54" s="124">
        <v>44805.0</v>
      </c>
      <c r="D54" s="41"/>
      <c r="E54" s="41"/>
      <c r="F54" s="82"/>
      <c r="G54" s="80" t="s">
        <v>284</v>
      </c>
      <c r="H54" s="86">
        <v>1.0</v>
      </c>
      <c r="I54" s="76"/>
      <c r="J54" s="77"/>
      <c r="L54" s="35" t="s">
        <v>114</v>
      </c>
      <c r="M54" s="36" t="s">
        <v>11</v>
      </c>
      <c r="N54" s="36" t="s">
        <v>115</v>
      </c>
      <c r="O54" s="36" t="s">
        <v>116</v>
      </c>
      <c r="P54" s="36" t="s">
        <v>117</v>
      </c>
      <c r="Q54" s="36" t="s">
        <v>118</v>
      </c>
      <c r="R54" s="56" t="s">
        <v>232</v>
      </c>
      <c r="S54" s="36" t="s">
        <v>261</v>
      </c>
      <c r="T54" s="44" t="s">
        <v>120</v>
      </c>
      <c r="V54" s="8" t="s">
        <v>128</v>
      </c>
      <c r="W54" s="16"/>
      <c r="X54" s="17">
        <v>0.5</v>
      </c>
    </row>
    <row r="55">
      <c r="B55" s="87"/>
      <c r="C55" s="88"/>
      <c r="D55" s="88"/>
      <c r="E55" s="88"/>
      <c r="F55" s="88"/>
      <c r="G55" s="88"/>
      <c r="H55" s="88"/>
      <c r="I55" s="88"/>
      <c r="J55" s="89"/>
      <c r="L55" s="10">
        <v>1.0</v>
      </c>
      <c r="M55" s="3" t="s">
        <v>41</v>
      </c>
      <c r="N55" s="3">
        <v>1.0</v>
      </c>
      <c r="O55" s="3" t="s">
        <v>124</v>
      </c>
      <c r="P55" s="3" t="s">
        <v>125</v>
      </c>
      <c r="Q55" s="3">
        <v>206.0</v>
      </c>
      <c r="R55" s="3" t="s">
        <v>245</v>
      </c>
      <c r="S55" s="3" t="s">
        <v>126</v>
      </c>
      <c r="T55" s="11" t="s">
        <v>127</v>
      </c>
      <c r="V55" s="10" t="s">
        <v>132</v>
      </c>
      <c r="W55" s="18"/>
      <c r="X55" s="17">
        <v>0.5</v>
      </c>
    </row>
    <row r="56">
      <c r="B56" s="78" t="s">
        <v>285</v>
      </c>
      <c r="C56" s="80" t="s">
        <v>286</v>
      </c>
      <c r="D56" s="80" t="s">
        <v>287</v>
      </c>
      <c r="E56" s="90" t="s">
        <v>288</v>
      </c>
      <c r="F56" s="90" t="s">
        <v>289</v>
      </c>
      <c r="G56" s="90" t="s">
        <v>105</v>
      </c>
      <c r="H56" s="80" t="s">
        <v>290</v>
      </c>
      <c r="I56" s="90" t="s">
        <v>291</v>
      </c>
      <c r="J56" s="80" t="s">
        <v>203</v>
      </c>
      <c r="L56" s="10">
        <v>2.0</v>
      </c>
      <c r="M56" s="3" t="s">
        <v>41</v>
      </c>
      <c r="N56" s="3">
        <v>1.0</v>
      </c>
      <c r="O56" s="3" t="s">
        <v>124</v>
      </c>
      <c r="P56" s="3" t="s">
        <v>125</v>
      </c>
      <c r="Q56" s="3">
        <v>1001.0</v>
      </c>
      <c r="R56" s="3" t="s">
        <v>248</v>
      </c>
      <c r="S56" s="3" t="s">
        <v>126</v>
      </c>
      <c r="T56" s="11" t="s">
        <v>131</v>
      </c>
      <c r="V56" s="10" t="s">
        <v>137</v>
      </c>
      <c r="W56" s="18"/>
      <c r="X56" s="17">
        <v>0.5</v>
      </c>
    </row>
    <row r="57">
      <c r="B57" s="109" t="s">
        <v>114</v>
      </c>
      <c r="C57" s="110" t="s">
        <v>334</v>
      </c>
      <c r="D57" s="110" t="s">
        <v>319</v>
      </c>
      <c r="E57" s="110">
        <v>10.0</v>
      </c>
      <c r="F57" s="93" t="s">
        <v>127</v>
      </c>
      <c r="G57" s="93" t="s">
        <v>126</v>
      </c>
      <c r="H57" s="111"/>
      <c r="I57" s="112"/>
      <c r="J57" s="113" t="s">
        <v>335</v>
      </c>
      <c r="L57" s="10">
        <v>3.0</v>
      </c>
      <c r="M57" s="3" t="s">
        <v>25</v>
      </c>
      <c r="N57" s="3">
        <v>2.0</v>
      </c>
      <c r="O57" s="3" t="s">
        <v>135</v>
      </c>
      <c r="P57" s="3" t="s">
        <v>125</v>
      </c>
      <c r="Q57" s="3" t="s">
        <v>168</v>
      </c>
      <c r="R57" s="3" t="s">
        <v>252</v>
      </c>
      <c r="S57" s="3" t="s">
        <v>126</v>
      </c>
      <c r="T57" s="11" t="s">
        <v>127</v>
      </c>
      <c r="V57" s="19" t="s">
        <v>138</v>
      </c>
      <c r="W57" s="21"/>
      <c r="X57" s="12">
        <v>0.0</v>
      </c>
    </row>
    <row r="58">
      <c r="B58" s="109" t="s">
        <v>11</v>
      </c>
      <c r="C58" s="110" t="s">
        <v>292</v>
      </c>
      <c r="D58" s="110" t="s">
        <v>293</v>
      </c>
      <c r="E58" s="110">
        <v>50.0</v>
      </c>
      <c r="F58" s="93" t="s">
        <v>127</v>
      </c>
      <c r="G58" s="97"/>
      <c r="H58" s="110" t="s">
        <v>330</v>
      </c>
      <c r="I58" s="112"/>
      <c r="J58" s="113"/>
      <c r="L58" s="10">
        <v>4.0</v>
      </c>
      <c r="M58" s="3" t="s">
        <v>25</v>
      </c>
      <c r="N58" s="3">
        <v>2.0</v>
      </c>
      <c r="O58" s="3" t="s">
        <v>135</v>
      </c>
      <c r="P58" s="3" t="s">
        <v>125</v>
      </c>
      <c r="Q58" s="3" t="s">
        <v>168</v>
      </c>
      <c r="R58" s="3" t="s">
        <v>253</v>
      </c>
      <c r="S58" s="3" t="s">
        <v>126</v>
      </c>
      <c r="T58" s="11" t="s">
        <v>127</v>
      </c>
      <c r="U58" s="2"/>
      <c r="V58" s="2"/>
      <c r="W58" s="2"/>
      <c r="X58" s="2"/>
    </row>
    <row r="59">
      <c r="B59" s="109" t="s">
        <v>115</v>
      </c>
      <c r="C59" s="110" t="s">
        <v>337</v>
      </c>
      <c r="D59" s="110" t="s">
        <v>319</v>
      </c>
      <c r="E59" s="110">
        <v>3.0</v>
      </c>
      <c r="F59" s="93" t="s">
        <v>127</v>
      </c>
      <c r="G59" s="97"/>
      <c r="H59" s="111"/>
      <c r="I59" s="114">
        <v>0.0</v>
      </c>
      <c r="J59" s="113" t="s">
        <v>338</v>
      </c>
      <c r="L59" s="10">
        <v>5.0</v>
      </c>
      <c r="M59" s="3" t="s">
        <v>74</v>
      </c>
      <c r="N59" s="3">
        <v>1.0</v>
      </c>
      <c r="O59" s="3" t="s">
        <v>140</v>
      </c>
      <c r="P59" s="3" t="s">
        <v>141</v>
      </c>
      <c r="Q59" s="3" t="s">
        <v>168</v>
      </c>
      <c r="R59" s="3" t="s">
        <v>253</v>
      </c>
      <c r="S59" s="3" t="s">
        <v>127</v>
      </c>
      <c r="T59" s="11" t="s">
        <v>127</v>
      </c>
      <c r="V59" s="52" t="s">
        <v>262</v>
      </c>
      <c r="X59" s="2"/>
    </row>
    <row r="60">
      <c r="B60" s="109" t="s">
        <v>116</v>
      </c>
      <c r="C60" s="110" t="s">
        <v>0</v>
      </c>
      <c r="D60" s="110" t="s">
        <v>339</v>
      </c>
      <c r="E60" s="110">
        <v>10.0</v>
      </c>
      <c r="F60" s="93" t="s">
        <v>127</v>
      </c>
      <c r="G60" s="97"/>
      <c r="H60" s="110" t="s">
        <v>340</v>
      </c>
      <c r="I60" s="112"/>
      <c r="J60" s="125"/>
      <c r="L60" s="19">
        <v>6.0</v>
      </c>
      <c r="M60" s="40" t="s">
        <v>74</v>
      </c>
      <c r="N60" s="40">
        <v>1.0</v>
      </c>
      <c r="O60" s="40" t="s">
        <v>140</v>
      </c>
      <c r="P60" s="40" t="s">
        <v>141</v>
      </c>
      <c r="Q60" s="50" t="s">
        <v>168</v>
      </c>
      <c r="R60" s="54" t="s">
        <v>254</v>
      </c>
      <c r="S60" s="40" t="s">
        <v>127</v>
      </c>
      <c r="T60" s="20" t="s">
        <v>127</v>
      </c>
      <c r="U60" s="2"/>
      <c r="V60" s="2"/>
      <c r="W60" s="2"/>
      <c r="X60" s="2"/>
    </row>
    <row r="61">
      <c r="B61" s="109" t="s">
        <v>117</v>
      </c>
      <c r="C61" s="110" t="s">
        <v>341</v>
      </c>
      <c r="D61" s="110" t="s">
        <v>339</v>
      </c>
      <c r="E61" s="110">
        <v>12.0</v>
      </c>
      <c r="F61" s="93" t="s">
        <v>127</v>
      </c>
      <c r="G61" s="97"/>
      <c r="H61" s="111"/>
      <c r="I61" s="129"/>
      <c r="J61" s="125"/>
      <c r="L61" s="23" t="s">
        <v>105</v>
      </c>
      <c r="M61" s="23" t="s">
        <v>257</v>
      </c>
      <c r="N61" s="2"/>
      <c r="O61" s="23" t="s">
        <v>263</v>
      </c>
      <c r="P61" s="2"/>
      <c r="R61" s="23" t="s">
        <v>264</v>
      </c>
      <c r="S61" s="2"/>
      <c r="T61" s="57" t="s">
        <v>265</v>
      </c>
      <c r="U61" s="2"/>
      <c r="V61" s="2"/>
      <c r="W61" s="2"/>
      <c r="X61" s="2"/>
    </row>
    <row r="62">
      <c r="B62" s="130" t="s">
        <v>118</v>
      </c>
      <c r="C62" s="131" t="s">
        <v>342</v>
      </c>
      <c r="D62" s="131" t="s">
        <v>319</v>
      </c>
      <c r="E62" s="131">
        <v>4.0</v>
      </c>
      <c r="F62" s="132" t="s">
        <v>126</v>
      </c>
      <c r="G62" s="133"/>
      <c r="H62" s="133"/>
      <c r="I62" s="133"/>
      <c r="J62" s="134" t="s">
        <v>343</v>
      </c>
      <c r="L62" s="2"/>
      <c r="M62" s="2"/>
      <c r="N62" s="2"/>
      <c r="O62" s="58"/>
      <c r="P62" s="2"/>
      <c r="Q62" s="3"/>
      <c r="R62" s="2"/>
      <c r="S62" s="2"/>
      <c r="T62" s="57" t="s">
        <v>266</v>
      </c>
      <c r="U62" s="2"/>
      <c r="V62" s="2"/>
      <c r="W62" s="2"/>
      <c r="X62" s="2"/>
    </row>
    <row r="63">
      <c r="B63" s="135" t="s">
        <v>311</v>
      </c>
      <c r="C63" s="131" t="s">
        <v>312</v>
      </c>
      <c r="D63" s="131" t="s">
        <v>293</v>
      </c>
      <c r="E63" s="131">
        <v>20.0</v>
      </c>
      <c r="F63" s="132" t="s">
        <v>127</v>
      </c>
      <c r="G63" s="133"/>
      <c r="H63" s="131" t="s">
        <v>331</v>
      </c>
      <c r="I63" s="133"/>
      <c r="J63" s="136"/>
    </row>
    <row r="64">
      <c r="B64" s="135" t="s">
        <v>261</v>
      </c>
      <c r="C64" s="131" t="s">
        <v>344</v>
      </c>
      <c r="D64" s="131" t="s">
        <v>339</v>
      </c>
      <c r="E64" s="131">
        <v>1.0</v>
      </c>
      <c r="F64" s="132" t="s">
        <v>127</v>
      </c>
      <c r="G64" s="133"/>
      <c r="H64" s="133"/>
      <c r="I64" s="131" t="s">
        <v>127</v>
      </c>
      <c r="J64" s="134" t="s">
        <v>345</v>
      </c>
    </row>
    <row r="65">
      <c r="B65" s="137" t="s">
        <v>120</v>
      </c>
      <c r="C65" s="138" t="s">
        <v>346</v>
      </c>
      <c r="D65" s="138" t="s">
        <v>339</v>
      </c>
      <c r="E65" s="138">
        <v>1.0</v>
      </c>
      <c r="F65" s="139" t="s">
        <v>127</v>
      </c>
      <c r="G65" s="140"/>
      <c r="H65" s="140"/>
      <c r="I65" s="138" t="s">
        <v>127</v>
      </c>
      <c r="J65" s="141" t="s">
        <v>347</v>
      </c>
    </row>
    <row r="66">
      <c r="B66" s="52"/>
    </row>
    <row r="67">
      <c r="B67" s="52"/>
    </row>
    <row r="68">
      <c r="B68" s="52" t="s">
        <v>348</v>
      </c>
    </row>
    <row r="69">
      <c r="B69" s="74" t="s">
        <v>274</v>
      </c>
      <c r="C69" s="75" t="s">
        <v>146</v>
      </c>
      <c r="D69" s="76"/>
      <c r="E69" s="76"/>
      <c r="F69" s="76"/>
      <c r="G69" s="76"/>
      <c r="H69" s="76"/>
      <c r="I69" s="76"/>
      <c r="J69" s="77"/>
    </row>
    <row r="70">
      <c r="B70" s="78" t="s">
        <v>276</v>
      </c>
      <c r="C70" s="86" t="s">
        <v>277</v>
      </c>
      <c r="D70" s="76"/>
      <c r="E70" s="76"/>
      <c r="F70" s="77"/>
      <c r="G70" s="80" t="s">
        <v>278</v>
      </c>
      <c r="H70" s="122"/>
      <c r="I70" s="41"/>
      <c r="J70" s="82"/>
    </row>
    <row r="71">
      <c r="B71" s="78" t="s">
        <v>279</v>
      </c>
      <c r="C71" s="84" t="s">
        <v>146</v>
      </c>
      <c r="D71" s="41"/>
      <c r="E71" s="41"/>
      <c r="F71" s="82"/>
      <c r="G71" s="80" t="s">
        <v>281</v>
      </c>
      <c r="H71" s="84" t="s">
        <v>349</v>
      </c>
      <c r="I71" s="41"/>
      <c r="J71" s="82"/>
    </row>
    <row r="72">
      <c r="B72" s="78" t="s">
        <v>283</v>
      </c>
      <c r="C72" s="124">
        <v>44805.0</v>
      </c>
      <c r="D72" s="41"/>
      <c r="E72" s="41"/>
      <c r="F72" s="82"/>
      <c r="G72" s="80" t="s">
        <v>284</v>
      </c>
      <c r="H72" s="86">
        <v>1.0</v>
      </c>
      <c r="I72" s="76"/>
      <c r="J72" s="77"/>
    </row>
    <row r="73">
      <c r="B73" s="87"/>
      <c r="C73" s="88"/>
      <c r="D73" s="88"/>
      <c r="E73" s="88"/>
      <c r="F73" s="88"/>
      <c r="G73" s="88"/>
      <c r="H73" s="88"/>
      <c r="I73" s="88"/>
      <c r="J73" s="89"/>
    </row>
    <row r="74">
      <c r="B74" s="78" t="s">
        <v>285</v>
      </c>
      <c r="C74" s="80" t="s">
        <v>286</v>
      </c>
      <c r="D74" s="80" t="s">
        <v>287</v>
      </c>
      <c r="E74" s="90" t="s">
        <v>288</v>
      </c>
      <c r="F74" s="90" t="s">
        <v>289</v>
      </c>
      <c r="G74" s="90" t="s">
        <v>105</v>
      </c>
      <c r="H74" s="80" t="s">
        <v>290</v>
      </c>
      <c r="I74" s="90" t="s">
        <v>291</v>
      </c>
      <c r="J74" s="80" t="s">
        <v>203</v>
      </c>
    </row>
    <row r="75">
      <c r="B75" s="109" t="s">
        <v>116</v>
      </c>
      <c r="C75" s="110" t="s">
        <v>0</v>
      </c>
      <c r="D75" s="110" t="s">
        <v>339</v>
      </c>
      <c r="E75" s="110">
        <v>10.0</v>
      </c>
      <c r="F75" s="93" t="s">
        <v>127</v>
      </c>
      <c r="G75" s="97"/>
      <c r="H75" s="93" t="s">
        <v>340</v>
      </c>
      <c r="I75" s="112"/>
      <c r="J75" s="113"/>
    </row>
    <row r="76">
      <c r="B76" s="109" t="s">
        <v>147</v>
      </c>
      <c r="C76" s="110" t="s">
        <v>350</v>
      </c>
      <c r="D76" s="110" t="s">
        <v>339</v>
      </c>
      <c r="E76" s="110">
        <v>18.0</v>
      </c>
      <c r="F76" s="93" t="s">
        <v>127</v>
      </c>
      <c r="G76" s="93" t="s">
        <v>126</v>
      </c>
      <c r="H76" s="97"/>
      <c r="I76" s="112"/>
      <c r="J76" s="125"/>
    </row>
    <row r="77">
      <c r="B77" s="109" t="s">
        <v>268</v>
      </c>
      <c r="C77" s="110" t="s">
        <v>351</v>
      </c>
      <c r="D77" s="110" t="s">
        <v>319</v>
      </c>
      <c r="E77" s="110">
        <v>10.0</v>
      </c>
      <c r="F77" s="93" t="s">
        <v>126</v>
      </c>
      <c r="G77" s="97"/>
      <c r="H77" s="97"/>
      <c r="I77" s="112"/>
      <c r="J77" s="125"/>
    </row>
    <row r="78">
      <c r="B78" s="109" t="s">
        <v>352</v>
      </c>
      <c r="C78" s="110" t="s">
        <v>353</v>
      </c>
      <c r="D78" s="110" t="s">
        <v>319</v>
      </c>
      <c r="E78" s="110">
        <v>10.0</v>
      </c>
      <c r="F78" s="93" t="s">
        <v>127</v>
      </c>
      <c r="G78" s="97"/>
      <c r="H78" s="97"/>
      <c r="I78" s="112"/>
      <c r="J78" s="125"/>
    </row>
    <row r="79">
      <c r="B79" s="109" t="s">
        <v>149</v>
      </c>
      <c r="C79" s="110" t="s">
        <v>354</v>
      </c>
      <c r="D79" s="110" t="s">
        <v>293</v>
      </c>
      <c r="E79" s="110">
        <v>20.0</v>
      </c>
      <c r="F79" s="93" t="s">
        <v>127</v>
      </c>
      <c r="G79" s="97"/>
      <c r="H79" s="97"/>
      <c r="I79" s="129"/>
      <c r="J79" s="125"/>
    </row>
    <row r="80">
      <c r="B80" s="123" t="s">
        <v>355</v>
      </c>
      <c r="C80" s="142" t="s">
        <v>356</v>
      </c>
      <c r="D80" s="110" t="s">
        <v>293</v>
      </c>
      <c r="E80" s="142">
        <v>100.0</v>
      </c>
      <c r="F80" s="143" t="s">
        <v>127</v>
      </c>
      <c r="G80" s="144"/>
      <c r="H80" s="145"/>
      <c r="I80" s="144"/>
      <c r="J80" s="146"/>
    </row>
    <row r="81">
      <c r="B81" s="123" t="s">
        <v>151</v>
      </c>
      <c r="C81" s="142" t="s">
        <v>357</v>
      </c>
      <c r="D81" s="110" t="s">
        <v>293</v>
      </c>
      <c r="E81" s="142">
        <v>200.0</v>
      </c>
      <c r="F81" s="143" t="s">
        <v>126</v>
      </c>
      <c r="G81" s="144"/>
      <c r="H81" s="145"/>
      <c r="I81" s="144"/>
      <c r="J81" s="146"/>
    </row>
    <row r="82">
      <c r="B82" s="53" t="s">
        <v>152</v>
      </c>
      <c r="C82" s="147" t="s">
        <v>358</v>
      </c>
      <c r="D82" s="116" t="s">
        <v>339</v>
      </c>
      <c r="E82" s="147">
        <v>1.0</v>
      </c>
      <c r="F82" s="148" t="s">
        <v>127</v>
      </c>
      <c r="G82" s="149"/>
      <c r="H82" s="149"/>
      <c r="I82" s="149"/>
      <c r="J82" s="150" t="s">
        <v>359</v>
      </c>
    </row>
    <row r="86">
      <c r="B86" s="52" t="s">
        <v>360</v>
      </c>
    </row>
    <row r="87">
      <c r="B87" s="74" t="s">
        <v>274</v>
      </c>
      <c r="C87" s="75" t="s">
        <v>175</v>
      </c>
      <c r="D87" s="76"/>
      <c r="E87" s="76"/>
      <c r="F87" s="76"/>
      <c r="G87" s="76"/>
      <c r="H87" s="76"/>
      <c r="I87" s="76"/>
      <c r="J87" s="77"/>
    </row>
    <row r="88">
      <c r="B88" s="78" t="s">
        <v>276</v>
      </c>
      <c r="C88" s="86" t="s">
        <v>277</v>
      </c>
      <c r="D88" s="76"/>
      <c r="E88" s="76"/>
      <c r="F88" s="77"/>
      <c r="G88" s="80" t="s">
        <v>278</v>
      </c>
      <c r="H88" s="122"/>
      <c r="I88" s="41"/>
      <c r="J88" s="82"/>
    </row>
    <row r="89">
      <c r="B89" s="78" t="s">
        <v>279</v>
      </c>
      <c r="C89" s="84" t="s">
        <v>175</v>
      </c>
      <c r="D89" s="41"/>
      <c r="E89" s="41"/>
      <c r="F89" s="82"/>
      <c r="G89" s="80" t="s">
        <v>281</v>
      </c>
      <c r="H89" s="84" t="s">
        <v>361</v>
      </c>
      <c r="I89" s="41"/>
      <c r="J89" s="82"/>
    </row>
    <row r="90">
      <c r="B90" s="78" t="s">
        <v>283</v>
      </c>
      <c r="C90" s="124">
        <v>44805.0</v>
      </c>
      <c r="D90" s="41"/>
      <c r="E90" s="41"/>
      <c r="F90" s="82"/>
      <c r="G90" s="80" t="s">
        <v>284</v>
      </c>
      <c r="H90" s="86">
        <v>1.0</v>
      </c>
      <c r="I90" s="76"/>
      <c r="J90" s="77"/>
    </row>
    <row r="91">
      <c r="B91" s="87"/>
      <c r="C91" s="88"/>
      <c r="D91" s="88"/>
      <c r="E91" s="88"/>
      <c r="F91" s="88"/>
      <c r="G91" s="88"/>
      <c r="H91" s="88"/>
      <c r="I91" s="88"/>
      <c r="J91" s="89"/>
    </row>
    <row r="92">
      <c r="B92" s="78" t="s">
        <v>285</v>
      </c>
      <c r="C92" s="80" t="s">
        <v>286</v>
      </c>
      <c r="D92" s="80" t="s">
        <v>287</v>
      </c>
      <c r="E92" s="90" t="s">
        <v>288</v>
      </c>
      <c r="F92" s="90" t="s">
        <v>289</v>
      </c>
      <c r="G92" s="90" t="s">
        <v>105</v>
      </c>
      <c r="H92" s="80" t="s">
        <v>290</v>
      </c>
      <c r="I92" s="90" t="s">
        <v>291</v>
      </c>
      <c r="J92" s="80" t="s">
        <v>203</v>
      </c>
    </row>
    <row r="93">
      <c r="B93" s="109" t="s">
        <v>114</v>
      </c>
      <c r="C93" s="151" t="s">
        <v>362</v>
      </c>
      <c r="D93" s="151" t="s">
        <v>319</v>
      </c>
      <c r="E93" s="151">
        <v>10.0</v>
      </c>
      <c r="F93" s="152" t="s">
        <v>127</v>
      </c>
      <c r="G93" s="152" t="s">
        <v>126</v>
      </c>
      <c r="H93" s="153"/>
      <c r="I93" s="154"/>
      <c r="J93" s="155"/>
    </row>
    <row r="94">
      <c r="B94" s="156" t="s">
        <v>147</v>
      </c>
      <c r="C94" s="157" t="s">
        <v>363</v>
      </c>
      <c r="D94" s="157" t="s">
        <v>293</v>
      </c>
      <c r="E94" s="157">
        <v>50.0</v>
      </c>
      <c r="F94" s="158" t="s">
        <v>127</v>
      </c>
      <c r="G94" s="159"/>
      <c r="H94" s="158" t="s">
        <v>364</v>
      </c>
      <c r="I94" s="160"/>
      <c r="J94" s="161"/>
    </row>
    <row r="95">
      <c r="B95" s="156" t="s">
        <v>176</v>
      </c>
      <c r="C95" s="157" t="s">
        <v>365</v>
      </c>
      <c r="D95" s="157" t="s">
        <v>293</v>
      </c>
      <c r="E95" s="157">
        <v>50.0</v>
      </c>
      <c r="F95" s="158" t="s">
        <v>127</v>
      </c>
      <c r="G95" s="159"/>
      <c r="H95" s="158" t="s">
        <v>330</v>
      </c>
      <c r="I95" s="160"/>
      <c r="J95" s="162"/>
    </row>
    <row r="96">
      <c r="B96" s="156" t="s">
        <v>177</v>
      </c>
      <c r="C96" s="157" t="s">
        <v>366</v>
      </c>
      <c r="D96" s="157" t="s">
        <v>319</v>
      </c>
      <c r="E96" s="157">
        <v>3.0</v>
      </c>
      <c r="F96" s="158" t="s">
        <v>127</v>
      </c>
      <c r="G96" s="159"/>
      <c r="H96" s="163"/>
      <c r="I96" s="160"/>
      <c r="J96" s="164"/>
    </row>
    <row r="97">
      <c r="B97" s="156" t="s">
        <v>261</v>
      </c>
      <c r="C97" s="157" t="s">
        <v>367</v>
      </c>
      <c r="D97" s="157" t="s">
        <v>339</v>
      </c>
      <c r="E97" s="157">
        <v>1.0</v>
      </c>
      <c r="F97" s="158" t="s">
        <v>127</v>
      </c>
      <c r="G97" s="159"/>
      <c r="H97" s="163"/>
      <c r="I97" s="165" t="s">
        <v>127</v>
      </c>
      <c r="J97" s="166" t="s">
        <v>368</v>
      </c>
    </row>
    <row r="98">
      <c r="B98" s="156" t="s">
        <v>179</v>
      </c>
      <c r="C98" s="157" t="s">
        <v>369</v>
      </c>
      <c r="D98" s="157" t="s">
        <v>319</v>
      </c>
      <c r="E98" s="157">
        <v>10.0</v>
      </c>
      <c r="F98" s="158" t="s">
        <v>127</v>
      </c>
      <c r="G98" s="159"/>
      <c r="H98" s="163"/>
      <c r="I98" s="160"/>
      <c r="J98" s="164"/>
    </row>
    <row r="99">
      <c r="B99" s="167" t="s">
        <v>117</v>
      </c>
      <c r="C99" s="168" t="s">
        <v>370</v>
      </c>
      <c r="D99" s="168" t="s">
        <v>339</v>
      </c>
      <c r="E99" s="168">
        <v>12.0</v>
      </c>
      <c r="F99" s="169" t="s">
        <v>127</v>
      </c>
      <c r="G99" s="170"/>
      <c r="H99" s="171"/>
      <c r="I99" s="172"/>
      <c r="J99" s="173"/>
    </row>
  </sheetData>
  <mergeCells count="53">
    <mergeCell ref="C3:J3"/>
    <mergeCell ref="M3:N3"/>
    <mergeCell ref="C4:F4"/>
    <mergeCell ref="H4:J4"/>
    <mergeCell ref="M4:N4"/>
    <mergeCell ref="H5:J5"/>
    <mergeCell ref="M5:N5"/>
    <mergeCell ref="C5:F5"/>
    <mergeCell ref="C6:F6"/>
    <mergeCell ref="H6:J6"/>
    <mergeCell ref="M6:N6"/>
    <mergeCell ref="M7:N7"/>
    <mergeCell ref="C19:J19"/>
    <mergeCell ref="H20:J20"/>
    <mergeCell ref="C20:F20"/>
    <mergeCell ref="C21:F21"/>
    <mergeCell ref="H21:J21"/>
    <mergeCell ref="C22:F22"/>
    <mergeCell ref="H22:J22"/>
    <mergeCell ref="C35:J35"/>
    <mergeCell ref="M35:N35"/>
    <mergeCell ref="M37:N37"/>
    <mergeCell ref="M38:N38"/>
    <mergeCell ref="M39:N39"/>
    <mergeCell ref="M40:N40"/>
    <mergeCell ref="C36:F36"/>
    <mergeCell ref="H36:J36"/>
    <mergeCell ref="M36:N36"/>
    <mergeCell ref="C37:F37"/>
    <mergeCell ref="H37:J37"/>
    <mergeCell ref="C38:F38"/>
    <mergeCell ref="H38:J38"/>
    <mergeCell ref="C51:J51"/>
    <mergeCell ref="C52:F52"/>
    <mergeCell ref="H52:J52"/>
    <mergeCell ref="C53:F53"/>
    <mergeCell ref="H53:J53"/>
    <mergeCell ref="C54:F54"/>
    <mergeCell ref="H54:J54"/>
    <mergeCell ref="C87:J87"/>
    <mergeCell ref="C88:F88"/>
    <mergeCell ref="H88:J88"/>
    <mergeCell ref="C89:F89"/>
    <mergeCell ref="H89:J89"/>
    <mergeCell ref="C90:F90"/>
    <mergeCell ref="H90:J90"/>
    <mergeCell ref="C69:J69"/>
    <mergeCell ref="C70:F70"/>
    <mergeCell ref="H70:J70"/>
    <mergeCell ref="C71:F71"/>
    <mergeCell ref="H71:J71"/>
    <mergeCell ref="C72:F72"/>
    <mergeCell ref="H72:J7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0" max="20" width="25.63"/>
  </cols>
  <sheetData>
    <row r="2">
      <c r="B2" s="174"/>
      <c r="C2" s="175"/>
      <c r="D2" s="175"/>
      <c r="E2" s="175"/>
      <c r="F2" s="175"/>
      <c r="G2" s="175"/>
      <c r="H2" s="175"/>
      <c r="I2" s="175"/>
      <c r="J2" s="175"/>
    </row>
    <row r="3">
      <c r="B3" s="174"/>
      <c r="C3" s="175"/>
      <c r="D3" s="175"/>
      <c r="E3" s="175"/>
      <c r="F3" s="175"/>
      <c r="G3" s="175"/>
      <c r="H3" s="175"/>
      <c r="I3" s="175"/>
      <c r="J3" s="175"/>
    </row>
    <row r="4">
      <c r="B4" s="74" t="s">
        <v>274</v>
      </c>
      <c r="C4" s="176" t="s">
        <v>371</v>
      </c>
      <c r="D4" s="76"/>
      <c r="E4" s="76"/>
      <c r="F4" s="76"/>
      <c r="G4" s="76"/>
      <c r="H4" s="76"/>
      <c r="I4" s="76"/>
      <c r="J4" s="77"/>
    </row>
    <row r="5">
      <c r="B5" s="78" t="s">
        <v>276</v>
      </c>
      <c r="C5" s="86" t="s">
        <v>277</v>
      </c>
      <c r="D5" s="76"/>
      <c r="E5" s="76"/>
      <c r="F5" s="77"/>
      <c r="G5" s="80" t="s">
        <v>278</v>
      </c>
      <c r="H5" s="177"/>
      <c r="I5" s="41"/>
      <c r="J5" s="82"/>
    </row>
    <row r="6">
      <c r="B6" s="78" t="s">
        <v>279</v>
      </c>
      <c r="C6" s="86" t="s">
        <v>372</v>
      </c>
      <c r="D6" s="76"/>
      <c r="E6" s="76"/>
      <c r="F6" s="77"/>
      <c r="G6" s="80" t="s">
        <v>281</v>
      </c>
      <c r="H6" s="86" t="s">
        <v>373</v>
      </c>
      <c r="I6" s="76"/>
      <c r="J6" s="77"/>
    </row>
    <row r="7">
      <c r="B7" s="78" t="s">
        <v>283</v>
      </c>
      <c r="C7" s="178">
        <v>44805.0</v>
      </c>
      <c r="D7" s="76"/>
      <c r="E7" s="76"/>
      <c r="F7" s="77"/>
      <c r="G7" s="80" t="s">
        <v>284</v>
      </c>
      <c r="H7" s="86">
        <v>1.0</v>
      </c>
      <c r="I7" s="76"/>
      <c r="J7" s="77"/>
    </row>
    <row r="8">
      <c r="B8" s="87"/>
      <c r="C8" s="88"/>
      <c r="D8" s="88"/>
      <c r="E8" s="88"/>
      <c r="F8" s="88"/>
      <c r="G8" s="88"/>
      <c r="H8" s="88"/>
      <c r="I8" s="88"/>
      <c r="J8" s="89"/>
    </row>
    <row r="9">
      <c r="B9" s="78" t="s">
        <v>285</v>
      </c>
      <c r="C9" s="80" t="s">
        <v>286</v>
      </c>
      <c r="D9" s="80" t="s">
        <v>287</v>
      </c>
      <c r="E9" s="90" t="s">
        <v>288</v>
      </c>
      <c r="F9" s="90" t="s">
        <v>289</v>
      </c>
      <c r="G9" s="90" t="s">
        <v>105</v>
      </c>
      <c r="H9" s="80" t="s">
        <v>290</v>
      </c>
      <c r="I9" s="90" t="s">
        <v>291</v>
      </c>
      <c r="J9" s="80" t="s">
        <v>203</v>
      </c>
    </row>
    <row r="10">
      <c r="B10" s="91" t="s">
        <v>116</v>
      </c>
      <c r="C10" s="92" t="s">
        <v>0</v>
      </c>
      <c r="D10" s="92" t="s">
        <v>339</v>
      </c>
      <c r="E10" s="92">
        <v>10.0</v>
      </c>
      <c r="F10" s="92" t="s">
        <v>127</v>
      </c>
      <c r="G10" s="92" t="s">
        <v>105</v>
      </c>
      <c r="H10" s="94"/>
      <c r="I10" s="95"/>
      <c r="J10" s="98"/>
    </row>
    <row r="11">
      <c r="B11" s="91" t="s">
        <v>374</v>
      </c>
      <c r="C11" s="92" t="s">
        <v>375</v>
      </c>
      <c r="D11" s="92" t="s">
        <v>293</v>
      </c>
      <c r="E11" s="92">
        <v>20.0</v>
      </c>
      <c r="F11" s="92" t="s">
        <v>127</v>
      </c>
      <c r="G11" s="94"/>
      <c r="H11" s="94"/>
      <c r="I11" s="95"/>
      <c r="J11" s="98"/>
    </row>
    <row r="12">
      <c r="B12" s="179" t="s">
        <v>376</v>
      </c>
      <c r="C12" s="180" t="s">
        <v>377</v>
      </c>
      <c r="D12" s="180" t="s">
        <v>293</v>
      </c>
      <c r="E12" s="180">
        <v>10.0</v>
      </c>
      <c r="F12" s="180" t="s">
        <v>127</v>
      </c>
      <c r="G12" s="181"/>
      <c r="H12" s="181"/>
      <c r="I12" s="182"/>
      <c r="J12" s="183"/>
    </row>
    <row r="13">
      <c r="B13" s="179" t="s">
        <v>378</v>
      </c>
      <c r="C13" s="180" t="s">
        <v>379</v>
      </c>
      <c r="D13" s="184" t="s">
        <v>293</v>
      </c>
      <c r="E13" s="180">
        <v>1.0</v>
      </c>
      <c r="F13" s="180" t="s">
        <v>127</v>
      </c>
      <c r="G13" s="181"/>
      <c r="H13" s="181"/>
      <c r="I13" s="165"/>
      <c r="J13" s="185" t="s">
        <v>380</v>
      </c>
    </row>
    <row r="14">
      <c r="B14" s="179" t="s">
        <v>381</v>
      </c>
      <c r="C14" s="180" t="s">
        <v>382</v>
      </c>
      <c r="D14" s="184" t="s">
        <v>293</v>
      </c>
      <c r="E14" s="180">
        <v>8.0</v>
      </c>
      <c r="F14" s="180" t="s">
        <v>127</v>
      </c>
      <c r="G14" s="181"/>
      <c r="H14" s="181"/>
      <c r="I14" s="186"/>
      <c r="J14" s="185" t="s">
        <v>383</v>
      </c>
      <c r="L14" s="8" t="s">
        <v>384</v>
      </c>
      <c r="M14" s="9" t="s">
        <v>385</v>
      </c>
    </row>
    <row r="15">
      <c r="B15" s="179" t="s">
        <v>386</v>
      </c>
      <c r="C15" s="180" t="s">
        <v>387</v>
      </c>
      <c r="D15" s="180" t="s">
        <v>339</v>
      </c>
      <c r="E15" s="180">
        <v>1.0</v>
      </c>
      <c r="F15" s="180" t="s">
        <v>127</v>
      </c>
      <c r="G15" s="181"/>
      <c r="H15" s="181"/>
      <c r="I15" s="181"/>
      <c r="J15" s="187" t="s">
        <v>388</v>
      </c>
      <c r="L15" s="10" t="s">
        <v>389</v>
      </c>
      <c r="M15" s="11" t="s">
        <v>127</v>
      </c>
    </row>
    <row r="16">
      <c r="B16" s="179" t="s">
        <v>390</v>
      </c>
      <c r="C16" s="180" t="s">
        <v>356</v>
      </c>
      <c r="D16" s="184" t="s">
        <v>293</v>
      </c>
      <c r="E16" s="180">
        <v>100.0</v>
      </c>
      <c r="F16" s="180" t="s">
        <v>127</v>
      </c>
      <c r="G16" s="181"/>
      <c r="H16" s="181"/>
      <c r="I16" s="181"/>
      <c r="J16" s="188"/>
      <c r="L16" s="10" t="s">
        <v>391</v>
      </c>
      <c r="M16" s="11" t="s">
        <v>126</v>
      </c>
    </row>
    <row r="17">
      <c r="B17" s="179" t="s">
        <v>392</v>
      </c>
      <c r="C17" s="180" t="s">
        <v>393</v>
      </c>
      <c r="D17" s="184" t="s">
        <v>293</v>
      </c>
      <c r="E17" s="180">
        <v>11.0</v>
      </c>
      <c r="F17" s="180" t="s">
        <v>127</v>
      </c>
      <c r="G17" s="181"/>
      <c r="H17" s="181"/>
      <c r="I17" s="180"/>
      <c r="J17" s="187"/>
      <c r="L17" s="10" t="s">
        <v>394</v>
      </c>
      <c r="M17" s="11" t="s">
        <v>395</v>
      </c>
    </row>
    <row r="18">
      <c r="B18" s="179" t="s">
        <v>396</v>
      </c>
      <c r="C18" s="180" t="s">
        <v>397</v>
      </c>
      <c r="D18" s="184" t="s">
        <v>293</v>
      </c>
      <c r="E18" s="180">
        <v>50.0</v>
      </c>
      <c r="F18" s="180" t="s">
        <v>127</v>
      </c>
      <c r="G18" s="181"/>
      <c r="H18" s="181"/>
      <c r="I18" s="180"/>
      <c r="J18" s="188"/>
      <c r="L18" s="10" t="s">
        <v>398</v>
      </c>
      <c r="M18" s="11" t="s">
        <v>399</v>
      </c>
    </row>
    <row r="19">
      <c r="B19" s="179" t="s">
        <v>400</v>
      </c>
      <c r="C19" s="180" t="s">
        <v>401</v>
      </c>
      <c r="D19" s="184" t="s">
        <v>339</v>
      </c>
      <c r="E19" s="180">
        <v>1.0</v>
      </c>
      <c r="F19" s="180" t="s">
        <v>127</v>
      </c>
      <c r="G19" s="181"/>
      <c r="H19" s="181"/>
      <c r="I19" s="180" t="s">
        <v>126</v>
      </c>
      <c r="J19" s="187" t="s">
        <v>402</v>
      </c>
      <c r="L19" s="10" t="s">
        <v>403</v>
      </c>
      <c r="M19" s="11" t="s">
        <v>169</v>
      </c>
    </row>
    <row r="20">
      <c r="B20" s="179" t="s">
        <v>404</v>
      </c>
      <c r="C20" s="180" t="s">
        <v>405</v>
      </c>
      <c r="D20" s="184" t="s">
        <v>339</v>
      </c>
      <c r="E20" s="180">
        <v>1.0</v>
      </c>
      <c r="F20" s="180" t="s">
        <v>127</v>
      </c>
      <c r="G20" s="181"/>
      <c r="H20" s="181"/>
      <c r="I20" s="180" t="s">
        <v>126</v>
      </c>
      <c r="J20" s="187" t="s">
        <v>402</v>
      </c>
      <c r="L20" s="10" t="s">
        <v>406</v>
      </c>
      <c r="M20" s="11" t="s">
        <v>399</v>
      </c>
    </row>
    <row r="21">
      <c r="B21" s="189" t="s">
        <v>407</v>
      </c>
      <c r="C21" s="190" t="s">
        <v>408</v>
      </c>
      <c r="D21" s="190" t="s">
        <v>339</v>
      </c>
      <c r="E21" s="190">
        <v>1.0</v>
      </c>
      <c r="F21" s="190" t="s">
        <v>127</v>
      </c>
      <c r="G21" s="191"/>
      <c r="H21" s="191"/>
      <c r="I21" s="190"/>
      <c r="J21" s="192" t="s">
        <v>407</v>
      </c>
      <c r="L21" s="19" t="s">
        <v>409</v>
      </c>
      <c r="M21" s="20" t="s">
        <v>171</v>
      </c>
    </row>
    <row r="26">
      <c r="B26" s="52" t="s">
        <v>323</v>
      </c>
    </row>
    <row r="27">
      <c r="B27" s="74" t="s">
        <v>274</v>
      </c>
      <c r="C27" s="75" t="s">
        <v>410</v>
      </c>
      <c r="D27" s="76"/>
      <c r="E27" s="76"/>
      <c r="F27" s="76"/>
      <c r="G27" s="76"/>
      <c r="H27" s="76"/>
      <c r="I27" s="76"/>
      <c r="J27" s="77"/>
    </row>
    <row r="28">
      <c r="B28" s="78" t="s">
        <v>276</v>
      </c>
      <c r="C28" s="86" t="s">
        <v>277</v>
      </c>
      <c r="D28" s="76"/>
      <c r="E28" s="76"/>
      <c r="F28" s="77"/>
      <c r="G28" s="80" t="s">
        <v>278</v>
      </c>
      <c r="H28" s="177"/>
      <c r="I28" s="41"/>
      <c r="J28" s="82"/>
    </row>
    <row r="29">
      <c r="B29" s="78" t="s">
        <v>279</v>
      </c>
      <c r="C29" s="84" t="s">
        <v>410</v>
      </c>
      <c r="D29" s="41"/>
      <c r="E29" s="41"/>
      <c r="F29" s="82"/>
      <c r="G29" s="80" t="s">
        <v>281</v>
      </c>
      <c r="H29" s="84" t="s">
        <v>411</v>
      </c>
      <c r="I29" s="41"/>
      <c r="J29" s="82"/>
    </row>
    <row r="30">
      <c r="B30" s="78" t="s">
        <v>283</v>
      </c>
      <c r="C30" s="124">
        <v>44805.0</v>
      </c>
      <c r="D30" s="41"/>
      <c r="E30" s="41"/>
      <c r="F30" s="82"/>
      <c r="G30" s="80" t="s">
        <v>284</v>
      </c>
      <c r="H30" s="86">
        <v>1.0</v>
      </c>
      <c r="I30" s="76"/>
      <c r="J30" s="77"/>
    </row>
    <row r="31">
      <c r="B31" s="87"/>
      <c r="C31" s="88"/>
      <c r="D31" s="88"/>
      <c r="E31" s="88"/>
      <c r="F31" s="88"/>
      <c r="G31" s="88"/>
      <c r="H31" s="88"/>
      <c r="I31" s="88"/>
      <c r="J31" s="89"/>
    </row>
    <row r="32">
      <c r="B32" s="193" t="s">
        <v>285</v>
      </c>
      <c r="C32" s="194" t="s">
        <v>286</v>
      </c>
      <c r="D32" s="194" t="s">
        <v>287</v>
      </c>
      <c r="E32" s="195" t="s">
        <v>288</v>
      </c>
      <c r="F32" s="195" t="s">
        <v>289</v>
      </c>
      <c r="G32" s="195" t="s">
        <v>105</v>
      </c>
      <c r="H32" s="194" t="s">
        <v>290</v>
      </c>
      <c r="I32" s="195" t="s">
        <v>291</v>
      </c>
      <c r="J32" s="194" t="s">
        <v>203</v>
      </c>
    </row>
    <row r="33">
      <c r="B33" s="196" t="s">
        <v>205</v>
      </c>
      <c r="C33" s="197" t="s">
        <v>334</v>
      </c>
      <c r="D33" s="197" t="s">
        <v>319</v>
      </c>
      <c r="E33" s="197">
        <v>8.0</v>
      </c>
      <c r="F33" s="198" t="s">
        <v>127</v>
      </c>
      <c r="G33" s="198" t="s">
        <v>126</v>
      </c>
      <c r="H33" s="199"/>
      <c r="I33" s="200"/>
      <c r="J33" s="201" t="s">
        <v>412</v>
      </c>
    </row>
    <row r="34">
      <c r="B34" s="156" t="s">
        <v>413</v>
      </c>
      <c r="C34" s="157" t="s">
        <v>414</v>
      </c>
      <c r="D34" s="157" t="s">
        <v>293</v>
      </c>
      <c r="E34" s="157">
        <v>10.0</v>
      </c>
      <c r="F34" s="158" t="s">
        <v>127</v>
      </c>
      <c r="G34" s="159"/>
      <c r="H34" s="163"/>
      <c r="I34" s="160"/>
      <c r="J34" s="166" t="s">
        <v>415</v>
      </c>
    </row>
    <row r="35">
      <c r="B35" s="156" t="s">
        <v>416</v>
      </c>
      <c r="C35" s="157" t="s">
        <v>417</v>
      </c>
      <c r="D35" s="157" t="s">
        <v>293</v>
      </c>
      <c r="E35" s="157">
        <v>100.0</v>
      </c>
      <c r="F35" s="158" t="s">
        <v>127</v>
      </c>
      <c r="G35" s="159"/>
      <c r="H35" s="163"/>
      <c r="I35" s="160"/>
      <c r="J35" s="166" t="s">
        <v>418</v>
      </c>
    </row>
    <row r="36">
      <c r="B36" s="156" t="s">
        <v>419</v>
      </c>
      <c r="C36" s="157" t="s">
        <v>420</v>
      </c>
      <c r="D36" s="157" t="s">
        <v>293</v>
      </c>
      <c r="E36" s="157">
        <v>5000.0</v>
      </c>
      <c r="F36" s="158" t="s">
        <v>127</v>
      </c>
      <c r="G36" s="159"/>
      <c r="H36" s="163"/>
      <c r="I36" s="160"/>
      <c r="J36" s="166" t="s">
        <v>421</v>
      </c>
    </row>
    <row r="37">
      <c r="B37" s="156" t="s">
        <v>422</v>
      </c>
      <c r="C37" s="157" t="s">
        <v>423</v>
      </c>
      <c r="D37" s="157" t="s">
        <v>299</v>
      </c>
      <c r="E37" s="163"/>
      <c r="F37" s="158" t="s">
        <v>127</v>
      </c>
      <c r="G37" s="159"/>
      <c r="H37" s="163"/>
      <c r="I37" s="202" t="s">
        <v>424</v>
      </c>
      <c r="J37" s="164"/>
    </row>
    <row r="38">
      <c r="B38" s="203" t="s">
        <v>425</v>
      </c>
      <c r="C38" s="131" t="s">
        <v>426</v>
      </c>
      <c r="D38" s="131" t="s">
        <v>293</v>
      </c>
      <c r="E38" s="131">
        <v>10.0</v>
      </c>
      <c r="F38" s="132" t="s">
        <v>127</v>
      </c>
      <c r="G38" s="133"/>
      <c r="H38" s="133"/>
      <c r="I38" s="133"/>
      <c r="J38" s="136"/>
    </row>
    <row r="39">
      <c r="B39" s="204" t="s">
        <v>427</v>
      </c>
      <c r="C39" s="138" t="s">
        <v>306</v>
      </c>
      <c r="D39" s="138" t="s">
        <v>293</v>
      </c>
      <c r="E39" s="138">
        <v>100.0</v>
      </c>
      <c r="F39" s="139" t="s">
        <v>126</v>
      </c>
      <c r="G39" s="140"/>
      <c r="H39" s="140"/>
      <c r="I39" s="140"/>
      <c r="J39" s="141" t="s">
        <v>343</v>
      </c>
    </row>
    <row r="42">
      <c r="B42" s="52" t="s">
        <v>360</v>
      </c>
      <c r="L42" s="52" t="s">
        <v>360</v>
      </c>
    </row>
    <row r="43">
      <c r="B43" s="74" t="s">
        <v>274</v>
      </c>
      <c r="C43" s="75" t="s">
        <v>428</v>
      </c>
      <c r="D43" s="76"/>
      <c r="E43" s="76"/>
      <c r="F43" s="76"/>
      <c r="G43" s="76"/>
      <c r="H43" s="76"/>
      <c r="I43" s="76"/>
      <c r="J43" s="77"/>
      <c r="L43" s="205" t="s">
        <v>274</v>
      </c>
      <c r="M43" s="75" t="s">
        <v>429</v>
      </c>
      <c r="N43" s="76"/>
      <c r="O43" s="76"/>
      <c r="P43" s="76"/>
      <c r="Q43" s="76"/>
      <c r="R43" s="76"/>
      <c r="S43" s="76"/>
      <c r="T43" s="77"/>
    </row>
    <row r="44">
      <c r="B44" s="78" t="s">
        <v>276</v>
      </c>
      <c r="C44" s="86" t="s">
        <v>277</v>
      </c>
      <c r="D44" s="76"/>
      <c r="E44" s="76"/>
      <c r="F44" s="77"/>
      <c r="G44" s="80" t="s">
        <v>278</v>
      </c>
      <c r="H44" s="177"/>
      <c r="I44" s="41"/>
      <c r="J44" s="82"/>
      <c r="L44" s="206" t="s">
        <v>276</v>
      </c>
      <c r="M44" s="86" t="s">
        <v>277</v>
      </c>
      <c r="N44" s="76"/>
      <c r="O44" s="76"/>
      <c r="P44" s="77"/>
      <c r="Q44" s="207" t="s">
        <v>278</v>
      </c>
      <c r="R44" s="177"/>
      <c r="S44" s="41"/>
      <c r="T44" s="82"/>
    </row>
    <row r="45">
      <c r="B45" s="78" t="s">
        <v>279</v>
      </c>
      <c r="C45" s="84" t="s">
        <v>428</v>
      </c>
      <c r="D45" s="41"/>
      <c r="E45" s="41"/>
      <c r="F45" s="82"/>
      <c r="G45" s="80" t="s">
        <v>281</v>
      </c>
      <c r="H45" s="84" t="s">
        <v>430</v>
      </c>
      <c r="I45" s="41"/>
      <c r="J45" s="82"/>
      <c r="L45" s="206" t="s">
        <v>279</v>
      </c>
      <c r="M45" s="84" t="s">
        <v>429</v>
      </c>
      <c r="N45" s="41"/>
      <c r="O45" s="41"/>
      <c r="P45" s="82"/>
      <c r="Q45" s="207" t="s">
        <v>281</v>
      </c>
      <c r="R45" s="84" t="s">
        <v>431</v>
      </c>
      <c r="S45" s="41"/>
      <c r="T45" s="82"/>
    </row>
    <row r="46">
      <c r="B46" s="78" t="s">
        <v>283</v>
      </c>
      <c r="C46" s="84" t="s">
        <v>432</v>
      </c>
      <c r="D46" s="41"/>
      <c r="E46" s="41"/>
      <c r="F46" s="82"/>
      <c r="G46" s="80" t="s">
        <v>284</v>
      </c>
      <c r="H46" s="86">
        <v>1.0</v>
      </c>
      <c r="I46" s="76"/>
      <c r="J46" s="77"/>
      <c r="L46" s="206" t="s">
        <v>283</v>
      </c>
      <c r="M46" s="84" t="s">
        <v>432</v>
      </c>
      <c r="N46" s="41"/>
      <c r="O46" s="41"/>
      <c r="P46" s="82"/>
      <c r="Q46" s="207" t="s">
        <v>284</v>
      </c>
      <c r="R46" s="86">
        <v>1.0</v>
      </c>
      <c r="S46" s="76"/>
      <c r="T46" s="77"/>
    </row>
    <row r="47">
      <c r="B47" s="87"/>
      <c r="C47" s="88"/>
      <c r="D47" s="88"/>
      <c r="E47" s="88"/>
      <c r="F47" s="88"/>
      <c r="G47" s="88"/>
      <c r="H47" s="88"/>
      <c r="I47" s="88"/>
      <c r="J47" s="89"/>
      <c r="L47" s="87"/>
      <c r="M47" s="88"/>
      <c r="N47" s="88"/>
      <c r="O47" s="88"/>
      <c r="P47" s="88"/>
      <c r="Q47" s="88"/>
      <c r="R47" s="88"/>
      <c r="S47" s="88"/>
      <c r="T47" s="89"/>
    </row>
    <row r="48">
      <c r="B48" s="78" t="s">
        <v>285</v>
      </c>
      <c r="C48" s="80" t="s">
        <v>286</v>
      </c>
      <c r="D48" s="80" t="s">
        <v>287</v>
      </c>
      <c r="E48" s="90" t="s">
        <v>288</v>
      </c>
      <c r="F48" s="90" t="s">
        <v>289</v>
      </c>
      <c r="G48" s="90" t="s">
        <v>105</v>
      </c>
      <c r="H48" s="80" t="s">
        <v>290</v>
      </c>
      <c r="I48" s="90" t="s">
        <v>291</v>
      </c>
      <c r="J48" s="80" t="s">
        <v>203</v>
      </c>
      <c r="L48" s="206" t="s">
        <v>285</v>
      </c>
      <c r="M48" s="207" t="s">
        <v>286</v>
      </c>
      <c r="N48" s="207" t="s">
        <v>287</v>
      </c>
      <c r="O48" s="208" t="s">
        <v>288</v>
      </c>
      <c r="P48" s="208" t="s">
        <v>289</v>
      </c>
      <c r="Q48" s="208" t="s">
        <v>105</v>
      </c>
      <c r="R48" s="207" t="s">
        <v>290</v>
      </c>
      <c r="S48" s="208" t="s">
        <v>291</v>
      </c>
      <c r="T48" s="207" t="s">
        <v>203</v>
      </c>
    </row>
    <row r="49">
      <c r="B49" s="209" t="s">
        <v>433</v>
      </c>
      <c r="C49" s="210" t="s">
        <v>434</v>
      </c>
      <c r="D49" s="210" t="s">
        <v>293</v>
      </c>
      <c r="E49" s="211">
        <v>5.0</v>
      </c>
      <c r="F49" s="212" t="s">
        <v>127</v>
      </c>
      <c r="G49" s="212" t="s">
        <v>126</v>
      </c>
      <c r="H49" s="213"/>
      <c r="I49" s="213"/>
      <c r="J49" s="214"/>
      <c r="L49" s="215" t="s">
        <v>114</v>
      </c>
      <c r="M49" s="216" t="s">
        <v>435</v>
      </c>
      <c r="N49" s="213" t="s">
        <v>293</v>
      </c>
      <c r="O49" s="217">
        <v>4.0</v>
      </c>
      <c r="P49" s="218" t="s">
        <v>127</v>
      </c>
      <c r="Q49" s="218" t="s">
        <v>126</v>
      </c>
      <c r="R49" s="213"/>
      <c r="S49" s="213"/>
      <c r="T49" s="214"/>
    </row>
    <row r="50">
      <c r="B50" s="219" t="s">
        <v>416</v>
      </c>
      <c r="C50" s="220" t="s">
        <v>436</v>
      </c>
      <c r="D50" s="220" t="s">
        <v>293</v>
      </c>
      <c r="E50" s="221">
        <v>100.0</v>
      </c>
      <c r="F50" s="222" t="s">
        <v>127</v>
      </c>
      <c r="G50" s="223"/>
      <c r="H50" s="223"/>
      <c r="I50" s="223"/>
      <c r="J50" s="224"/>
      <c r="L50" s="225" t="s">
        <v>433</v>
      </c>
      <c r="M50" s="226" t="s">
        <v>434</v>
      </c>
      <c r="N50" s="223" t="s">
        <v>293</v>
      </c>
      <c r="O50" s="227">
        <v>5.0</v>
      </c>
      <c r="P50" s="228" t="s">
        <v>127</v>
      </c>
      <c r="Q50" s="223"/>
      <c r="R50" s="229" t="s">
        <v>437</v>
      </c>
      <c r="S50" s="223"/>
      <c r="T50" s="230"/>
    </row>
    <row r="51">
      <c r="B51" s="219" t="s">
        <v>438</v>
      </c>
      <c r="C51" s="220" t="s">
        <v>439</v>
      </c>
      <c r="D51" s="220" t="s">
        <v>293</v>
      </c>
      <c r="E51" s="221">
        <v>100.0</v>
      </c>
      <c r="F51" s="222" t="s">
        <v>127</v>
      </c>
      <c r="G51" s="223"/>
      <c r="H51" s="223"/>
      <c r="I51" s="223"/>
      <c r="J51" s="224"/>
      <c r="L51" s="231" t="s">
        <v>116</v>
      </c>
      <c r="M51" s="226" t="s">
        <v>0</v>
      </c>
      <c r="N51" s="226" t="s">
        <v>339</v>
      </c>
      <c r="O51" s="221">
        <v>10.0</v>
      </c>
      <c r="P51" s="228" t="s">
        <v>127</v>
      </c>
      <c r="Q51" s="223"/>
      <c r="R51" s="226" t="s">
        <v>340</v>
      </c>
      <c r="S51" s="223"/>
      <c r="T51" s="224"/>
    </row>
    <row r="52">
      <c r="B52" s="219" t="s">
        <v>440</v>
      </c>
      <c r="C52" s="226" t="s">
        <v>298</v>
      </c>
      <c r="D52" s="223" t="s">
        <v>299</v>
      </c>
      <c r="E52" s="223"/>
      <c r="F52" s="222" t="s">
        <v>127</v>
      </c>
      <c r="G52" s="223"/>
      <c r="H52" s="223"/>
      <c r="I52" s="223"/>
      <c r="J52" s="224"/>
      <c r="L52" s="225" t="s">
        <v>441</v>
      </c>
      <c r="M52" s="226" t="s">
        <v>442</v>
      </c>
      <c r="N52" s="223" t="s">
        <v>299</v>
      </c>
      <c r="O52" s="223"/>
      <c r="P52" s="228" t="s">
        <v>127</v>
      </c>
      <c r="Q52" s="223"/>
      <c r="R52" s="223"/>
      <c r="S52" s="226" t="s">
        <v>424</v>
      </c>
      <c r="T52" s="224"/>
    </row>
    <row r="53">
      <c r="B53" s="219" t="s">
        <v>443</v>
      </c>
      <c r="C53" s="226" t="s">
        <v>300</v>
      </c>
      <c r="D53" s="223" t="s">
        <v>299</v>
      </c>
      <c r="E53" s="223"/>
      <c r="F53" s="222" t="s">
        <v>127</v>
      </c>
      <c r="G53" s="223"/>
      <c r="H53" s="223"/>
      <c r="I53" s="223"/>
      <c r="J53" s="224"/>
      <c r="L53" s="232" t="s">
        <v>444</v>
      </c>
      <c r="M53" s="233" t="s">
        <v>445</v>
      </c>
      <c r="N53" s="234" t="s">
        <v>293</v>
      </c>
      <c r="O53" s="235">
        <v>500.0</v>
      </c>
      <c r="P53" s="236" t="s">
        <v>127</v>
      </c>
      <c r="Q53" s="234"/>
      <c r="R53" s="234"/>
      <c r="S53" s="234"/>
      <c r="T53" s="237"/>
    </row>
    <row r="54">
      <c r="B54" s="219" t="s">
        <v>446</v>
      </c>
      <c r="C54" s="223" t="s">
        <v>447</v>
      </c>
      <c r="D54" s="223" t="s">
        <v>299</v>
      </c>
      <c r="E54" s="223"/>
      <c r="F54" s="222" t="s">
        <v>127</v>
      </c>
      <c r="G54" s="223"/>
      <c r="H54" s="223"/>
      <c r="I54" s="223"/>
      <c r="J54" s="224"/>
      <c r="L54" s="238"/>
      <c r="M54" s="238"/>
      <c r="N54" s="238"/>
      <c r="O54" s="238"/>
      <c r="P54" s="239"/>
      <c r="Q54" s="239"/>
      <c r="R54" s="238"/>
      <c r="S54" s="240"/>
      <c r="T54" s="240"/>
    </row>
    <row r="55">
      <c r="B55" s="241" t="s">
        <v>448</v>
      </c>
      <c r="C55" s="233" t="s">
        <v>408</v>
      </c>
      <c r="D55" s="234" t="s">
        <v>293</v>
      </c>
      <c r="E55" s="242">
        <v>5.0</v>
      </c>
      <c r="F55" s="243" t="s">
        <v>127</v>
      </c>
      <c r="G55" s="234"/>
      <c r="H55" s="234"/>
      <c r="I55" s="234"/>
      <c r="J55" s="244" t="s">
        <v>449</v>
      </c>
      <c r="L55" s="238"/>
      <c r="M55" s="238"/>
      <c r="N55" s="238"/>
      <c r="O55" s="238"/>
      <c r="P55" s="239"/>
      <c r="Q55" s="239"/>
      <c r="R55" s="238"/>
      <c r="S55" s="245"/>
      <c r="T55" s="240"/>
    </row>
    <row r="57">
      <c r="D57" s="52" t="s">
        <v>450</v>
      </c>
    </row>
    <row r="60">
      <c r="B60" s="52" t="s">
        <v>348</v>
      </c>
    </row>
    <row r="61">
      <c r="B61" s="246" t="s">
        <v>274</v>
      </c>
      <c r="C61" s="75" t="s">
        <v>451</v>
      </c>
      <c r="D61" s="76"/>
      <c r="E61" s="76"/>
      <c r="F61" s="76"/>
      <c r="G61" s="76"/>
      <c r="H61" s="76"/>
      <c r="I61" s="76"/>
      <c r="J61" s="77"/>
    </row>
    <row r="62">
      <c r="B62" s="247" t="s">
        <v>276</v>
      </c>
      <c r="C62" s="86" t="s">
        <v>277</v>
      </c>
      <c r="D62" s="76"/>
      <c r="E62" s="76"/>
      <c r="F62" s="77"/>
      <c r="G62" s="248" t="s">
        <v>278</v>
      </c>
      <c r="H62" s="81"/>
      <c r="I62" s="41"/>
      <c r="J62" s="82"/>
    </row>
    <row r="63">
      <c r="B63" s="247" t="s">
        <v>279</v>
      </c>
      <c r="C63" s="84" t="s">
        <v>451</v>
      </c>
      <c r="D63" s="41"/>
      <c r="E63" s="41"/>
      <c r="F63" s="82"/>
      <c r="G63" s="248" t="s">
        <v>281</v>
      </c>
      <c r="H63" s="84" t="s">
        <v>452</v>
      </c>
      <c r="I63" s="41"/>
      <c r="J63" s="82"/>
    </row>
    <row r="64">
      <c r="B64" s="247" t="s">
        <v>283</v>
      </c>
      <c r="C64" s="84" t="s">
        <v>432</v>
      </c>
      <c r="D64" s="41"/>
      <c r="E64" s="41"/>
      <c r="F64" s="82"/>
      <c r="G64" s="248" t="s">
        <v>284</v>
      </c>
      <c r="H64" s="86">
        <v>1.0</v>
      </c>
      <c r="I64" s="76"/>
      <c r="J64" s="77"/>
    </row>
    <row r="65">
      <c r="B65" s="87"/>
      <c r="C65" s="88"/>
      <c r="D65" s="88"/>
      <c r="E65" s="88"/>
      <c r="F65" s="88"/>
      <c r="G65" s="249"/>
      <c r="H65" s="88"/>
      <c r="I65" s="88"/>
      <c r="J65" s="89"/>
    </row>
    <row r="66">
      <c r="B66" s="250" t="s">
        <v>285</v>
      </c>
      <c r="C66" s="251" t="s">
        <v>286</v>
      </c>
      <c r="D66" s="251" t="s">
        <v>287</v>
      </c>
      <c r="E66" s="252" t="s">
        <v>288</v>
      </c>
      <c r="F66" s="252" t="s">
        <v>289</v>
      </c>
      <c r="G66" s="252" t="s">
        <v>105</v>
      </c>
      <c r="H66" s="251" t="s">
        <v>290</v>
      </c>
      <c r="I66" s="252" t="s">
        <v>291</v>
      </c>
      <c r="J66" s="251" t="s">
        <v>203</v>
      </c>
      <c r="K66" s="253"/>
    </row>
    <row r="67">
      <c r="B67" s="254" t="s">
        <v>114</v>
      </c>
      <c r="C67" s="255" t="s">
        <v>453</v>
      </c>
      <c r="D67" s="255" t="s">
        <v>319</v>
      </c>
      <c r="E67" s="255">
        <v>10.0</v>
      </c>
      <c r="F67" s="255" t="s">
        <v>127</v>
      </c>
      <c r="G67" s="255" t="s">
        <v>126</v>
      </c>
      <c r="H67" s="256"/>
      <c r="I67" s="256"/>
      <c r="J67" s="257"/>
    </row>
    <row r="68">
      <c r="B68" s="258" t="s">
        <v>11</v>
      </c>
      <c r="C68" s="259" t="s">
        <v>292</v>
      </c>
      <c r="D68" s="259" t="s">
        <v>293</v>
      </c>
      <c r="E68" s="259">
        <v>50.0</v>
      </c>
      <c r="F68" s="259" t="s">
        <v>127</v>
      </c>
      <c r="G68" s="260"/>
      <c r="H68" s="259" t="s">
        <v>330</v>
      </c>
      <c r="I68" s="260"/>
      <c r="J68" s="261"/>
    </row>
    <row r="69">
      <c r="B69" s="258" t="s">
        <v>454</v>
      </c>
      <c r="C69" s="259" t="s">
        <v>417</v>
      </c>
      <c r="D69" s="259" t="s">
        <v>293</v>
      </c>
      <c r="E69" s="259">
        <v>100.0</v>
      </c>
      <c r="F69" s="259" t="s">
        <v>127</v>
      </c>
      <c r="G69" s="260"/>
      <c r="H69" s="260"/>
      <c r="I69" s="260"/>
      <c r="J69" s="262"/>
    </row>
    <row r="70">
      <c r="B70" s="258" t="s">
        <v>455</v>
      </c>
      <c r="C70" s="259" t="s">
        <v>456</v>
      </c>
      <c r="D70" s="259" t="s">
        <v>293</v>
      </c>
      <c r="E70" s="259">
        <v>100.0</v>
      </c>
      <c r="F70" s="259" t="s">
        <v>126</v>
      </c>
      <c r="G70" s="260"/>
      <c r="H70" s="260"/>
      <c r="I70" s="260"/>
      <c r="J70" s="262"/>
    </row>
    <row r="71">
      <c r="B71" s="258" t="s">
        <v>457</v>
      </c>
      <c r="C71" s="259" t="s">
        <v>0</v>
      </c>
      <c r="D71" s="259" t="s">
        <v>339</v>
      </c>
      <c r="E71" s="259">
        <v>10.0</v>
      </c>
      <c r="F71" s="259" t="s">
        <v>127</v>
      </c>
      <c r="G71" s="260"/>
      <c r="H71" s="259" t="s">
        <v>340</v>
      </c>
      <c r="I71" s="260"/>
      <c r="J71" s="261"/>
    </row>
    <row r="72">
      <c r="B72" s="258" t="s">
        <v>422</v>
      </c>
      <c r="C72" s="259" t="s">
        <v>458</v>
      </c>
      <c r="D72" s="259" t="s">
        <v>299</v>
      </c>
      <c r="E72" s="260"/>
      <c r="F72" s="259" t="s">
        <v>127</v>
      </c>
      <c r="G72" s="260"/>
      <c r="H72" s="260"/>
      <c r="I72" s="259" t="s">
        <v>424</v>
      </c>
      <c r="J72" s="262"/>
    </row>
    <row r="73">
      <c r="B73" s="258" t="s">
        <v>459</v>
      </c>
      <c r="C73" s="259" t="s">
        <v>460</v>
      </c>
      <c r="D73" s="259" t="s">
        <v>293</v>
      </c>
      <c r="E73" s="259">
        <v>5.0</v>
      </c>
      <c r="F73" s="259" t="s">
        <v>127</v>
      </c>
      <c r="G73" s="260"/>
      <c r="H73" s="260"/>
      <c r="I73" s="259" t="s">
        <v>461</v>
      </c>
      <c r="J73" s="261" t="s">
        <v>461</v>
      </c>
    </row>
    <row r="74">
      <c r="B74" s="263" t="s">
        <v>462</v>
      </c>
      <c r="C74" s="264" t="s">
        <v>463</v>
      </c>
      <c r="D74" s="264" t="s">
        <v>293</v>
      </c>
      <c r="E74" s="264">
        <v>1000.0</v>
      </c>
      <c r="F74" s="264" t="s">
        <v>126</v>
      </c>
      <c r="G74" s="265"/>
      <c r="H74" s="265"/>
      <c r="I74" s="265"/>
      <c r="J74" s="266" t="s">
        <v>464</v>
      </c>
    </row>
    <row r="79">
      <c r="B79" s="52" t="s">
        <v>308</v>
      </c>
      <c r="L79" s="52" t="s">
        <v>308</v>
      </c>
    </row>
    <row r="80">
      <c r="B80" s="74" t="s">
        <v>274</v>
      </c>
      <c r="C80" s="75" t="s">
        <v>465</v>
      </c>
      <c r="D80" s="76"/>
      <c r="E80" s="76"/>
      <c r="F80" s="76"/>
      <c r="G80" s="76"/>
      <c r="H80" s="76"/>
      <c r="I80" s="76"/>
      <c r="J80" s="77"/>
      <c r="L80" s="74" t="s">
        <v>274</v>
      </c>
      <c r="M80" s="75" t="s">
        <v>466</v>
      </c>
      <c r="N80" s="76"/>
      <c r="O80" s="76"/>
      <c r="P80" s="76"/>
      <c r="Q80" s="76"/>
      <c r="R80" s="76"/>
      <c r="S80" s="76"/>
      <c r="T80" s="77"/>
    </row>
    <row r="81">
      <c r="B81" s="78" t="s">
        <v>276</v>
      </c>
      <c r="C81" s="86" t="s">
        <v>277</v>
      </c>
      <c r="D81" s="76"/>
      <c r="E81" s="76"/>
      <c r="F81" s="77"/>
      <c r="G81" s="80" t="s">
        <v>278</v>
      </c>
      <c r="H81" s="177"/>
      <c r="I81" s="41"/>
      <c r="J81" s="82"/>
      <c r="L81" s="78" t="s">
        <v>276</v>
      </c>
      <c r="M81" s="86" t="s">
        <v>277</v>
      </c>
      <c r="N81" s="76"/>
      <c r="O81" s="76"/>
      <c r="P81" s="77"/>
      <c r="Q81" s="80" t="s">
        <v>278</v>
      </c>
      <c r="R81" s="177"/>
      <c r="S81" s="41"/>
      <c r="T81" s="82"/>
    </row>
    <row r="82">
      <c r="B82" s="78" t="s">
        <v>279</v>
      </c>
      <c r="C82" s="84" t="s">
        <v>22</v>
      </c>
      <c r="D82" s="41"/>
      <c r="E82" s="41"/>
      <c r="F82" s="82"/>
      <c r="G82" s="80" t="s">
        <v>281</v>
      </c>
      <c r="H82" s="84" t="s">
        <v>467</v>
      </c>
      <c r="I82" s="41"/>
      <c r="J82" s="82"/>
      <c r="L82" s="78" t="s">
        <v>279</v>
      </c>
      <c r="M82" s="84" t="s">
        <v>468</v>
      </c>
      <c r="N82" s="41"/>
      <c r="O82" s="41"/>
      <c r="P82" s="82"/>
      <c r="Q82" s="80" t="s">
        <v>281</v>
      </c>
      <c r="R82" s="84" t="s">
        <v>469</v>
      </c>
      <c r="S82" s="41"/>
      <c r="T82" s="82"/>
    </row>
    <row r="83">
      <c r="B83" s="78" t="s">
        <v>283</v>
      </c>
      <c r="C83" s="124">
        <v>44805.0</v>
      </c>
      <c r="D83" s="41"/>
      <c r="E83" s="41"/>
      <c r="F83" s="82"/>
      <c r="G83" s="80" t="s">
        <v>284</v>
      </c>
      <c r="H83" s="86">
        <v>1.0</v>
      </c>
      <c r="I83" s="76"/>
      <c r="J83" s="77"/>
      <c r="L83" s="78" t="s">
        <v>283</v>
      </c>
      <c r="M83" s="124">
        <v>44805.0</v>
      </c>
      <c r="N83" s="41"/>
      <c r="O83" s="41"/>
      <c r="P83" s="82"/>
      <c r="Q83" s="80" t="s">
        <v>284</v>
      </c>
      <c r="R83" s="86">
        <v>1.0</v>
      </c>
      <c r="S83" s="76"/>
      <c r="T83" s="77"/>
    </row>
    <row r="84">
      <c r="B84" s="87"/>
      <c r="C84" s="88"/>
      <c r="D84" s="88"/>
      <c r="E84" s="88"/>
      <c r="F84" s="88"/>
      <c r="G84" s="88"/>
      <c r="H84" s="88"/>
      <c r="I84" s="88"/>
      <c r="J84" s="89"/>
      <c r="L84" s="87"/>
      <c r="M84" s="88"/>
      <c r="N84" s="88"/>
      <c r="O84" s="88"/>
      <c r="P84" s="88"/>
      <c r="Q84" s="88"/>
      <c r="R84" s="88"/>
      <c r="S84" s="88"/>
      <c r="T84" s="89"/>
    </row>
    <row r="85">
      <c r="B85" s="78" t="s">
        <v>285</v>
      </c>
      <c r="C85" s="80" t="s">
        <v>286</v>
      </c>
      <c r="D85" s="80" t="s">
        <v>287</v>
      </c>
      <c r="E85" s="90" t="s">
        <v>288</v>
      </c>
      <c r="F85" s="90" t="s">
        <v>289</v>
      </c>
      <c r="G85" s="90" t="s">
        <v>105</v>
      </c>
      <c r="H85" s="80" t="s">
        <v>290</v>
      </c>
      <c r="I85" s="90" t="s">
        <v>291</v>
      </c>
      <c r="J85" s="80" t="s">
        <v>203</v>
      </c>
      <c r="L85" s="78" t="s">
        <v>285</v>
      </c>
      <c r="M85" s="80" t="s">
        <v>286</v>
      </c>
      <c r="N85" s="80" t="s">
        <v>287</v>
      </c>
      <c r="O85" s="90" t="s">
        <v>288</v>
      </c>
      <c r="P85" s="90" t="s">
        <v>289</v>
      </c>
      <c r="Q85" s="90" t="s">
        <v>105</v>
      </c>
      <c r="R85" s="80" t="s">
        <v>290</v>
      </c>
      <c r="S85" s="90" t="s">
        <v>291</v>
      </c>
      <c r="T85" s="80" t="s">
        <v>203</v>
      </c>
    </row>
    <row r="86">
      <c r="B86" s="109" t="s">
        <v>470</v>
      </c>
      <c r="C86" s="110" t="s">
        <v>471</v>
      </c>
      <c r="D86" s="110" t="s">
        <v>293</v>
      </c>
      <c r="E86" s="110">
        <v>20.0</v>
      </c>
      <c r="F86" s="93" t="s">
        <v>127</v>
      </c>
      <c r="G86" s="93" t="s">
        <v>126</v>
      </c>
      <c r="H86" s="111"/>
      <c r="I86" s="112"/>
      <c r="J86" s="125"/>
      <c r="L86" s="109" t="s">
        <v>470</v>
      </c>
      <c r="M86" s="110" t="s">
        <v>471</v>
      </c>
      <c r="N86" s="110" t="s">
        <v>293</v>
      </c>
      <c r="O86" s="110">
        <v>20.0</v>
      </c>
      <c r="P86" s="93" t="s">
        <v>127</v>
      </c>
      <c r="Q86" s="93"/>
      <c r="R86" s="110" t="s">
        <v>472</v>
      </c>
      <c r="S86" s="112"/>
      <c r="T86" s="113"/>
    </row>
    <row r="87">
      <c r="B87" s="109" t="s">
        <v>473</v>
      </c>
      <c r="C87" s="110" t="s">
        <v>474</v>
      </c>
      <c r="D87" s="110" t="s">
        <v>339</v>
      </c>
      <c r="E87" s="110">
        <v>20.0</v>
      </c>
      <c r="F87" s="93" t="s">
        <v>127</v>
      </c>
      <c r="G87" s="97"/>
      <c r="H87" s="111"/>
      <c r="I87" s="112"/>
      <c r="J87" s="113" t="s">
        <v>475</v>
      </c>
      <c r="L87" s="115" t="s">
        <v>476</v>
      </c>
      <c r="M87" s="116" t="s">
        <v>477</v>
      </c>
      <c r="N87" s="116" t="s">
        <v>293</v>
      </c>
      <c r="O87" s="116">
        <v>500.0</v>
      </c>
      <c r="P87" s="104" t="s">
        <v>127</v>
      </c>
      <c r="Q87" s="105"/>
      <c r="R87" s="117"/>
      <c r="S87" s="118"/>
      <c r="T87" s="128"/>
    </row>
    <row r="88">
      <c r="B88" s="109" t="s">
        <v>478</v>
      </c>
      <c r="C88" s="110" t="s">
        <v>479</v>
      </c>
      <c r="D88" s="110" t="s">
        <v>299</v>
      </c>
      <c r="E88" s="111"/>
      <c r="F88" s="93" t="s">
        <v>127</v>
      </c>
      <c r="G88" s="97"/>
      <c r="H88" s="111"/>
      <c r="I88" s="114" t="s">
        <v>424</v>
      </c>
      <c r="J88" s="125"/>
      <c r="L88" s="3"/>
    </row>
    <row r="89">
      <c r="B89" s="109" t="s">
        <v>480</v>
      </c>
      <c r="C89" s="110" t="s">
        <v>481</v>
      </c>
      <c r="D89" s="110" t="s">
        <v>339</v>
      </c>
      <c r="E89" s="110">
        <v>10.0</v>
      </c>
      <c r="F89" s="93" t="s">
        <v>127</v>
      </c>
      <c r="G89" s="97"/>
      <c r="H89" s="110" t="s">
        <v>340</v>
      </c>
      <c r="I89" s="112"/>
      <c r="J89" s="113"/>
      <c r="L89" s="3"/>
    </row>
    <row r="90">
      <c r="B90" s="109" t="s">
        <v>482</v>
      </c>
      <c r="C90" s="110" t="s">
        <v>483</v>
      </c>
      <c r="D90" s="110" t="s">
        <v>293</v>
      </c>
      <c r="E90" s="110">
        <v>50.0</v>
      </c>
      <c r="F90" s="93" t="s">
        <v>127</v>
      </c>
      <c r="G90" s="97"/>
      <c r="H90" s="111"/>
      <c r="I90" s="112"/>
      <c r="J90" s="125"/>
      <c r="L90" s="3"/>
    </row>
    <row r="91">
      <c r="B91" s="115" t="s">
        <v>484</v>
      </c>
      <c r="C91" s="116" t="s">
        <v>485</v>
      </c>
      <c r="D91" s="116" t="s">
        <v>293</v>
      </c>
      <c r="E91" s="116">
        <v>500.0</v>
      </c>
      <c r="F91" s="104" t="s">
        <v>127</v>
      </c>
      <c r="G91" s="105"/>
      <c r="H91" s="117"/>
      <c r="I91" s="118"/>
      <c r="J91" s="128"/>
      <c r="L91" s="3"/>
    </row>
    <row r="92">
      <c r="L92" s="3"/>
    </row>
    <row r="93">
      <c r="L93" s="3"/>
    </row>
    <row r="94">
      <c r="L94" s="3"/>
    </row>
    <row r="95">
      <c r="L95" s="3"/>
    </row>
    <row r="96">
      <c r="L96" s="3"/>
    </row>
    <row r="97">
      <c r="L97" s="3"/>
    </row>
  </sheetData>
  <mergeCells count="49">
    <mergeCell ref="R81:T81"/>
    <mergeCell ref="R82:T82"/>
    <mergeCell ref="H64:J64"/>
    <mergeCell ref="C80:J80"/>
    <mergeCell ref="M80:T80"/>
    <mergeCell ref="C81:F81"/>
    <mergeCell ref="M81:P81"/>
    <mergeCell ref="C82:F82"/>
    <mergeCell ref="M82:P82"/>
    <mergeCell ref="C4:J4"/>
    <mergeCell ref="C5:F5"/>
    <mergeCell ref="H5:J5"/>
    <mergeCell ref="C6:F6"/>
    <mergeCell ref="H6:J6"/>
    <mergeCell ref="C7:F7"/>
    <mergeCell ref="H7:J7"/>
    <mergeCell ref="C27:J27"/>
    <mergeCell ref="C28:F28"/>
    <mergeCell ref="H28:J28"/>
    <mergeCell ref="C29:F29"/>
    <mergeCell ref="H29:J29"/>
    <mergeCell ref="C30:F30"/>
    <mergeCell ref="H30:J30"/>
    <mergeCell ref="M44:P44"/>
    <mergeCell ref="M45:P45"/>
    <mergeCell ref="M46:P46"/>
    <mergeCell ref="R46:T46"/>
    <mergeCell ref="C43:J43"/>
    <mergeCell ref="M43:T43"/>
    <mergeCell ref="C44:F44"/>
    <mergeCell ref="H44:J44"/>
    <mergeCell ref="R44:T44"/>
    <mergeCell ref="H45:J45"/>
    <mergeCell ref="R45:T45"/>
    <mergeCell ref="C63:F63"/>
    <mergeCell ref="C64:F64"/>
    <mergeCell ref="C45:F45"/>
    <mergeCell ref="C46:F46"/>
    <mergeCell ref="H46:J46"/>
    <mergeCell ref="C61:J61"/>
    <mergeCell ref="C62:F62"/>
    <mergeCell ref="H62:J62"/>
    <mergeCell ref="H63:J63"/>
    <mergeCell ref="H81:J81"/>
    <mergeCell ref="H82:J82"/>
    <mergeCell ref="C83:F83"/>
    <mergeCell ref="H83:J83"/>
    <mergeCell ref="M83:P83"/>
    <mergeCell ref="R83:T8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63"/>
    <col customWidth="1" min="2" max="2" width="16.63"/>
    <col customWidth="1" min="5" max="5" width="9.13"/>
    <col customWidth="1" min="8" max="8" width="21.13"/>
    <col customWidth="1" min="10" max="10" width="18.5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2"/>
      <c r="B2" s="6" t="s">
        <v>372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2"/>
      <c r="B3" s="35" t="s">
        <v>116</v>
      </c>
      <c r="C3" s="36" t="s">
        <v>374</v>
      </c>
      <c r="D3" s="36" t="s">
        <v>376</v>
      </c>
      <c r="E3" s="36" t="s">
        <v>378</v>
      </c>
      <c r="F3" s="36" t="s">
        <v>381</v>
      </c>
      <c r="G3" s="36" t="s">
        <v>386</v>
      </c>
      <c r="H3" s="36" t="s">
        <v>390</v>
      </c>
      <c r="I3" s="36" t="s">
        <v>392</v>
      </c>
      <c r="J3" s="36" t="s">
        <v>396</v>
      </c>
      <c r="K3" s="36" t="s">
        <v>400</v>
      </c>
      <c r="L3" s="36" t="s">
        <v>486</v>
      </c>
      <c r="M3" s="44" t="s">
        <v>407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2"/>
      <c r="B4" s="10" t="s">
        <v>124</v>
      </c>
      <c r="C4" s="3">
        <v>1234.0</v>
      </c>
      <c r="D4" s="3" t="s">
        <v>155</v>
      </c>
      <c r="E4" s="3" t="s">
        <v>240</v>
      </c>
      <c r="F4" s="3">
        <v>1.9940505E7</v>
      </c>
      <c r="G4" s="3" t="s">
        <v>487</v>
      </c>
      <c r="H4" s="3" t="s">
        <v>156</v>
      </c>
      <c r="I4" s="3" t="s">
        <v>488</v>
      </c>
      <c r="J4" s="3" t="s">
        <v>489</v>
      </c>
      <c r="K4" s="3" t="s">
        <v>127</v>
      </c>
      <c r="L4" s="3" t="s">
        <v>127</v>
      </c>
      <c r="M4" s="11" t="s">
        <v>126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2"/>
      <c r="B5" s="10" t="s">
        <v>135</v>
      </c>
      <c r="C5" s="3">
        <v>4567.0</v>
      </c>
      <c r="D5" s="3" t="s">
        <v>161</v>
      </c>
      <c r="E5" s="3" t="s">
        <v>240</v>
      </c>
      <c r="F5" s="3">
        <v>1.9970202E7</v>
      </c>
      <c r="G5" s="3" t="s">
        <v>490</v>
      </c>
      <c r="H5" s="3" t="s">
        <v>162</v>
      </c>
      <c r="I5" s="3" t="s">
        <v>491</v>
      </c>
      <c r="J5" s="3" t="s">
        <v>492</v>
      </c>
      <c r="K5" s="3" t="s">
        <v>127</v>
      </c>
      <c r="L5" s="3" t="s">
        <v>127</v>
      </c>
      <c r="M5" s="11" t="s">
        <v>395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2"/>
      <c r="B6" s="10" t="s">
        <v>493</v>
      </c>
      <c r="C6" s="3">
        <v>7890.0</v>
      </c>
      <c r="D6" s="3" t="s">
        <v>494</v>
      </c>
      <c r="E6" s="3" t="s">
        <v>240</v>
      </c>
      <c r="F6" s="3">
        <v>2.0010404E7</v>
      </c>
      <c r="G6" s="3" t="s">
        <v>487</v>
      </c>
      <c r="H6" s="3" t="s">
        <v>495</v>
      </c>
      <c r="I6" s="3" t="s">
        <v>496</v>
      </c>
      <c r="J6" s="3" t="s">
        <v>497</v>
      </c>
      <c r="K6" s="3" t="s">
        <v>126</v>
      </c>
      <c r="L6" s="3" t="s">
        <v>127</v>
      </c>
      <c r="M6" s="11" t="s">
        <v>399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2"/>
      <c r="B7" s="10" t="s">
        <v>498</v>
      </c>
      <c r="C7" s="3">
        <v>1590.0</v>
      </c>
      <c r="D7" s="3" t="s">
        <v>499</v>
      </c>
      <c r="E7" s="3" t="s">
        <v>500</v>
      </c>
      <c r="F7" s="3">
        <v>1.9990707E7</v>
      </c>
      <c r="G7" s="3" t="s">
        <v>490</v>
      </c>
      <c r="H7" s="3" t="s">
        <v>501</v>
      </c>
      <c r="I7" s="3" t="s">
        <v>502</v>
      </c>
      <c r="J7" s="3" t="s">
        <v>503</v>
      </c>
      <c r="K7" s="3" t="s">
        <v>127</v>
      </c>
      <c r="L7" s="3" t="s">
        <v>127</v>
      </c>
      <c r="M7" s="11" t="s">
        <v>169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2"/>
      <c r="B8" s="19" t="s">
        <v>140</v>
      </c>
      <c r="C8" s="40">
        <v>7523.0</v>
      </c>
      <c r="D8" s="40" t="s">
        <v>167</v>
      </c>
      <c r="E8" s="40" t="s">
        <v>240</v>
      </c>
      <c r="F8" s="40">
        <v>1.9800101E7</v>
      </c>
      <c r="G8" s="40" t="s">
        <v>487</v>
      </c>
      <c r="H8" s="40" t="s">
        <v>504</v>
      </c>
      <c r="I8" s="40" t="s">
        <v>505</v>
      </c>
      <c r="J8" s="40" t="s">
        <v>506</v>
      </c>
      <c r="K8" s="40" t="s">
        <v>126</v>
      </c>
      <c r="L8" s="40" t="s">
        <v>126</v>
      </c>
      <c r="M8" s="20" t="s">
        <v>171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2"/>
      <c r="B9" s="5" t="s">
        <v>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2"/>
      <c r="B10" s="2"/>
      <c r="C10" s="2"/>
      <c r="D10" s="2"/>
      <c r="E10" s="3" t="s">
        <v>507</v>
      </c>
      <c r="F10" s="3" t="s">
        <v>383</v>
      </c>
      <c r="G10" s="3" t="s">
        <v>490</v>
      </c>
      <c r="H10" s="2"/>
      <c r="I10" s="2"/>
      <c r="J10" s="2"/>
      <c r="K10" s="3" t="s">
        <v>126</v>
      </c>
      <c r="L10" s="3" t="s">
        <v>126</v>
      </c>
      <c r="M10" s="3" t="s">
        <v>126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2"/>
      <c r="B11" s="2"/>
      <c r="C11" s="2"/>
      <c r="D11" s="2"/>
      <c r="E11" s="3" t="s">
        <v>379</v>
      </c>
      <c r="F11" s="2"/>
      <c r="G11" s="3" t="s">
        <v>487</v>
      </c>
      <c r="H11" s="2"/>
      <c r="I11" s="2"/>
      <c r="J11" s="2"/>
      <c r="K11" s="3" t="s">
        <v>127</v>
      </c>
      <c r="L11" s="3" t="s">
        <v>127</v>
      </c>
      <c r="M11" s="3" t="s">
        <v>127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6" t="s">
        <v>508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8" t="s">
        <v>384</v>
      </c>
      <c r="M13" s="9" t="s">
        <v>385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10" t="s">
        <v>389</v>
      </c>
      <c r="M14" s="11" t="s">
        <v>127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10" t="s">
        <v>391</v>
      </c>
      <c r="M15" s="11" t="s">
        <v>126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10" t="s">
        <v>394</v>
      </c>
      <c r="M16" s="11" t="s">
        <v>395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10" t="s">
        <v>398</v>
      </c>
      <c r="M17" s="11" t="s">
        <v>399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10" t="s">
        <v>403</v>
      </c>
      <c r="M18" s="11" t="s">
        <v>169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10" t="s">
        <v>406</v>
      </c>
      <c r="M19" s="11" t="s">
        <v>399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19" t="s">
        <v>409</v>
      </c>
      <c r="M20" s="20" t="s">
        <v>171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63"/>
    <col customWidth="1" min="4" max="4" width="19.13"/>
    <col customWidth="1" min="10" max="10" width="13.75"/>
  </cols>
  <sheetData>
    <row r="1" ht="9.0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67" t="s">
        <v>509</v>
      </c>
      <c r="C3" s="268"/>
      <c r="D3" s="269"/>
      <c r="E3" s="27"/>
      <c r="F3" s="27"/>
      <c r="G3" s="27"/>
      <c r="H3" s="270" t="s">
        <v>510</v>
      </c>
      <c r="I3" s="268"/>
      <c r="J3" s="268"/>
      <c r="K3" s="268"/>
      <c r="L3" s="269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7"/>
      <c r="C4" s="27"/>
      <c r="D4" s="27"/>
      <c r="E4" s="27"/>
      <c r="F4" s="27"/>
      <c r="G4" s="27"/>
      <c r="H4" s="27"/>
      <c r="I4" s="27"/>
      <c r="J4" s="27"/>
      <c r="K4" s="6" t="s">
        <v>508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59" t="s">
        <v>433</v>
      </c>
      <c r="C5" s="61" t="s">
        <v>416</v>
      </c>
      <c r="D5" s="61" t="s">
        <v>419</v>
      </c>
      <c r="E5" s="61" t="s">
        <v>440</v>
      </c>
      <c r="F5" s="61" t="s">
        <v>443</v>
      </c>
      <c r="G5" s="61" t="s">
        <v>446</v>
      </c>
      <c r="H5" s="271" t="s">
        <v>511</v>
      </c>
      <c r="I5" s="62"/>
      <c r="J5" s="2"/>
      <c r="K5" s="8" t="s">
        <v>384</v>
      </c>
      <c r="L5" s="9" t="s">
        <v>385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72" t="s">
        <v>512</v>
      </c>
      <c r="C6" s="27" t="s">
        <v>513</v>
      </c>
      <c r="D6" s="27" t="s">
        <v>514</v>
      </c>
      <c r="E6" s="27">
        <v>2.0220829E7</v>
      </c>
      <c r="F6" s="27">
        <v>2.0220918E7</v>
      </c>
      <c r="G6" s="27">
        <v>2.0220922E7</v>
      </c>
      <c r="H6" s="273" t="s">
        <v>515</v>
      </c>
      <c r="I6" s="48"/>
      <c r="J6" s="2"/>
      <c r="K6" s="10" t="s">
        <v>389</v>
      </c>
      <c r="L6" s="11" t="s">
        <v>127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72" t="s">
        <v>516</v>
      </c>
      <c r="C7" s="27" t="s">
        <v>517</v>
      </c>
      <c r="D7" s="27" t="s">
        <v>518</v>
      </c>
      <c r="E7" s="27">
        <v>2.0220502E7</v>
      </c>
      <c r="F7" s="27">
        <v>2.0221231E7</v>
      </c>
      <c r="G7" s="27">
        <v>2.0230101E7</v>
      </c>
      <c r="H7" s="274" t="s">
        <v>515</v>
      </c>
      <c r="I7" s="48"/>
      <c r="J7" s="2"/>
      <c r="K7" s="10" t="s">
        <v>391</v>
      </c>
      <c r="L7" s="11" t="s">
        <v>126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72" t="s">
        <v>519</v>
      </c>
      <c r="C8" s="27" t="s">
        <v>520</v>
      </c>
      <c r="D8" s="27" t="s">
        <v>521</v>
      </c>
      <c r="E8" s="27">
        <v>2.0220813E7</v>
      </c>
      <c r="F8" s="27">
        <v>2.0220826E7</v>
      </c>
      <c r="G8" s="27">
        <v>2.0220826E7</v>
      </c>
      <c r="H8" s="273" t="s">
        <v>399</v>
      </c>
      <c r="I8" s="48"/>
      <c r="J8" s="2"/>
      <c r="K8" s="10" t="s">
        <v>394</v>
      </c>
      <c r="L8" s="11" t="s">
        <v>395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72" t="s">
        <v>522</v>
      </c>
      <c r="C9" s="27" t="s">
        <v>523</v>
      </c>
      <c r="D9" s="27" t="s">
        <v>524</v>
      </c>
      <c r="E9" s="27">
        <v>2.0220812E7</v>
      </c>
      <c r="F9" s="27">
        <v>2.0220824E7</v>
      </c>
      <c r="G9" s="27">
        <v>2.0220824E7</v>
      </c>
      <c r="H9" s="273" t="s">
        <v>399</v>
      </c>
      <c r="I9" s="48"/>
      <c r="J9" s="2"/>
      <c r="K9" s="10" t="s">
        <v>398</v>
      </c>
      <c r="L9" s="11" t="s">
        <v>399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75" t="s">
        <v>525</v>
      </c>
      <c r="C10" s="276" t="s">
        <v>526</v>
      </c>
      <c r="D10" s="276" t="s">
        <v>527</v>
      </c>
      <c r="E10" s="276">
        <v>2.0220806E7</v>
      </c>
      <c r="F10" s="276">
        <v>2.0220823E7</v>
      </c>
      <c r="G10" s="276">
        <v>2.0220823E7</v>
      </c>
      <c r="H10" s="277" t="s">
        <v>528</v>
      </c>
      <c r="I10" s="82"/>
      <c r="J10" s="2"/>
      <c r="K10" s="10" t="s">
        <v>403</v>
      </c>
      <c r="L10" s="11" t="s">
        <v>169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78" t="s">
        <v>105</v>
      </c>
      <c r="C11" s="27"/>
      <c r="D11" s="27"/>
      <c r="E11" s="27"/>
      <c r="F11" s="27"/>
      <c r="G11" s="27"/>
      <c r="H11" s="279" t="s">
        <v>529</v>
      </c>
      <c r="I11" s="27"/>
      <c r="J11" s="27"/>
      <c r="K11" s="10" t="s">
        <v>406</v>
      </c>
      <c r="L11" s="11" t="s">
        <v>399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19" t="s">
        <v>409</v>
      </c>
      <c r="L12" s="20" t="s">
        <v>171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6" t="s">
        <v>530</v>
      </c>
      <c r="C13" s="27"/>
      <c r="D13" s="27"/>
      <c r="E13" s="27"/>
      <c r="F13" s="27"/>
      <c r="G13" s="27"/>
      <c r="H13" s="27"/>
      <c r="I13" s="27"/>
      <c r="J13" s="27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6" t="s">
        <v>531</v>
      </c>
      <c r="C14" s="27"/>
      <c r="D14" s="27"/>
      <c r="E14" s="27"/>
      <c r="F14" s="27"/>
      <c r="G14" s="27"/>
      <c r="H14" s="27"/>
      <c r="I14" s="27"/>
      <c r="J14" s="27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6" t="s">
        <v>532</v>
      </c>
      <c r="C17" s="27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35" t="s">
        <v>114</v>
      </c>
      <c r="C18" s="61" t="s">
        <v>433</v>
      </c>
      <c r="D18" s="36" t="s">
        <v>533</v>
      </c>
      <c r="E18" s="36" t="s">
        <v>441</v>
      </c>
      <c r="F18" s="36" t="s">
        <v>444</v>
      </c>
      <c r="G18" s="36"/>
      <c r="H18" s="36"/>
      <c r="I18" s="36"/>
      <c r="J18" s="36"/>
      <c r="K18" s="36"/>
      <c r="L18" s="36"/>
      <c r="M18" s="44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10">
        <v>1.0</v>
      </c>
      <c r="C19" s="27" t="s">
        <v>512</v>
      </c>
      <c r="D19" s="3" t="s">
        <v>124</v>
      </c>
      <c r="E19" s="3">
        <v>2.022083E7</v>
      </c>
      <c r="F19" s="280" t="s">
        <v>534</v>
      </c>
      <c r="G19" s="2"/>
      <c r="H19" s="2"/>
      <c r="I19" s="2"/>
      <c r="J19" s="2"/>
      <c r="K19" s="2"/>
      <c r="L19" s="2"/>
      <c r="M19" s="1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10">
        <v>2.0</v>
      </c>
      <c r="C20" s="27" t="s">
        <v>519</v>
      </c>
      <c r="D20" s="3" t="s">
        <v>135</v>
      </c>
      <c r="E20" s="3">
        <v>2.0220831E7</v>
      </c>
      <c r="F20" s="280" t="s">
        <v>535</v>
      </c>
      <c r="G20" s="2"/>
      <c r="H20" s="2"/>
      <c r="I20" s="2"/>
      <c r="J20" s="2"/>
      <c r="K20" s="2"/>
      <c r="L20" s="2"/>
      <c r="M20" s="18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10">
        <v>3.0</v>
      </c>
      <c r="C21" s="27" t="s">
        <v>536</v>
      </c>
      <c r="D21" s="3" t="s">
        <v>493</v>
      </c>
      <c r="E21" s="3">
        <v>2.0220821E7</v>
      </c>
      <c r="F21" s="11" t="s">
        <v>537</v>
      </c>
      <c r="G21" s="2"/>
      <c r="H21" s="2"/>
      <c r="I21" s="2"/>
      <c r="J21" s="2"/>
      <c r="K21" s="2"/>
      <c r="L21" s="2"/>
      <c r="M21" s="18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10">
        <v>4.0</v>
      </c>
      <c r="C22" s="27" t="s">
        <v>538</v>
      </c>
      <c r="D22" s="3" t="s">
        <v>498</v>
      </c>
      <c r="E22" s="3">
        <v>2.0220831E7</v>
      </c>
      <c r="F22" s="11" t="s">
        <v>539</v>
      </c>
      <c r="G22" s="2"/>
      <c r="H22" s="2"/>
      <c r="I22" s="2"/>
      <c r="J22" s="2"/>
      <c r="K22" s="2"/>
      <c r="L22" s="2"/>
      <c r="M22" s="18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19">
        <v>5.0</v>
      </c>
      <c r="C23" s="276" t="s">
        <v>540</v>
      </c>
      <c r="D23" s="40" t="s">
        <v>140</v>
      </c>
      <c r="E23" s="40">
        <v>2.0220811E7</v>
      </c>
      <c r="F23" s="20" t="s">
        <v>541</v>
      </c>
      <c r="G23" s="63"/>
      <c r="H23" s="63"/>
      <c r="I23" s="63"/>
      <c r="J23" s="63"/>
      <c r="K23" s="63"/>
      <c r="L23" s="63"/>
      <c r="M23" s="21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3" t="s">
        <v>105</v>
      </c>
      <c r="C24" s="278" t="s">
        <v>144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81"/>
      <c r="O30" s="281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82"/>
      <c r="C38" s="283"/>
      <c r="D38" s="283"/>
      <c r="E38" s="283"/>
      <c r="F38" s="283"/>
      <c r="G38" s="283"/>
      <c r="H38" s="283"/>
      <c r="I38" s="283"/>
      <c r="J38" s="283"/>
      <c r="K38" s="283"/>
      <c r="L38" s="284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85"/>
      <c r="C39" s="286"/>
      <c r="D39" s="286"/>
      <c r="E39" s="286"/>
      <c r="F39" s="286"/>
      <c r="G39" s="286"/>
      <c r="H39" s="286"/>
      <c r="I39" s="286"/>
      <c r="J39" s="286"/>
      <c r="K39" s="286"/>
      <c r="L39" s="287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85"/>
      <c r="C40" s="286"/>
      <c r="D40" s="286"/>
      <c r="E40" s="286"/>
      <c r="F40" s="286"/>
      <c r="G40" s="286"/>
      <c r="H40" s="286"/>
      <c r="I40" s="286"/>
      <c r="J40" s="286"/>
      <c r="K40" s="286"/>
      <c r="L40" s="287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85"/>
      <c r="C41" s="288" t="s">
        <v>542</v>
      </c>
      <c r="D41" s="286"/>
      <c r="E41" s="286"/>
      <c r="F41" s="286"/>
      <c r="G41" s="286"/>
      <c r="H41" s="286"/>
      <c r="I41" s="286"/>
      <c r="J41" s="286"/>
      <c r="K41" s="286"/>
      <c r="L41" s="287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85"/>
      <c r="C42" s="286"/>
      <c r="D42" s="289"/>
      <c r="E42" s="289"/>
      <c r="F42" s="289"/>
      <c r="G42" s="289"/>
      <c r="H42" s="289"/>
      <c r="I42" s="289"/>
      <c r="J42" s="289"/>
      <c r="K42" s="289"/>
      <c r="L42" s="287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85"/>
      <c r="C43" s="290" t="s">
        <v>114</v>
      </c>
      <c r="D43" s="291" t="s">
        <v>433</v>
      </c>
      <c r="E43" s="292" t="s">
        <v>416</v>
      </c>
      <c r="F43" s="292" t="s">
        <v>419</v>
      </c>
      <c r="G43" s="292" t="s">
        <v>440</v>
      </c>
      <c r="H43" s="292" t="s">
        <v>443</v>
      </c>
      <c r="I43" s="292" t="s">
        <v>446</v>
      </c>
      <c r="J43" s="293" t="s">
        <v>511</v>
      </c>
      <c r="K43" s="294"/>
      <c r="L43" s="287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85"/>
      <c r="C44" s="295">
        <v>1.0</v>
      </c>
      <c r="D44" s="296" t="s">
        <v>543</v>
      </c>
      <c r="E44" s="289" t="s">
        <v>513</v>
      </c>
      <c r="F44" s="289" t="s">
        <v>514</v>
      </c>
      <c r="G44" s="289">
        <v>2.0220829E7</v>
      </c>
      <c r="H44" s="289">
        <v>2.0220918E7</v>
      </c>
      <c r="I44" s="289">
        <v>2.0220922E7</v>
      </c>
      <c r="J44" s="289" t="s">
        <v>544</v>
      </c>
      <c r="K44" s="48"/>
      <c r="L44" s="287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85"/>
      <c r="C45" s="295">
        <v>2.0</v>
      </c>
      <c r="D45" s="296" t="s">
        <v>545</v>
      </c>
      <c r="E45" s="289" t="s">
        <v>517</v>
      </c>
      <c r="F45" s="289" t="s">
        <v>518</v>
      </c>
      <c r="G45" s="289">
        <v>2.0220502E7</v>
      </c>
      <c r="H45" s="289">
        <v>2.0221231E7</v>
      </c>
      <c r="I45" s="289">
        <v>2.0230101E7</v>
      </c>
      <c r="J45" s="297" t="s">
        <v>544</v>
      </c>
      <c r="K45" s="298"/>
      <c r="L45" s="287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85"/>
      <c r="C46" s="295">
        <v>3.0</v>
      </c>
      <c r="D46" s="296" t="s">
        <v>543</v>
      </c>
      <c r="E46" s="289" t="s">
        <v>520</v>
      </c>
      <c r="F46" s="289" t="s">
        <v>521</v>
      </c>
      <c r="G46" s="289">
        <v>2.0220813E7</v>
      </c>
      <c r="H46" s="289">
        <v>2.0220826E7</v>
      </c>
      <c r="I46" s="289">
        <v>2.0220826E7</v>
      </c>
      <c r="J46" s="289" t="s">
        <v>546</v>
      </c>
      <c r="K46" s="48"/>
      <c r="L46" s="287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85"/>
      <c r="C47" s="295">
        <v>4.0</v>
      </c>
      <c r="D47" s="296" t="s">
        <v>545</v>
      </c>
      <c r="E47" s="289" t="s">
        <v>523</v>
      </c>
      <c r="F47" s="289" t="s">
        <v>524</v>
      </c>
      <c r="G47" s="289">
        <v>2.0220812E7</v>
      </c>
      <c r="H47" s="289">
        <v>2.0220824E7</v>
      </c>
      <c r="I47" s="289">
        <v>2.0220824E7</v>
      </c>
      <c r="J47" s="289" t="s">
        <v>546</v>
      </c>
      <c r="K47" s="48"/>
      <c r="L47" s="287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85"/>
      <c r="C48" s="299">
        <v>5.0</v>
      </c>
      <c r="D48" s="300" t="s">
        <v>543</v>
      </c>
      <c r="E48" s="301" t="s">
        <v>526</v>
      </c>
      <c r="F48" s="301" t="s">
        <v>527</v>
      </c>
      <c r="G48" s="301">
        <v>2.0220806E7</v>
      </c>
      <c r="H48" s="301">
        <v>2.0220823E7</v>
      </c>
      <c r="I48" s="301">
        <v>2.0220823E7</v>
      </c>
      <c r="J48" s="301" t="s">
        <v>547</v>
      </c>
      <c r="K48" s="82"/>
      <c r="L48" s="287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85"/>
      <c r="C49" s="286"/>
      <c r="D49" s="286"/>
      <c r="E49" s="286"/>
      <c r="F49" s="286"/>
      <c r="G49" s="286"/>
      <c r="H49" s="286"/>
      <c r="I49" s="286"/>
      <c r="J49" s="286"/>
      <c r="K49" s="286"/>
      <c r="L49" s="287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85"/>
      <c r="C50" s="302" t="s">
        <v>548</v>
      </c>
      <c r="D50" s="286"/>
      <c r="E50" s="286"/>
      <c r="F50" s="286"/>
      <c r="G50" s="286"/>
      <c r="H50" s="286"/>
      <c r="I50" s="286"/>
      <c r="J50" s="286"/>
      <c r="K50" s="286"/>
      <c r="L50" s="287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85"/>
      <c r="C51" s="302" t="s">
        <v>549</v>
      </c>
      <c r="D51" s="286"/>
      <c r="E51" s="286"/>
      <c r="F51" s="286"/>
      <c r="G51" s="286"/>
      <c r="H51" s="286"/>
      <c r="I51" s="286"/>
      <c r="J51" s="286"/>
      <c r="K51" s="286"/>
      <c r="L51" s="287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85"/>
      <c r="C52" s="286"/>
      <c r="D52" s="286"/>
      <c r="E52" s="286"/>
      <c r="F52" s="286"/>
      <c r="G52" s="286"/>
      <c r="H52" s="286"/>
      <c r="I52" s="286"/>
      <c r="J52" s="286"/>
      <c r="K52" s="286"/>
      <c r="L52" s="287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303"/>
      <c r="C53" s="304"/>
      <c r="D53" s="304"/>
      <c r="E53" s="304"/>
      <c r="F53" s="304"/>
      <c r="G53" s="304"/>
      <c r="H53" s="304"/>
      <c r="I53" s="304"/>
      <c r="J53" s="304"/>
      <c r="K53" s="304"/>
      <c r="L53" s="305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1">
    <mergeCell ref="J44:K44"/>
    <mergeCell ref="J46:K46"/>
    <mergeCell ref="J47:K47"/>
    <mergeCell ref="J48:K48"/>
    <mergeCell ref="B3:D3"/>
    <mergeCell ref="H3:L3"/>
    <mergeCell ref="H6:I6"/>
    <mergeCell ref="H7:I7"/>
    <mergeCell ref="H8:I8"/>
    <mergeCell ref="H9:I9"/>
    <mergeCell ref="H10:I10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63"/>
    <col customWidth="1" min="3" max="3" width="16.88"/>
    <col customWidth="1" min="4" max="8" width="19.25"/>
    <col customWidth="1" min="9" max="9" width="12.88"/>
    <col customWidth="1" min="10" max="10" width="19.25"/>
  </cols>
  <sheetData>
    <row r="1">
      <c r="A1" s="2"/>
      <c r="B1" s="306" t="s">
        <v>550</v>
      </c>
      <c r="C1" s="2"/>
      <c r="D1" s="2"/>
      <c r="E1" s="307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308"/>
      <c r="C2" s="4"/>
      <c r="D2" s="2"/>
      <c r="E2" s="2"/>
      <c r="F2" s="2"/>
      <c r="G2" s="2"/>
      <c r="H2" s="4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309" t="s">
        <v>551</v>
      </c>
      <c r="C3" s="310" t="s">
        <v>552</v>
      </c>
      <c r="D3" s="13"/>
      <c r="E3" s="13"/>
      <c r="F3" s="13"/>
      <c r="G3" s="13"/>
      <c r="H3" s="2"/>
      <c r="I3" s="4" t="s">
        <v>553</v>
      </c>
      <c r="J3" s="13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311" t="s">
        <v>114</v>
      </c>
      <c r="C4" s="43" t="s">
        <v>554</v>
      </c>
      <c r="D4" s="43" t="s">
        <v>454</v>
      </c>
      <c r="E4" s="37"/>
      <c r="F4" s="43" t="s">
        <v>455</v>
      </c>
      <c r="G4" s="43" t="s">
        <v>457</v>
      </c>
      <c r="H4" s="43" t="s">
        <v>422</v>
      </c>
      <c r="I4" s="43" t="s">
        <v>459</v>
      </c>
      <c r="J4" s="43" t="s">
        <v>462</v>
      </c>
      <c r="K4" s="47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312">
        <v>1.0</v>
      </c>
      <c r="C5" s="3" t="s">
        <v>84</v>
      </c>
      <c r="D5" s="4" t="s">
        <v>85</v>
      </c>
      <c r="F5" s="4" t="s">
        <v>555</v>
      </c>
      <c r="G5" s="313" t="s">
        <v>140</v>
      </c>
      <c r="H5" s="4" t="s">
        <v>556</v>
      </c>
      <c r="I5" s="4">
        <v>3.0</v>
      </c>
      <c r="J5" s="4" t="s">
        <v>557</v>
      </c>
      <c r="K5" s="48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312">
        <v>2.0</v>
      </c>
      <c r="C6" s="3" t="s">
        <v>41</v>
      </c>
      <c r="D6" s="4" t="s">
        <v>42</v>
      </c>
      <c r="F6" s="4" t="s">
        <v>558</v>
      </c>
      <c r="G6" s="313" t="s">
        <v>124</v>
      </c>
      <c r="H6" s="4" t="s">
        <v>559</v>
      </c>
      <c r="I6" s="4">
        <v>5.0</v>
      </c>
      <c r="J6" s="4" t="s">
        <v>560</v>
      </c>
      <c r="K6" s="48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312">
        <v>3.0</v>
      </c>
      <c r="C7" s="3" t="s">
        <v>25</v>
      </c>
      <c r="D7" s="4" t="s">
        <v>26</v>
      </c>
      <c r="F7" s="4" t="s">
        <v>561</v>
      </c>
      <c r="G7" s="313" t="s">
        <v>135</v>
      </c>
      <c r="H7" s="4" t="s">
        <v>559</v>
      </c>
      <c r="I7" s="4">
        <v>2.0</v>
      </c>
      <c r="J7" s="4" t="s">
        <v>562</v>
      </c>
      <c r="K7" s="48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312">
        <v>4.0</v>
      </c>
      <c r="C8" s="3" t="s">
        <v>64</v>
      </c>
      <c r="D8" s="4" t="s">
        <v>65</v>
      </c>
      <c r="F8" s="4" t="s">
        <v>563</v>
      </c>
      <c r="G8" s="313" t="s">
        <v>564</v>
      </c>
      <c r="H8" s="4" t="s">
        <v>565</v>
      </c>
      <c r="I8" s="4">
        <v>5.0</v>
      </c>
      <c r="J8" s="4" t="s">
        <v>566</v>
      </c>
      <c r="K8" s="48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314">
        <v>5.0</v>
      </c>
      <c r="C9" s="50" t="s">
        <v>74</v>
      </c>
      <c r="D9" s="315" t="s">
        <v>75</v>
      </c>
      <c r="E9" s="41"/>
      <c r="F9" s="315" t="s">
        <v>567</v>
      </c>
      <c r="G9" s="316" t="s">
        <v>568</v>
      </c>
      <c r="H9" s="315" t="s">
        <v>569</v>
      </c>
      <c r="I9" s="315">
        <v>4.0</v>
      </c>
      <c r="J9" s="315" t="s">
        <v>570</v>
      </c>
      <c r="K9" s="8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3" t="s">
        <v>105</v>
      </c>
      <c r="C10" s="23" t="s">
        <v>571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317" t="s">
        <v>572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318"/>
      <c r="C14" s="318"/>
      <c r="D14" s="318"/>
      <c r="E14" s="318"/>
      <c r="F14" s="318"/>
      <c r="G14" s="318"/>
      <c r="H14" s="318"/>
      <c r="I14" s="318"/>
      <c r="J14" s="318"/>
      <c r="K14" s="318"/>
      <c r="L14" s="318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318"/>
      <c r="C15" s="319"/>
      <c r="D15" s="320"/>
      <c r="E15" s="320"/>
      <c r="F15" s="320"/>
      <c r="G15" s="320"/>
      <c r="H15" s="320"/>
      <c r="I15" s="320"/>
      <c r="J15" s="320"/>
      <c r="K15" s="320"/>
      <c r="L15" s="318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318"/>
      <c r="C16" s="319"/>
      <c r="D16" s="321"/>
      <c r="E16" s="4"/>
      <c r="F16" s="4"/>
      <c r="G16" s="321"/>
      <c r="H16" s="319"/>
      <c r="I16" s="321"/>
      <c r="J16" s="321"/>
      <c r="K16" s="321"/>
      <c r="L16" s="318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318"/>
      <c r="C17" s="319"/>
      <c r="D17" s="321"/>
      <c r="E17" s="321"/>
      <c r="F17" s="321"/>
      <c r="G17" s="321"/>
      <c r="H17" s="319"/>
      <c r="I17" s="321"/>
      <c r="J17" s="321"/>
      <c r="K17" s="321"/>
      <c r="L17" s="318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318"/>
      <c r="C18" s="319"/>
      <c r="D18" s="321"/>
      <c r="E18" s="321"/>
      <c r="F18" s="321"/>
      <c r="G18" s="321"/>
      <c r="H18" s="319"/>
      <c r="I18" s="321"/>
      <c r="J18" s="321"/>
      <c r="K18" s="321"/>
      <c r="L18" s="318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318"/>
      <c r="C19" s="319"/>
      <c r="D19" s="321"/>
      <c r="E19" s="321"/>
      <c r="F19" s="321"/>
      <c r="G19" s="321"/>
      <c r="H19" s="319"/>
      <c r="I19" s="322"/>
      <c r="J19" s="322"/>
      <c r="K19" s="322"/>
      <c r="L19" s="318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318"/>
      <c r="C20" s="323"/>
      <c r="D20" s="323"/>
      <c r="E20" s="323"/>
      <c r="F20" s="323"/>
      <c r="G20" s="323"/>
      <c r="H20" s="323"/>
      <c r="I20" s="323"/>
      <c r="J20" s="323"/>
      <c r="K20" s="323"/>
      <c r="L20" s="318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318"/>
      <c r="C21" s="319"/>
      <c r="D21" s="319"/>
      <c r="E21" s="319"/>
      <c r="F21" s="319"/>
      <c r="G21" s="319"/>
      <c r="H21" s="319"/>
      <c r="I21" s="319"/>
      <c r="J21" s="319"/>
      <c r="K21" s="319"/>
      <c r="L21" s="318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318"/>
      <c r="C22" s="324"/>
      <c r="D22" s="324"/>
      <c r="E22" s="324"/>
      <c r="F22" s="324"/>
      <c r="G22" s="324"/>
      <c r="H22" s="324"/>
      <c r="I22" s="324"/>
      <c r="J22" s="324"/>
      <c r="K22" s="324"/>
      <c r="L22" s="318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318"/>
      <c r="C23" s="324"/>
      <c r="D23" s="324"/>
      <c r="E23" s="324"/>
      <c r="F23" s="324"/>
      <c r="G23" s="324"/>
      <c r="H23" s="324"/>
      <c r="I23" s="324"/>
      <c r="J23" s="324"/>
      <c r="K23" s="324"/>
      <c r="L23" s="318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318"/>
      <c r="C24" s="324"/>
      <c r="D24" s="324"/>
      <c r="E24" s="324"/>
      <c r="F24" s="324"/>
      <c r="G24" s="324"/>
      <c r="H24" s="324"/>
      <c r="I24" s="324"/>
      <c r="J24" s="324"/>
      <c r="K24" s="324"/>
      <c r="L24" s="318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318"/>
      <c r="C25" s="324"/>
      <c r="D25" s="324"/>
      <c r="E25" s="324"/>
      <c r="F25" s="324"/>
      <c r="G25" s="324"/>
      <c r="H25" s="324"/>
      <c r="I25" s="324"/>
      <c r="J25" s="324"/>
      <c r="K25" s="324"/>
      <c r="L25" s="318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318"/>
      <c r="C26" s="324"/>
      <c r="D26" s="324"/>
      <c r="E26" s="324"/>
      <c r="F26" s="324"/>
      <c r="G26" s="324"/>
      <c r="H26" s="324"/>
      <c r="I26" s="324"/>
      <c r="J26" s="324"/>
      <c r="K26" s="324"/>
      <c r="L26" s="318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318"/>
      <c r="C27" s="323"/>
      <c r="D27" s="323"/>
      <c r="E27" s="323"/>
      <c r="F27" s="323"/>
      <c r="G27" s="323"/>
      <c r="H27" s="323"/>
      <c r="I27" s="323"/>
      <c r="J27" s="323"/>
      <c r="K27" s="323"/>
      <c r="L27" s="318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318"/>
      <c r="C28" s="323"/>
      <c r="D28" s="323"/>
      <c r="E28" s="323"/>
      <c r="F28" s="323"/>
      <c r="G28" s="323"/>
      <c r="H28" s="323"/>
      <c r="I28" s="323"/>
      <c r="J28" s="323"/>
      <c r="K28" s="323"/>
      <c r="L28" s="318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318"/>
      <c r="C29" s="323"/>
      <c r="D29" s="323"/>
      <c r="E29" s="323"/>
      <c r="F29" s="323"/>
      <c r="G29" s="323"/>
      <c r="H29" s="323"/>
      <c r="I29" s="323"/>
      <c r="J29" s="323"/>
      <c r="K29" s="323"/>
      <c r="L29" s="318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2">
    <mergeCell ref="D7:E7"/>
    <mergeCell ref="D8:E8"/>
    <mergeCell ref="D9:E9"/>
    <mergeCell ref="J8:K8"/>
    <mergeCell ref="J9:K9"/>
    <mergeCell ref="D4:E4"/>
    <mergeCell ref="J4:K4"/>
    <mergeCell ref="D5:E5"/>
    <mergeCell ref="J5:K5"/>
    <mergeCell ref="D6:E6"/>
    <mergeCell ref="J6:K6"/>
    <mergeCell ref="J7:K7"/>
  </mergeCells>
  <hyperlinks>
    <hyperlink r:id="rId1" ref="B1"/>
  </hyperlin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63"/>
    <col customWidth="1" min="2" max="2" width="20.63"/>
    <col customWidth="1" min="6" max="6" width="22.13"/>
    <col customWidth="1" min="7" max="7" width="27.63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35" t="s">
        <v>573</v>
      </c>
      <c r="C2" s="36" t="s">
        <v>574</v>
      </c>
      <c r="D2" s="36" t="s">
        <v>478</v>
      </c>
      <c r="E2" s="36" t="s">
        <v>480</v>
      </c>
      <c r="F2" s="36" t="s">
        <v>575</v>
      </c>
      <c r="G2" s="44" t="s">
        <v>576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10" t="s">
        <v>577</v>
      </c>
      <c r="C3" s="3" t="s">
        <v>578</v>
      </c>
      <c r="D3" s="3">
        <v>2.0220801E7</v>
      </c>
      <c r="E3" s="3" t="s">
        <v>124</v>
      </c>
      <c r="F3" s="3" t="s">
        <v>579</v>
      </c>
      <c r="G3" s="11" t="s">
        <v>580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10" t="s">
        <v>581</v>
      </c>
      <c r="C4" s="3" t="s">
        <v>582</v>
      </c>
      <c r="D4" s="3">
        <v>2.0220802E7</v>
      </c>
      <c r="E4" s="325" t="s">
        <v>498</v>
      </c>
      <c r="F4" s="3" t="s">
        <v>583</v>
      </c>
      <c r="G4" s="11" t="s">
        <v>584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10" t="s">
        <v>585</v>
      </c>
      <c r="C5" s="3" t="s">
        <v>586</v>
      </c>
      <c r="D5" s="3">
        <v>2.0220815E7</v>
      </c>
      <c r="E5" s="3" t="s">
        <v>493</v>
      </c>
      <c r="F5" s="3" t="s">
        <v>587</v>
      </c>
      <c r="G5" s="11" t="s">
        <v>588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19" t="s">
        <v>589</v>
      </c>
      <c r="C6" s="40" t="s">
        <v>590</v>
      </c>
      <c r="D6" s="40">
        <v>2.0220817E7</v>
      </c>
      <c r="E6" s="40" t="s">
        <v>135</v>
      </c>
      <c r="F6" s="40" t="s">
        <v>591</v>
      </c>
      <c r="G6" s="20" t="s">
        <v>592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5" t="s">
        <v>9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3" t="s">
        <v>590</v>
      </c>
      <c r="D8" s="2"/>
      <c r="E8" s="2"/>
      <c r="F8" s="2"/>
      <c r="G8" s="2"/>
      <c r="H8" s="3" t="s">
        <v>593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3" t="s">
        <v>594</v>
      </c>
      <c r="D9" s="2"/>
      <c r="E9" s="2"/>
      <c r="F9" s="2"/>
      <c r="G9" s="2"/>
      <c r="H9" s="3" t="s">
        <v>595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3" t="s">
        <v>596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3" t="s">
        <v>597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3" t="s">
        <v>598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3" t="s">
        <v>599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3" t="s">
        <v>578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3" t="s">
        <v>582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3" t="s">
        <v>586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3" t="s">
        <v>600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3" t="s">
        <v>601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35" t="s">
        <v>573</v>
      </c>
      <c r="C21" s="44" t="s">
        <v>602</v>
      </c>
      <c r="D21" s="281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19" t="s">
        <v>589</v>
      </c>
      <c r="C22" s="20" t="s">
        <v>603</v>
      </c>
      <c r="D22" s="28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2" t="s">
        <v>604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2" t="s">
        <v>605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3" t="s">
        <v>606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</sheetData>
  <drawing r:id="rId1"/>
</worksheet>
</file>