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Bala\fin-models\results\sp500\"/>
    </mc:Choice>
  </mc:AlternateContent>
  <bookViews>
    <workbookView xWindow="240" yWindow="20" windowWidth="16100" windowHeight="9660"/>
  </bookViews>
  <sheets>
    <sheet name="Data" sheetId="1" r:id="rId1"/>
    <sheet name="Pivot Analysis" sheetId="2" r:id="rId2"/>
  </sheets>
  <definedNames>
    <definedName name="_xlnm._FilterDatabase" localSheetId="0" hidden="1">Data!$A$1:$K$506</definedName>
  </definedName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J47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J273" i="1" s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J506" i="1" l="1"/>
  <c r="J502" i="1"/>
  <c r="J494" i="1"/>
  <c r="J442" i="1"/>
  <c r="J410" i="1"/>
  <c r="J56" i="1"/>
  <c r="J490" i="1"/>
  <c r="J482" i="1"/>
  <c r="J470" i="1"/>
  <c r="J458" i="1"/>
  <c r="J450" i="1"/>
  <c r="J438" i="1"/>
  <c r="J426" i="1"/>
  <c r="J418" i="1"/>
  <c r="J406" i="1"/>
  <c r="J88" i="1"/>
  <c r="J498" i="1"/>
  <c r="J486" i="1"/>
  <c r="J478" i="1"/>
  <c r="J466" i="1"/>
  <c r="J454" i="1"/>
  <c r="J446" i="1"/>
  <c r="J434" i="1"/>
  <c r="J422" i="1"/>
  <c r="J414" i="1"/>
  <c r="J402" i="1"/>
  <c r="J430" i="1"/>
  <c r="J184" i="1"/>
  <c r="L2" i="1"/>
  <c r="J355" i="1"/>
  <c r="J462" i="1"/>
  <c r="J337" i="1"/>
  <c r="J252" i="1"/>
  <c r="J152" i="1"/>
  <c r="J24" i="1"/>
  <c r="J387" i="1"/>
  <c r="J316" i="1"/>
  <c r="J231" i="1"/>
  <c r="J120" i="1"/>
  <c r="J371" i="1"/>
  <c r="J295" i="1"/>
  <c r="J209" i="1"/>
  <c r="J326" i="1"/>
  <c r="J318" i="1"/>
  <c r="J310" i="1"/>
  <c r="J302" i="1"/>
  <c r="J294" i="1"/>
  <c r="J282" i="1"/>
  <c r="J274" i="1"/>
  <c r="J266" i="1"/>
  <c r="J258" i="1"/>
  <c r="J206" i="1"/>
  <c r="J198" i="1"/>
  <c r="J190" i="1"/>
  <c r="J182" i="1"/>
  <c r="J174" i="1"/>
  <c r="J166" i="1"/>
  <c r="J158" i="1"/>
  <c r="J150" i="1"/>
  <c r="J142" i="1"/>
  <c r="J134" i="1"/>
  <c r="J126" i="1"/>
  <c r="J122" i="1"/>
  <c r="J110" i="1"/>
  <c r="J102" i="1"/>
  <c r="J94" i="1"/>
  <c r="J86" i="1"/>
  <c r="J78" i="1"/>
  <c r="J70" i="1"/>
  <c r="J58" i="1"/>
  <c r="J50" i="1"/>
  <c r="J42" i="1"/>
  <c r="J34" i="1"/>
  <c r="J26" i="1"/>
  <c r="J14" i="1"/>
  <c r="J6" i="1"/>
  <c r="J5" i="1"/>
  <c r="J21" i="1"/>
  <c r="J37" i="1"/>
  <c r="J53" i="1"/>
  <c r="J69" i="1"/>
  <c r="J85" i="1"/>
  <c r="J101" i="1"/>
  <c r="J117" i="1"/>
  <c r="J133" i="1"/>
  <c r="J149" i="1"/>
  <c r="J173" i="1"/>
  <c r="J189" i="1"/>
  <c r="J203" i="1"/>
  <c r="J213" i="1"/>
  <c r="J224" i="1"/>
  <c r="J229" i="1"/>
  <c r="J240" i="1"/>
  <c r="J251" i="1"/>
  <c r="J261" i="1"/>
  <c r="J272" i="1"/>
  <c r="J283" i="1"/>
  <c r="J293" i="1"/>
  <c r="J304" i="1"/>
  <c r="J315" i="1"/>
  <c r="J325" i="1"/>
  <c r="J336" i="1"/>
  <c r="J13" i="1"/>
  <c r="J29" i="1"/>
  <c r="J45" i="1"/>
  <c r="J61" i="1"/>
  <c r="J77" i="1"/>
  <c r="J93" i="1"/>
  <c r="J109" i="1"/>
  <c r="J125" i="1"/>
  <c r="J141" i="1"/>
  <c r="J157" i="1"/>
  <c r="J165" i="1"/>
  <c r="J181" i="1"/>
  <c r="J197" i="1"/>
  <c r="J208" i="1"/>
  <c r="J219" i="1"/>
  <c r="J235" i="1"/>
  <c r="J245" i="1"/>
  <c r="J256" i="1"/>
  <c r="J267" i="1"/>
  <c r="J277" i="1"/>
  <c r="J288" i="1"/>
  <c r="J299" i="1"/>
  <c r="J309" i="1"/>
  <c r="J320" i="1"/>
  <c r="J331" i="1"/>
  <c r="J341" i="1"/>
  <c r="J487" i="1"/>
  <c r="J471" i="1"/>
  <c r="J455" i="1"/>
  <c r="J431" i="1"/>
  <c r="J415" i="1"/>
  <c r="J383" i="1"/>
  <c r="J351" i="1"/>
  <c r="J311" i="1"/>
  <c r="J247" i="1"/>
  <c r="J204" i="1"/>
  <c r="J144" i="1"/>
  <c r="J80" i="1"/>
  <c r="J505" i="1"/>
  <c r="J497" i="1"/>
  <c r="J489" i="1"/>
  <c r="J481" i="1"/>
  <c r="J469" i="1"/>
  <c r="J457" i="1"/>
  <c r="J445" i="1"/>
  <c r="J433" i="1"/>
  <c r="J421" i="1"/>
  <c r="J413" i="1"/>
  <c r="J401" i="1"/>
  <c r="J389" i="1"/>
  <c r="J381" i="1"/>
  <c r="J373" i="1"/>
  <c r="J361" i="1"/>
  <c r="J349" i="1"/>
  <c r="J333" i="1"/>
  <c r="J317" i="1"/>
  <c r="J297" i="1"/>
  <c r="J269" i="1"/>
  <c r="J253" i="1"/>
  <c r="J237" i="1"/>
  <c r="J217" i="1"/>
  <c r="J193" i="1"/>
  <c r="J169" i="1"/>
  <c r="J121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2" i="1"/>
  <c r="J314" i="1"/>
  <c r="J306" i="1"/>
  <c r="J298" i="1"/>
  <c r="J290" i="1"/>
  <c r="J286" i="1"/>
  <c r="J278" i="1"/>
  <c r="J270" i="1"/>
  <c r="J262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2" i="1"/>
  <c r="J194" i="1"/>
  <c r="J186" i="1"/>
  <c r="J178" i="1"/>
  <c r="J170" i="1"/>
  <c r="J162" i="1"/>
  <c r="J154" i="1"/>
  <c r="J146" i="1"/>
  <c r="J138" i="1"/>
  <c r="J130" i="1"/>
  <c r="J118" i="1"/>
  <c r="J114" i="1"/>
  <c r="J106" i="1"/>
  <c r="J98" i="1"/>
  <c r="J90" i="1"/>
  <c r="J82" i="1"/>
  <c r="J74" i="1"/>
  <c r="J66" i="1"/>
  <c r="J62" i="1"/>
  <c r="J54" i="1"/>
  <c r="J46" i="1"/>
  <c r="J38" i="1"/>
  <c r="J30" i="1"/>
  <c r="J22" i="1"/>
  <c r="J18" i="1"/>
  <c r="J10" i="1"/>
  <c r="J503" i="1"/>
  <c r="J495" i="1"/>
  <c r="J479" i="1"/>
  <c r="J463" i="1"/>
  <c r="J447" i="1"/>
  <c r="J439" i="1"/>
  <c r="J423" i="1"/>
  <c r="J407" i="1"/>
  <c r="J399" i="1"/>
  <c r="J367" i="1"/>
  <c r="J332" i="1"/>
  <c r="J289" i="1"/>
  <c r="J268" i="1"/>
  <c r="J225" i="1"/>
  <c r="J176" i="1"/>
  <c r="J112" i="1"/>
  <c r="J48" i="1"/>
  <c r="J16" i="1"/>
  <c r="J501" i="1"/>
  <c r="J493" i="1"/>
  <c r="J485" i="1"/>
  <c r="J477" i="1"/>
  <c r="J473" i="1"/>
  <c r="J465" i="1"/>
  <c r="J461" i="1"/>
  <c r="J453" i="1"/>
  <c r="J449" i="1"/>
  <c r="J441" i="1"/>
  <c r="J437" i="1"/>
  <c r="J429" i="1"/>
  <c r="J425" i="1"/>
  <c r="J417" i="1"/>
  <c r="J409" i="1"/>
  <c r="J405" i="1"/>
  <c r="J397" i="1"/>
  <c r="J393" i="1"/>
  <c r="J385" i="1"/>
  <c r="J377" i="1"/>
  <c r="J369" i="1"/>
  <c r="J365" i="1"/>
  <c r="J357" i="1"/>
  <c r="J353" i="1"/>
  <c r="J345" i="1"/>
  <c r="J329" i="1"/>
  <c r="J313" i="1"/>
  <c r="J301" i="1"/>
  <c r="J285" i="1"/>
  <c r="J281" i="1"/>
  <c r="J265" i="1"/>
  <c r="K265" i="1" s="1"/>
  <c r="J249" i="1"/>
  <c r="J233" i="1"/>
  <c r="J221" i="1"/>
  <c r="J205" i="1"/>
  <c r="J201" i="1"/>
  <c r="J185" i="1"/>
  <c r="J177" i="1"/>
  <c r="J161" i="1"/>
  <c r="J153" i="1"/>
  <c r="J145" i="1"/>
  <c r="J137" i="1"/>
  <c r="J129" i="1"/>
  <c r="J113" i="1"/>
  <c r="J105" i="1"/>
  <c r="J97" i="1"/>
  <c r="J89" i="1"/>
  <c r="J81" i="1"/>
  <c r="K81" i="1" s="1"/>
  <c r="J73" i="1"/>
  <c r="J65" i="1"/>
  <c r="J57" i="1"/>
  <c r="J49" i="1"/>
  <c r="J41" i="1"/>
  <c r="J33" i="1"/>
  <c r="J25" i="1"/>
  <c r="J17" i="1"/>
  <c r="J9" i="1"/>
  <c r="J4" i="1"/>
  <c r="J395" i="1"/>
  <c r="J379" i="1"/>
  <c r="K379" i="1" s="1"/>
  <c r="J363" i="1"/>
  <c r="J347" i="1"/>
  <c r="J327" i="1"/>
  <c r="J305" i="1"/>
  <c r="J284" i="1"/>
  <c r="J263" i="1"/>
  <c r="J241" i="1"/>
  <c r="J220" i="1"/>
  <c r="J199" i="1"/>
  <c r="J168" i="1"/>
  <c r="J136" i="1"/>
  <c r="J104" i="1"/>
  <c r="J72" i="1"/>
  <c r="J40" i="1"/>
  <c r="J8" i="1"/>
  <c r="J2" i="1"/>
  <c r="K2" i="1" s="1"/>
  <c r="J499" i="1"/>
  <c r="J491" i="1"/>
  <c r="J483" i="1"/>
  <c r="J475" i="1"/>
  <c r="K475" i="1" s="1"/>
  <c r="J467" i="1"/>
  <c r="J459" i="1"/>
  <c r="J451" i="1"/>
  <c r="J443" i="1"/>
  <c r="J435" i="1"/>
  <c r="J427" i="1"/>
  <c r="J419" i="1"/>
  <c r="J411" i="1"/>
  <c r="J403" i="1"/>
  <c r="J391" i="1"/>
  <c r="J375" i="1"/>
  <c r="J359" i="1"/>
  <c r="K359" i="1" s="1"/>
  <c r="J343" i="1"/>
  <c r="J321" i="1"/>
  <c r="J300" i="1"/>
  <c r="J279" i="1"/>
  <c r="K279" i="1" s="1"/>
  <c r="J257" i="1"/>
  <c r="J236" i="1"/>
  <c r="J215" i="1"/>
  <c r="J192" i="1"/>
  <c r="J160" i="1"/>
  <c r="J128" i="1"/>
  <c r="J96" i="1"/>
  <c r="J64" i="1"/>
  <c r="J32" i="1"/>
  <c r="J335" i="1"/>
  <c r="J324" i="1"/>
  <c r="J303" i="1"/>
  <c r="K303" i="1" s="1"/>
  <c r="J292" i="1"/>
  <c r="J271" i="1"/>
  <c r="J260" i="1"/>
  <c r="J244" i="1"/>
  <c r="J223" i="1"/>
  <c r="J212" i="1"/>
  <c r="J196" i="1"/>
  <c r="J180" i="1"/>
  <c r="J164" i="1"/>
  <c r="J156" i="1"/>
  <c r="J140" i="1"/>
  <c r="J116" i="1"/>
  <c r="J100" i="1"/>
  <c r="J84" i="1"/>
  <c r="J68" i="1"/>
  <c r="J52" i="1"/>
  <c r="J44" i="1"/>
  <c r="J36" i="1"/>
  <c r="J28" i="1"/>
  <c r="J20" i="1"/>
  <c r="J3" i="1"/>
  <c r="J7" i="1"/>
  <c r="J11" i="1"/>
  <c r="J15" i="1"/>
  <c r="K15" i="1" s="1"/>
  <c r="J19" i="1"/>
  <c r="J23" i="1"/>
  <c r="J27" i="1"/>
  <c r="J31" i="1"/>
  <c r="K31" i="1" s="1"/>
  <c r="J35" i="1"/>
  <c r="J39" i="1"/>
  <c r="J43" i="1"/>
  <c r="J47" i="1"/>
  <c r="K47" i="1" s="1"/>
  <c r="J51" i="1"/>
  <c r="J55" i="1"/>
  <c r="J59" i="1"/>
  <c r="J63" i="1"/>
  <c r="K63" i="1" s="1"/>
  <c r="J67" i="1"/>
  <c r="J71" i="1"/>
  <c r="J75" i="1"/>
  <c r="J79" i="1"/>
  <c r="K79" i="1" s="1"/>
  <c r="J83" i="1"/>
  <c r="J87" i="1"/>
  <c r="J91" i="1"/>
  <c r="J95" i="1"/>
  <c r="K95" i="1" s="1"/>
  <c r="J99" i="1"/>
  <c r="J103" i="1"/>
  <c r="J107" i="1"/>
  <c r="J111" i="1"/>
  <c r="K111" i="1" s="1"/>
  <c r="J115" i="1"/>
  <c r="J119" i="1"/>
  <c r="J123" i="1"/>
  <c r="J127" i="1"/>
  <c r="K127" i="1" s="1"/>
  <c r="J131" i="1"/>
  <c r="J135" i="1"/>
  <c r="J139" i="1"/>
  <c r="J143" i="1"/>
  <c r="K143" i="1" s="1"/>
  <c r="J147" i="1"/>
  <c r="J151" i="1"/>
  <c r="J155" i="1"/>
  <c r="J159" i="1"/>
  <c r="K159" i="1" s="1"/>
  <c r="J163" i="1"/>
  <c r="J167" i="1"/>
  <c r="J171" i="1"/>
  <c r="J175" i="1"/>
  <c r="K175" i="1" s="1"/>
  <c r="J179" i="1"/>
  <c r="J183" i="1"/>
  <c r="J187" i="1"/>
  <c r="J191" i="1"/>
  <c r="K191" i="1" s="1"/>
  <c r="J195" i="1"/>
  <c r="J340" i="1"/>
  <c r="J319" i="1"/>
  <c r="J308" i="1"/>
  <c r="J287" i="1"/>
  <c r="J276" i="1"/>
  <c r="J255" i="1"/>
  <c r="J239" i="1"/>
  <c r="J228" i="1"/>
  <c r="J207" i="1"/>
  <c r="J188" i="1"/>
  <c r="J172" i="1"/>
  <c r="J148" i="1"/>
  <c r="J132" i="1"/>
  <c r="J124" i="1"/>
  <c r="J108" i="1"/>
  <c r="J92" i="1"/>
  <c r="J76" i="1"/>
  <c r="J60" i="1"/>
  <c r="J12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39" i="1"/>
  <c r="J328" i="1"/>
  <c r="J323" i="1"/>
  <c r="K323" i="1" s="1"/>
  <c r="J312" i="1"/>
  <c r="J307" i="1"/>
  <c r="J296" i="1"/>
  <c r="J291" i="1"/>
  <c r="J280" i="1"/>
  <c r="J275" i="1"/>
  <c r="J264" i="1"/>
  <c r="J259" i="1"/>
  <c r="K259" i="1" s="1"/>
  <c r="J248" i="1"/>
  <c r="J243" i="1"/>
  <c r="J232" i="1"/>
  <c r="J227" i="1"/>
  <c r="K227" i="1" s="1"/>
  <c r="J216" i="1"/>
  <c r="J211" i="1"/>
  <c r="J200" i="1"/>
  <c r="K10" i="1"/>
  <c r="K86" i="1"/>
  <c r="K110" i="1"/>
  <c r="K238" i="1"/>
  <c r="K266" i="1"/>
  <c r="K318" i="1"/>
  <c r="K338" i="1"/>
  <c r="K418" i="1"/>
  <c r="K442" i="1"/>
  <c r="K506" i="1"/>
  <c r="K6" i="1"/>
  <c r="K154" i="1"/>
  <c r="K206" i="1"/>
  <c r="K398" i="1"/>
  <c r="K422" i="1"/>
  <c r="K367" i="1"/>
  <c r="K423" i="1"/>
  <c r="K98" i="1"/>
  <c r="K378" i="1"/>
  <c r="K434" i="1"/>
  <c r="I506" i="1"/>
  <c r="I3" i="1"/>
  <c r="K3" i="1" s="1"/>
  <c r="I4" i="1"/>
  <c r="I5" i="1"/>
  <c r="I6" i="1"/>
  <c r="I7" i="1"/>
  <c r="I8" i="1"/>
  <c r="K8" i="1" s="1"/>
  <c r="I9" i="1"/>
  <c r="K9" i="1" s="1"/>
  <c r="I10" i="1"/>
  <c r="I11" i="1"/>
  <c r="I12" i="1"/>
  <c r="I13" i="1"/>
  <c r="I14" i="1"/>
  <c r="K14" i="1" s="1"/>
  <c r="I15" i="1"/>
  <c r="I16" i="1"/>
  <c r="I17" i="1"/>
  <c r="I18" i="1"/>
  <c r="K18" i="1" s="1"/>
  <c r="I19" i="1"/>
  <c r="I20" i="1"/>
  <c r="I21" i="1"/>
  <c r="K21" i="1" s="1"/>
  <c r="I22" i="1"/>
  <c r="I23" i="1"/>
  <c r="I24" i="1"/>
  <c r="I25" i="1"/>
  <c r="I26" i="1"/>
  <c r="K26" i="1" s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I36" i="1"/>
  <c r="I37" i="1"/>
  <c r="I38" i="1"/>
  <c r="I39" i="1"/>
  <c r="I40" i="1"/>
  <c r="I41" i="1"/>
  <c r="K41" i="1" s="1"/>
  <c r="I42" i="1"/>
  <c r="K42" i="1" s="1"/>
  <c r="I43" i="1"/>
  <c r="I44" i="1"/>
  <c r="I45" i="1"/>
  <c r="K45" i="1" s="1"/>
  <c r="I46" i="1"/>
  <c r="I47" i="1"/>
  <c r="I48" i="1"/>
  <c r="K48" i="1" s="1"/>
  <c r="I49" i="1"/>
  <c r="I50" i="1"/>
  <c r="K50" i="1" s="1"/>
  <c r="I51" i="1"/>
  <c r="I52" i="1"/>
  <c r="I53" i="1"/>
  <c r="K53" i="1" s="1"/>
  <c r="I54" i="1"/>
  <c r="I55" i="1"/>
  <c r="I56" i="1"/>
  <c r="K56" i="1" s="1"/>
  <c r="I57" i="1"/>
  <c r="I58" i="1"/>
  <c r="I59" i="1"/>
  <c r="K59" i="1" s="1"/>
  <c r="I60" i="1"/>
  <c r="I61" i="1"/>
  <c r="K61" i="1" s="1"/>
  <c r="I62" i="1"/>
  <c r="K62" i="1" s="1"/>
  <c r="I63" i="1"/>
  <c r="I64" i="1"/>
  <c r="I65" i="1"/>
  <c r="I66" i="1"/>
  <c r="I67" i="1"/>
  <c r="I68" i="1"/>
  <c r="I69" i="1"/>
  <c r="K69" i="1" s="1"/>
  <c r="I70" i="1"/>
  <c r="I71" i="1"/>
  <c r="I72" i="1"/>
  <c r="I73" i="1"/>
  <c r="K73" i="1" s="1"/>
  <c r="I74" i="1"/>
  <c r="I75" i="1"/>
  <c r="K75" i="1" s="1"/>
  <c r="I76" i="1"/>
  <c r="I77" i="1"/>
  <c r="K77" i="1" s="1"/>
  <c r="I78" i="1"/>
  <c r="K78" i="1" s="1"/>
  <c r="I79" i="1"/>
  <c r="I80" i="1"/>
  <c r="K80" i="1" s="1"/>
  <c r="I81" i="1"/>
  <c r="I82" i="1"/>
  <c r="I83" i="1"/>
  <c r="I84" i="1"/>
  <c r="I85" i="1"/>
  <c r="K85" i="1" s="1"/>
  <c r="I86" i="1"/>
  <c r="I87" i="1"/>
  <c r="I88" i="1"/>
  <c r="K88" i="1" s="1"/>
  <c r="I89" i="1"/>
  <c r="I90" i="1"/>
  <c r="K90" i="1" s="1"/>
  <c r="I91" i="1"/>
  <c r="K91" i="1" s="1"/>
  <c r="I92" i="1"/>
  <c r="I93" i="1"/>
  <c r="K93" i="1" s="1"/>
  <c r="I94" i="1"/>
  <c r="I95" i="1"/>
  <c r="I96" i="1"/>
  <c r="K96" i="1" s="1"/>
  <c r="I97" i="1"/>
  <c r="I98" i="1"/>
  <c r="I99" i="1"/>
  <c r="I100" i="1"/>
  <c r="I101" i="1"/>
  <c r="K101" i="1" s="1"/>
  <c r="I102" i="1"/>
  <c r="I103" i="1"/>
  <c r="I104" i="1"/>
  <c r="I105" i="1"/>
  <c r="K105" i="1" s="1"/>
  <c r="I106" i="1"/>
  <c r="K106" i="1" s="1"/>
  <c r="I107" i="1"/>
  <c r="I108" i="1"/>
  <c r="I109" i="1"/>
  <c r="I110" i="1"/>
  <c r="I111" i="1"/>
  <c r="I112" i="1"/>
  <c r="I113" i="1"/>
  <c r="I114" i="1"/>
  <c r="I115" i="1"/>
  <c r="K115" i="1" s="1"/>
  <c r="I116" i="1"/>
  <c r="I117" i="1"/>
  <c r="K117" i="1" s="1"/>
  <c r="I118" i="1"/>
  <c r="K118" i="1" s="1"/>
  <c r="I119" i="1"/>
  <c r="I120" i="1"/>
  <c r="I121" i="1"/>
  <c r="K121" i="1" s="1"/>
  <c r="I122" i="1"/>
  <c r="I123" i="1"/>
  <c r="I124" i="1"/>
  <c r="I125" i="1"/>
  <c r="K125" i="1" s="1"/>
  <c r="I126" i="1"/>
  <c r="I127" i="1"/>
  <c r="I128" i="1"/>
  <c r="I129" i="1"/>
  <c r="I130" i="1"/>
  <c r="K130" i="1" s="1"/>
  <c r="I131" i="1"/>
  <c r="I132" i="1"/>
  <c r="I133" i="1"/>
  <c r="I134" i="1"/>
  <c r="I135" i="1"/>
  <c r="I136" i="1"/>
  <c r="K136" i="1" s="1"/>
  <c r="I137" i="1"/>
  <c r="I138" i="1"/>
  <c r="I139" i="1"/>
  <c r="I140" i="1"/>
  <c r="K140" i="1" s="1"/>
  <c r="I141" i="1"/>
  <c r="K141" i="1" s="1"/>
  <c r="I142" i="1"/>
  <c r="K142" i="1" s="1"/>
  <c r="I143" i="1"/>
  <c r="I144" i="1"/>
  <c r="I145" i="1"/>
  <c r="K145" i="1" s="1"/>
  <c r="I146" i="1"/>
  <c r="I147" i="1"/>
  <c r="K147" i="1" s="1"/>
  <c r="I148" i="1"/>
  <c r="I149" i="1"/>
  <c r="K149" i="1" s="1"/>
  <c r="I150" i="1"/>
  <c r="K150" i="1" s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K169" i="1" s="1"/>
  <c r="I170" i="1"/>
  <c r="I171" i="1"/>
  <c r="I172" i="1"/>
  <c r="I173" i="1"/>
  <c r="K173" i="1" s="1"/>
  <c r="I174" i="1"/>
  <c r="K174" i="1" s="1"/>
  <c r="I175" i="1"/>
  <c r="I176" i="1"/>
  <c r="K176" i="1" s="1"/>
  <c r="I177" i="1"/>
  <c r="I178" i="1"/>
  <c r="I179" i="1"/>
  <c r="K179" i="1" s="1"/>
  <c r="I180" i="1"/>
  <c r="I181" i="1"/>
  <c r="K181" i="1" s="1"/>
  <c r="I182" i="1"/>
  <c r="I183" i="1"/>
  <c r="I184" i="1"/>
  <c r="K184" i="1" s="1"/>
  <c r="I185" i="1"/>
  <c r="K185" i="1" s="1"/>
  <c r="I186" i="1"/>
  <c r="K186" i="1" s="1"/>
  <c r="I187" i="1"/>
  <c r="I188" i="1"/>
  <c r="K188" i="1" s="1"/>
  <c r="I189" i="1"/>
  <c r="K189" i="1" s="1"/>
  <c r="I190" i="1"/>
  <c r="K190" i="1" s="1"/>
  <c r="I191" i="1"/>
  <c r="I192" i="1"/>
  <c r="I193" i="1"/>
  <c r="K193" i="1" s="1"/>
  <c r="I194" i="1"/>
  <c r="I195" i="1"/>
  <c r="I196" i="1"/>
  <c r="K196" i="1" s="1"/>
  <c r="I197" i="1"/>
  <c r="K197" i="1" s="1"/>
  <c r="I198" i="1"/>
  <c r="I199" i="1"/>
  <c r="K199" i="1" s="1"/>
  <c r="I200" i="1"/>
  <c r="I201" i="1"/>
  <c r="I202" i="1"/>
  <c r="K202" i="1" s="1"/>
  <c r="I203" i="1"/>
  <c r="I204" i="1"/>
  <c r="K204" i="1" s="1"/>
  <c r="I205" i="1"/>
  <c r="I206" i="1"/>
  <c r="I207" i="1"/>
  <c r="I208" i="1"/>
  <c r="K208" i="1" s="1"/>
  <c r="I209" i="1"/>
  <c r="K209" i="1" s="1"/>
  <c r="I210" i="1"/>
  <c r="I211" i="1"/>
  <c r="I212" i="1"/>
  <c r="I213" i="1"/>
  <c r="K213" i="1" s="1"/>
  <c r="I214" i="1"/>
  <c r="K214" i="1" s="1"/>
  <c r="I215" i="1"/>
  <c r="K215" i="1" s="1"/>
  <c r="I216" i="1"/>
  <c r="I217" i="1"/>
  <c r="I218" i="1"/>
  <c r="I219" i="1"/>
  <c r="I220" i="1"/>
  <c r="I221" i="1"/>
  <c r="K221" i="1" s="1"/>
  <c r="I222" i="1"/>
  <c r="I223" i="1"/>
  <c r="I224" i="1"/>
  <c r="K224" i="1" s="1"/>
  <c r="I225" i="1"/>
  <c r="I226" i="1"/>
  <c r="I227" i="1"/>
  <c r="I228" i="1"/>
  <c r="I229" i="1"/>
  <c r="K229" i="1" s="1"/>
  <c r="I230" i="1"/>
  <c r="K230" i="1" s="1"/>
  <c r="I231" i="1"/>
  <c r="K231" i="1" s="1"/>
  <c r="I232" i="1"/>
  <c r="K232" i="1" s="1"/>
  <c r="I233" i="1"/>
  <c r="I234" i="1"/>
  <c r="I235" i="1"/>
  <c r="K235" i="1" s="1"/>
  <c r="I236" i="1"/>
  <c r="I237" i="1"/>
  <c r="K237" i="1" s="1"/>
  <c r="I238" i="1"/>
  <c r="I239" i="1"/>
  <c r="I240" i="1"/>
  <c r="I241" i="1"/>
  <c r="I242" i="1"/>
  <c r="I243" i="1"/>
  <c r="I244" i="1"/>
  <c r="I245" i="1"/>
  <c r="K245" i="1" s="1"/>
  <c r="I246" i="1"/>
  <c r="K246" i="1" s="1"/>
  <c r="I247" i="1"/>
  <c r="I248" i="1"/>
  <c r="I249" i="1"/>
  <c r="I250" i="1"/>
  <c r="I251" i="1"/>
  <c r="I252" i="1"/>
  <c r="I253" i="1"/>
  <c r="I254" i="1"/>
  <c r="I255" i="1"/>
  <c r="I256" i="1"/>
  <c r="K256" i="1" s="1"/>
  <c r="I257" i="1"/>
  <c r="K257" i="1" s="1"/>
  <c r="I258" i="1"/>
  <c r="I259" i="1"/>
  <c r="I260" i="1"/>
  <c r="I261" i="1"/>
  <c r="K261" i="1" s="1"/>
  <c r="I262" i="1"/>
  <c r="I263" i="1"/>
  <c r="I264" i="1"/>
  <c r="K264" i="1" s="1"/>
  <c r="I265" i="1"/>
  <c r="I266" i="1"/>
  <c r="I267" i="1"/>
  <c r="I268" i="1"/>
  <c r="K268" i="1" s="1"/>
  <c r="I269" i="1"/>
  <c r="K269" i="1" s="1"/>
  <c r="I270" i="1"/>
  <c r="K270" i="1" s="1"/>
  <c r="I271" i="1"/>
  <c r="I272" i="1"/>
  <c r="I273" i="1"/>
  <c r="K273" i="1" s="1"/>
  <c r="I274" i="1"/>
  <c r="I275" i="1"/>
  <c r="I276" i="1"/>
  <c r="I277" i="1"/>
  <c r="K277" i="1" s="1"/>
  <c r="I278" i="1"/>
  <c r="I279" i="1"/>
  <c r="I280" i="1"/>
  <c r="I281" i="1"/>
  <c r="K281" i="1" s="1"/>
  <c r="I282" i="1"/>
  <c r="K282" i="1" s="1"/>
  <c r="I283" i="1"/>
  <c r="I284" i="1"/>
  <c r="K284" i="1" s="1"/>
  <c r="I285" i="1"/>
  <c r="I286" i="1"/>
  <c r="I287" i="1"/>
  <c r="K287" i="1" s="1"/>
  <c r="I288" i="1"/>
  <c r="I289" i="1"/>
  <c r="K289" i="1" s="1"/>
  <c r="I290" i="1"/>
  <c r="I291" i="1"/>
  <c r="I292" i="1"/>
  <c r="I293" i="1"/>
  <c r="K293" i="1" s="1"/>
  <c r="I294" i="1"/>
  <c r="I295" i="1"/>
  <c r="I296" i="1"/>
  <c r="I297" i="1"/>
  <c r="K297" i="1" s="1"/>
  <c r="I298" i="1"/>
  <c r="K298" i="1" s="1"/>
  <c r="I299" i="1"/>
  <c r="K299" i="1" s="1"/>
  <c r="I300" i="1"/>
  <c r="K300" i="1" s="1"/>
  <c r="I301" i="1"/>
  <c r="I302" i="1"/>
  <c r="I303" i="1"/>
  <c r="I304" i="1"/>
  <c r="I305" i="1"/>
  <c r="I306" i="1"/>
  <c r="I307" i="1"/>
  <c r="I308" i="1"/>
  <c r="I309" i="1"/>
  <c r="I310" i="1"/>
  <c r="I311" i="1"/>
  <c r="K311" i="1" s="1"/>
  <c r="I312" i="1"/>
  <c r="I313" i="1"/>
  <c r="I314" i="1"/>
  <c r="K314" i="1" s="1"/>
  <c r="I315" i="1"/>
  <c r="K315" i="1" s="1"/>
  <c r="I316" i="1"/>
  <c r="I317" i="1"/>
  <c r="K317" i="1" s="1"/>
  <c r="I318" i="1"/>
  <c r="I319" i="1"/>
  <c r="K319" i="1" s="1"/>
  <c r="I320" i="1"/>
  <c r="I321" i="1"/>
  <c r="K321" i="1" s="1"/>
  <c r="I322" i="1"/>
  <c r="I323" i="1"/>
  <c r="I324" i="1"/>
  <c r="K324" i="1" s="1"/>
  <c r="I325" i="1"/>
  <c r="I326" i="1"/>
  <c r="I327" i="1"/>
  <c r="K327" i="1" s="1"/>
  <c r="I328" i="1"/>
  <c r="I329" i="1"/>
  <c r="I330" i="1"/>
  <c r="K330" i="1" s="1"/>
  <c r="I331" i="1"/>
  <c r="I332" i="1"/>
  <c r="K332" i="1" s="1"/>
  <c r="I333" i="1"/>
  <c r="I334" i="1"/>
  <c r="I335" i="1"/>
  <c r="K335" i="1" s="1"/>
  <c r="I336" i="1"/>
  <c r="K336" i="1" s="1"/>
  <c r="I337" i="1"/>
  <c r="K337" i="1" s="1"/>
  <c r="I338" i="1"/>
  <c r="I339" i="1"/>
  <c r="I340" i="1"/>
  <c r="I341" i="1"/>
  <c r="K341" i="1" s="1"/>
  <c r="I342" i="1"/>
  <c r="I343" i="1"/>
  <c r="K343" i="1" s="1"/>
  <c r="I344" i="1"/>
  <c r="I345" i="1"/>
  <c r="I346" i="1"/>
  <c r="K346" i="1" s="1"/>
  <c r="I347" i="1"/>
  <c r="I348" i="1"/>
  <c r="I349" i="1"/>
  <c r="K349" i="1" s="1"/>
  <c r="I350" i="1"/>
  <c r="I351" i="1"/>
  <c r="K351" i="1" s="1"/>
  <c r="I352" i="1"/>
  <c r="I353" i="1"/>
  <c r="I354" i="1"/>
  <c r="K354" i="1" s="1"/>
  <c r="I355" i="1"/>
  <c r="I356" i="1"/>
  <c r="I357" i="1"/>
  <c r="I358" i="1"/>
  <c r="I359" i="1"/>
  <c r="I360" i="1"/>
  <c r="I361" i="1"/>
  <c r="K361" i="1" s="1"/>
  <c r="I362" i="1"/>
  <c r="K362" i="1" s="1"/>
  <c r="I363" i="1"/>
  <c r="I364" i="1"/>
  <c r="I365" i="1"/>
  <c r="K365" i="1" s="1"/>
  <c r="I366" i="1"/>
  <c r="I367" i="1"/>
  <c r="I368" i="1"/>
  <c r="I369" i="1"/>
  <c r="K369" i="1" s="1"/>
  <c r="I370" i="1"/>
  <c r="I371" i="1"/>
  <c r="K371" i="1" s="1"/>
  <c r="I372" i="1"/>
  <c r="I373" i="1"/>
  <c r="K373" i="1" s="1"/>
  <c r="I374" i="1"/>
  <c r="I375" i="1"/>
  <c r="K375" i="1" s="1"/>
  <c r="I376" i="1"/>
  <c r="I377" i="1"/>
  <c r="K377" i="1" s="1"/>
  <c r="I378" i="1"/>
  <c r="I379" i="1"/>
  <c r="I380" i="1"/>
  <c r="I381" i="1"/>
  <c r="I382" i="1"/>
  <c r="K382" i="1" s="1"/>
  <c r="I383" i="1"/>
  <c r="K383" i="1" s="1"/>
  <c r="I384" i="1"/>
  <c r="K384" i="1" s="1"/>
  <c r="I385" i="1"/>
  <c r="I386" i="1"/>
  <c r="I387" i="1"/>
  <c r="K387" i="1" s="1"/>
  <c r="I388" i="1"/>
  <c r="I389" i="1"/>
  <c r="K389" i="1" s="1"/>
  <c r="I390" i="1"/>
  <c r="I391" i="1"/>
  <c r="I392" i="1"/>
  <c r="I393" i="1"/>
  <c r="K393" i="1" s="1"/>
  <c r="I394" i="1"/>
  <c r="K394" i="1" s="1"/>
  <c r="I395" i="1"/>
  <c r="K395" i="1" s="1"/>
  <c r="I396" i="1"/>
  <c r="I397" i="1"/>
  <c r="K397" i="1" s="1"/>
  <c r="I398" i="1"/>
  <c r="I399" i="1"/>
  <c r="K399" i="1" s="1"/>
  <c r="I400" i="1"/>
  <c r="I401" i="1"/>
  <c r="K401" i="1" s="1"/>
  <c r="I402" i="1"/>
  <c r="I403" i="1"/>
  <c r="K403" i="1" s="1"/>
  <c r="I404" i="1"/>
  <c r="I405" i="1"/>
  <c r="I406" i="1"/>
  <c r="I407" i="1"/>
  <c r="K407" i="1" s="1"/>
  <c r="I408" i="1"/>
  <c r="I409" i="1"/>
  <c r="I410" i="1"/>
  <c r="K410" i="1" s="1"/>
  <c r="I411" i="1"/>
  <c r="I412" i="1"/>
  <c r="I413" i="1"/>
  <c r="K413" i="1" s="1"/>
  <c r="I414" i="1"/>
  <c r="K414" i="1" s="1"/>
  <c r="I415" i="1"/>
  <c r="I416" i="1"/>
  <c r="I417" i="1"/>
  <c r="K417" i="1" s="1"/>
  <c r="I418" i="1"/>
  <c r="I419" i="1"/>
  <c r="K419" i="1" s="1"/>
  <c r="I420" i="1"/>
  <c r="I421" i="1"/>
  <c r="K421" i="1" s="1"/>
  <c r="I422" i="1"/>
  <c r="I423" i="1"/>
  <c r="I424" i="1"/>
  <c r="I425" i="1"/>
  <c r="I426" i="1"/>
  <c r="K426" i="1" s="1"/>
  <c r="I427" i="1"/>
  <c r="I428" i="1"/>
  <c r="K428" i="1" s="1"/>
  <c r="I429" i="1"/>
  <c r="I430" i="1"/>
  <c r="I431" i="1"/>
  <c r="K431" i="1" s="1"/>
  <c r="I432" i="1"/>
  <c r="I433" i="1"/>
  <c r="K433" i="1" s="1"/>
  <c r="I434" i="1"/>
  <c r="I435" i="1"/>
  <c r="I436" i="1"/>
  <c r="I437" i="1"/>
  <c r="I438" i="1"/>
  <c r="K438" i="1" s="1"/>
  <c r="I439" i="1"/>
  <c r="I440" i="1"/>
  <c r="I441" i="1"/>
  <c r="I442" i="1"/>
  <c r="I443" i="1"/>
  <c r="I444" i="1"/>
  <c r="I445" i="1"/>
  <c r="K445" i="1" s="1"/>
  <c r="I446" i="1"/>
  <c r="K446" i="1" s="1"/>
  <c r="I447" i="1"/>
  <c r="K447" i="1" s="1"/>
  <c r="I448" i="1"/>
  <c r="I449" i="1"/>
  <c r="I450" i="1"/>
  <c r="I451" i="1"/>
  <c r="K451" i="1" s="1"/>
  <c r="I452" i="1"/>
  <c r="I453" i="1"/>
  <c r="I454" i="1"/>
  <c r="K454" i="1" s="1"/>
  <c r="I455" i="1"/>
  <c r="K455" i="1" s="1"/>
  <c r="I456" i="1"/>
  <c r="I457" i="1"/>
  <c r="K457" i="1" s="1"/>
  <c r="I458" i="1"/>
  <c r="I459" i="1"/>
  <c r="I460" i="1"/>
  <c r="I461" i="1"/>
  <c r="I462" i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I469" i="1"/>
  <c r="I470" i="1"/>
  <c r="K470" i="1" s="1"/>
  <c r="I471" i="1"/>
  <c r="I472" i="1"/>
  <c r="I473" i="1"/>
  <c r="K473" i="1" s="1"/>
  <c r="I474" i="1"/>
  <c r="K474" i="1" s="1"/>
  <c r="I475" i="1"/>
  <c r="I476" i="1"/>
  <c r="I477" i="1"/>
  <c r="I478" i="1"/>
  <c r="I479" i="1"/>
  <c r="K479" i="1" s="1"/>
  <c r="I480" i="1"/>
  <c r="I481" i="1"/>
  <c r="K481" i="1" s="1"/>
  <c r="I482" i="1"/>
  <c r="K482" i="1" s="1"/>
  <c r="I483" i="1"/>
  <c r="I484" i="1"/>
  <c r="I485" i="1"/>
  <c r="I486" i="1"/>
  <c r="K486" i="1" s="1"/>
  <c r="I487" i="1"/>
  <c r="I488" i="1"/>
  <c r="I489" i="1"/>
  <c r="K489" i="1" s="1"/>
  <c r="I490" i="1"/>
  <c r="I491" i="1"/>
  <c r="I492" i="1"/>
  <c r="I493" i="1"/>
  <c r="K493" i="1" s="1"/>
  <c r="I494" i="1"/>
  <c r="K494" i="1" s="1"/>
  <c r="I495" i="1"/>
  <c r="I496" i="1"/>
  <c r="I497" i="1"/>
  <c r="K497" i="1" s="1"/>
  <c r="I498" i="1"/>
  <c r="K498" i="1" s="1"/>
  <c r="I499" i="1"/>
  <c r="K499" i="1" s="1"/>
  <c r="I500" i="1"/>
  <c r="I501" i="1"/>
  <c r="K501" i="1" s="1"/>
  <c r="I502" i="1"/>
  <c r="K502" i="1" s="1"/>
  <c r="I503" i="1"/>
  <c r="K503" i="1" s="1"/>
  <c r="I504" i="1"/>
  <c r="K504" i="1" s="1"/>
  <c r="I505" i="1"/>
  <c r="K505" i="1" s="1"/>
  <c r="I2" i="1"/>
  <c r="K99" i="1"/>
  <c r="K195" i="1"/>
  <c r="K107" i="1"/>
  <c r="K157" i="1"/>
  <c r="K425" i="1"/>
  <c r="K304" i="1"/>
  <c r="K233" i="1"/>
  <c r="K217" i="1"/>
  <c r="K345" i="1"/>
  <c r="K83" i="1"/>
  <c r="K260" i="1"/>
  <c r="K285" i="1"/>
  <c r="K272" i="1"/>
  <c r="K483" i="1"/>
  <c r="K167" i="1"/>
  <c r="K241" i="1"/>
  <c r="K112" i="1"/>
  <c r="K449" i="1"/>
  <c r="K52" i="1" l="1"/>
  <c r="K183" i="1"/>
  <c r="K135" i="1"/>
  <c r="K103" i="1"/>
  <c r="K65" i="1"/>
  <c r="K97" i="1"/>
  <c r="K66" i="1"/>
  <c r="K234" i="1"/>
  <c r="K306" i="1"/>
  <c r="K334" i="1"/>
  <c r="K366" i="1"/>
  <c r="K144" i="1"/>
  <c r="K331" i="1"/>
  <c r="K13" i="1"/>
  <c r="K37" i="1"/>
  <c r="K182" i="1"/>
  <c r="K258" i="1"/>
  <c r="K294" i="1"/>
  <c r="K120" i="1"/>
  <c r="K478" i="1"/>
  <c r="K406" i="1"/>
  <c r="K450" i="1"/>
  <c r="K485" i="1"/>
  <c r="K461" i="1"/>
  <c r="K437" i="1"/>
  <c r="K409" i="1"/>
  <c r="K385" i="1"/>
  <c r="K357" i="1"/>
  <c r="K313" i="1"/>
  <c r="K205" i="1"/>
  <c r="K161" i="1"/>
  <c r="K129" i="1"/>
  <c r="K89" i="1"/>
  <c r="K57" i="1"/>
  <c r="K49" i="1"/>
  <c r="K25" i="1"/>
  <c r="K17" i="1"/>
  <c r="K216" i="1"/>
  <c r="K248" i="1"/>
  <c r="K280" i="1"/>
  <c r="K312" i="1"/>
  <c r="K344" i="1"/>
  <c r="K360" i="1"/>
  <c r="K376" i="1"/>
  <c r="K392" i="1"/>
  <c r="K408" i="1"/>
  <c r="K163" i="1"/>
  <c r="K131" i="1"/>
  <c r="K67" i="1"/>
  <c r="K51" i="1"/>
  <c r="K35" i="1"/>
  <c r="K19" i="1"/>
  <c r="K100" i="1"/>
  <c r="K164" i="1"/>
  <c r="K223" i="1"/>
  <c r="K32" i="1"/>
  <c r="K160" i="1"/>
  <c r="K435" i="1"/>
  <c r="K363" i="1"/>
  <c r="K46" i="1"/>
  <c r="K74" i="1"/>
  <c r="K138" i="1"/>
  <c r="K170" i="1"/>
  <c r="K222" i="1"/>
  <c r="K254" i="1"/>
  <c r="K286" i="1"/>
  <c r="K370" i="1"/>
  <c r="K471" i="1"/>
  <c r="K320" i="1"/>
  <c r="K251" i="1"/>
  <c r="K94" i="1"/>
  <c r="K126" i="1"/>
  <c r="K152" i="1"/>
  <c r="K402" i="1"/>
  <c r="K458" i="1"/>
  <c r="K22" i="1"/>
  <c r="K54" i="1"/>
  <c r="K82" i="1"/>
  <c r="K114" i="1"/>
  <c r="K146" i="1"/>
  <c r="K178" i="1"/>
  <c r="K210" i="1"/>
  <c r="K226" i="1"/>
  <c r="K262" i="1"/>
  <c r="K290" i="1"/>
  <c r="K322" i="1"/>
  <c r="K342" i="1"/>
  <c r="K267" i="1"/>
  <c r="K316" i="1"/>
  <c r="K487" i="1"/>
  <c r="K443" i="1"/>
  <c r="K411" i="1"/>
  <c r="K295" i="1"/>
  <c r="K247" i="1"/>
  <c r="K488" i="1"/>
  <c r="K472" i="1"/>
  <c r="K460" i="1"/>
  <c r="K440" i="1"/>
  <c r="K436" i="1"/>
  <c r="K424" i="1"/>
  <c r="K412" i="1"/>
  <c r="K396" i="1"/>
  <c r="K292" i="1"/>
  <c r="K288" i="1"/>
  <c r="K252" i="1"/>
  <c r="K240" i="1"/>
  <c r="K236" i="1"/>
  <c r="K228" i="1"/>
  <c r="K148" i="1"/>
  <c r="K92" i="1"/>
  <c r="K72" i="1"/>
  <c r="K44" i="1"/>
  <c r="K24" i="1"/>
  <c r="K16" i="1"/>
  <c r="K12" i="1"/>
  <c r="K490" i="1"/>
  <c r="K462" i="1"/>
  <c r="K430" i="1"/>
  <c r="K326" i="1"/>
  <c r="K278" i="1"/>
  <c r="K250" i="1"/>
  <c r="K242" i="1"/>
  <c r="K194" i="1"/>
  <c r="K162" i="1"/>
  <c r="K122" i="1"/>
  <c r="K364" i="1"/>
  <c r="K20" i="1"/>
  <c r="K180" i="1"/>
  <c r="K64" i="1"/>
  <c r="K220" i="1"/>
  <c r="K113" i="1"/>
  <c r="K153" i="1"/>
  <c r="K201" i="1"/>
  <c r="K249" i="1"/>
  <c r="K301" i="1"/>
  <c r="K353" i="1"/>
  <c r="K405" i="1"/>
  <c r="K429" i="1"/>
  <c r="K453" i="1"/>
  <c r="K477" i="1"/>
  <c r="K225" i="1"/>
  <c r="K439" i="1"/>
  <c r="K495" i="1"/>
  <c r="K348" i="1"/>
  <c r="K476" i="1"/>
  <c r="K108" i="1"/>
  <c r="K308" i="1"/>
  <c r="K192" i="1"/>
  <c r="K291" i="1"/>
  <c r="K239" i="1"/>
  <c r="K328" i="1"/>
  <c r="K368" i="1"/>
  <c r="K400" i="1"/>
  <c r="K432" i="1"/>
  <c r="K480" i="1"/>
  <c r="K496" i="1"/>
  <c r="K124" i="1"/>
  <c r="K255" i="1"/>
  <c r="K187" i="1"/>
  <c r="K155" i="1"/>
  <c r="K123" i="1"/>
  <c r="K11" i="1"/>
  <c r="K456" i="1"/>
  <c r="K380" i="1"/>
  <c r="K444" i="1"/>
  <c r="K492" i="1"/>
  <c r="K172" i="1"/>
  <c r="K116" i="1"/>
  <c r="K244" i="1"/>
  <c r="K104" i="1"/>
  <c r="K305" i="1"/>
  <c r="K355" i="1"/>
  <c r="K200" i="1"/>
  <c r="K296" i="1"/>
  <c r="K352" i="1"/>
  <c r="K416" i="1"/>
  <c r="K448" i="1"/>
  <c r="K60" i="1"/>
  <c r="K171" i="1"/>
  <c r="K139" i="1"/>
  <c r="K43" i="1"/>
  <c r="K68" i="1"/>
  <c r="K386" i="1"/>
  <c r="K302" i="1"/>
  <c r="K158" i="1"/>
  <c r="K58" i="1"/>
  <c r="K358" i="1"/>
  <c r="K374" i="1"/>
  <c r="K390" i="1"/>
  <c r="K253" i="1"/>
  <c r="K333" i="1"/>
  <c r="K381" i="1"/>
  <c r="K469" i="1"/>
  <c r="K415" i="1"/>
  <c r="K309" i="1"/>
  <c r="K219" i="1"/>
  <c r="K165" i="1"/>
  <c r="K109" i="1"/>
  <c r="K325" i="1"/>
  <c r="K283" i="1"/>
  <c r="K203" i="1"/>
  <c r="K133" i="1"/>
  <c r="K5" i="1"/>
  <c r="K34" i="1"/>
  <c r="K70" i="1"/>
  <c r="K102" i="1"/>
  <c r="K134" i="1"/>
  <c r="K166" i="1"/>
  <c r="K198" i="1"/>
  <c r="K274" i="1"/>
  <c r="K310" i="1"/>
  <c r="L3" i="1"/>
  <c r="L5" i="1" s="1"/>
  <c r="K211" i="1"/>
  <c r="K243" i="1"/>
  <c r="K275" i="1"/>
  <c r="K307" i="1"/>
  <c r="K339" i="1"/>
  <c r="K356" i="1"/>
  <c r="K372" i="1"/>
  <c r="K388" i="1"/>
  <c r="K404" i="1"/>
  <c r="K420" i="1"/>
  <c r="K452" i="1"/>
  <c r="K468" i="1"/>
  <c r="K484" i="1"/>
  <c r="K500" i="1"/>
  <c r="K76" i="1"/>
  <c r="K132" i="1"/>
  <c r="K207" i="1"/>
  <c r="K276" i="1"/>
  <c r="K340" i="1"/>
  <c r="K151" i="1"/>
  <c r="K119" i="1"/>
  <c r="K87" i="1"/>
  <c r="K71" i="1"/>
  <c r="K55" i="1"/>
  <c r="K39" i="1"/>
  <c r="K23" i="1"/>
  <c r="K7" i="1"/>
  <c r="K36" i="1"/>
  <c r="K84" i="1"/>
  <c r="K156" i="1"/>
  <c r="K212" i="1"/>
  <c r="K271" i="1"/>
  <c r="K128" i="1"/>
  <c r="K391" i="1"/>
  <c r="K427" i="1"/>
  <c r="K459" i="1"/>
  <c r="K491" i="1"/>
  <c r="K40" i="1"/>
  <c r="K168" i="1"/>
  <c r="K263" i="1"/>
  <c r="K347" i="1"/>
  <c r="K4" i="1"/>
  <c r="K33" i="1"/>
  <c r="K137" i="1"/>
  <c r="K177" i="1"/>
  <c r="K329" i="1"/>
  <c r="K441" i="1"/>
  <c r="K38" i="1"/>
  <c r="K218" i="1"/>
  <c r="K350" i="1"/>
  <c r="M2" i="1" l="1"/>
</calcChain>
</file>

<file path=xl/sharedStrings.xml><?xml version="1.0" encoding="utf-8"?>
<sst xmlns="http://schemas.openxmlformats.org/spreadsheetml/2006/main" count="2047" uniqueCount="1150">
  <si>
    <t>Symbol</t>
  </si>
  <si>
    <t>Security</t>
  </si>
  <si>
    <t>Sector</t>
  </si>
  <si>
    <t>Industry</t>
  </si>
  <si>
    <t>Close_Price</t>
  </si>
  <si>
    <t>Previous_Day_Close_Price</t>
  </si>
  <si>
    <t>Floating_Shares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</si>
  <si>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</si>
  <si>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</si>
  <si>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</si>
  <si>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</si>
  <si>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</si>
  <si>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</si>
  <si>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</si>
  <si>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</si>
  <si>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</si>
  <si>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</si>
  <si>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</si>
  <si>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</si>
  <si>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</si>
  <si>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</si>
  <si>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</si>
  <si>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</si>
  <si>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</si>
  <si>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</si>
  <si>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</si>
  <si>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</si>
  <si>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</si>
  <si>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</si>
  <si>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</si>
  <si>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</si>
  <si>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</si>
  <si>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</si>
  <si>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</si>
  <si>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</si>
  <si>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</si>
  <si>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</si>
  <si>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</si>
  <si>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</si>
  <si>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</si>
  <si>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</si>
  <si>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</si>
  <si>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</si>
  <si>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</si>
  <si>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</si>
  <si>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</si>
  <si>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</si>
  <si>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</si>
  <si>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</si>
  <si>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</si>
  <si>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</si>
  <si>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</si>
  <si>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</si>
  <si>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</si>
  <si>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</si>
  <si>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</si>
  <si>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</si>
  <si>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</si>
  <si>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</si>
  <si>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</si>
  <si>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</si>
  <si>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</si>
  <si>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</si>
  <si>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</si>
  <si>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</si>
  <si>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</si>
  <si>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</si>
  <si>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</si>
  <si>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BK</t>
  </si>
  <si>
    <t>BAX</t>
  </si>
  <si>
    <t>BDX</t>
  </si>
  <si>
    <t>BRK.B</t>
  </si>
  <si>
    <t>BBY</t>
  </si>
  <si>
    <t>BIO</t>
  </si>
  <si>
    <t>BIIB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</si>
  <si>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</si>
  <si>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</si>
  <si>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</si>
  <si>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</si>
  <si>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</si>
  <si>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</si>
  <si>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</si>
  <si>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</si>
  <si>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</si>
  <si>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BF.B</t>
  </si>
  <si>
    <t>CHRW</t>
  </si>
  <si>
    <t>COG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</si>
  <si>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</si>
  <si>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</si>
  <si>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</si>
  <si>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</si>
  <si>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</si>
  <si>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</si>
  <si>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</si>
  <si>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</si>
  <si>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</si>
  <si>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</si>
  <si>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</si>
  <si>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</si>
  <si>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</si>
  <si>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</si>
  <si>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</si>
  <si>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</si>
  <si>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</si>
  <si>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</si>
  <si>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</si>
  <si>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</si>
  <si>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</si>
  <si>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</si>
  <si>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</si>
  <si>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</si>
  <si>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</si>
  <si>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</si>
  <si>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</si>
  <si>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</si>
  <si>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</si>
  <si>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</si>
  <si>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</si>
  <si>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</si>
  <si>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</si>
  <si>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</si>
  <si>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</si>
  <si>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</si>
  <si>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</si>
  <si>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</si>
  <si>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</si>
  <si>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</si>
  <si>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</si>
  <si>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</si>
  <si>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</si>
  <si>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</si>
  <si>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</si>
  <si>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</si>
  <si>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</si>
  <si>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</si>
  <si>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</si>
  <si>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</si>
  <si>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</si>
  <si>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</si>
  <si>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</si>
  <si>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</si>
  <si>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</si>
  <si>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</si>
  <si>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</si>
  <si>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</si>
  <si>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</si>
  <si>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</si>
  <si>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</si>
  <si>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</si>
  <si>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</si>
  <si>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</si>
  <si>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</si>
  <si>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</si>
  <si>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</si>
  <si>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</si>
  <si>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</si>
  <si>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</si>
  <si>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</si>
  <si>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</si>
  <si>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</si>
  <si>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</si>
  <si>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</si>
  <si>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</si>
  <si>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</si>
  <si>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</si>
  <si>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</si>
  <si>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</si>
  <si>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</si>
  <si>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</si>
  <si>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</si>
  <si>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</si>
  <si>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</si>
  <si>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</si>
  <si>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</si>
  <si>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</si>
  <si>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</si>
  <si>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</si>
  <si>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</si>
  <si>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</si>
  <si>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</si>
  <si>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</si>
  <si>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</si>
  <si>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</si>
  <si>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</si>
  <si>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</si>
  <si>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</si>
  <si>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</si>
  <si>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</si>
  <si>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</si>
  <si>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</si>
  <si>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</si>
  <si>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</si>
  <si>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</si>
  <si>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</si>
  <si>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</si>
  <si>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</si>
  <si>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</si>
  <si>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</si>
  <si>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</si>
  <si>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</si>
  <si>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</si>
  <si>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</si>
  <si>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</si>
  <si>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</si>
  <si>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</si>
  <si>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</si>
  <si>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</si>
  <si>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</si>
  <si>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</si>
  <si>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</si>
  <si>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</si>
  <si>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</si>
  <si>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</si>
  <si>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</si>
  <si>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</si>
  <si>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</si>
  <si>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</si>
  <si>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</si>
  <si>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</si>
  <si>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</si>
  <si>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</si>
  <si>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</si>
  <si>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</si>
  <si>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</si>
  <si>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</si>
  <si>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</si>
  <si>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</si>
  <si>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</si>
  <si>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</si>
  <si>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</si>
  <si>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</si>
  <si>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</si>
  <si>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</si>
  <si>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</si>
  <si>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</si>
  <si>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</si>
  <si>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</si>
  <si>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</si>
  <si>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</si>
  <si>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</si>
  <si>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</si>
  <si>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</si>
  <si>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</si>
  <si>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</si>
  <si>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</si>
  <si>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</si>
  <si>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</si>
  <si>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</si>
  <si>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</si>
  <si>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</si>
  <si>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</si>
  <si>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</si>
  <si>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</si>
  <si>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</si>
  <si>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</si>
  <si>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</si>
  <si>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</si>
  <si>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</si>
  <si>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</si>
  <si>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</si>
  <si>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</si>
  <si>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</si>
  <si>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</si>
  <si>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</si>
  <si>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</si>
  <si>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</si>
  <si>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</si>
  <si>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</si>
  <si>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</si>
  <si>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</si>
  <si>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</si>
  <si>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</si>
  <si>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</si>
  <si>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</si>
  <si>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</si>
  <si>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</si>
  <si>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</si>
  <si>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</si>
  <si>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</si>
  <si>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</si>
  <si>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</si>
  <si>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</si>
  <si>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</si>
  <si>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</si>
  <si>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LB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</si>
  <si>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</si>
  <si>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</si>
  <si>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</si>
  <si>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</si>
  <si>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</si>
  <si>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</si>
  <si>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</si>
  <si>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</si>
  <si>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</si>
  <si>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</si>
  <si>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</si>
  <si>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</si>
  <si>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</si>
  <si>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</si>
  <si>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</si>
  <si>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</si>
  <si>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</si>
  <si>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</si>
  <si>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</si>
  <si>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</si>
  <si>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</si>
  <si>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</si>
  <si>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</si>
  <si>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</si>
  <si>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</si>
  <si>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</si>
  <si>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</si>
  <si>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</si>
  <si>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MXIM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</si>
  <si>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</si>
  <si>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</si>
  <si>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</si>
  <si>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</si>
  <si>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</si>
  <si>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</si>
  <si>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</si>
  <si>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</si>
  <si>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</si>
  <si>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</si>
  <si>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</si>
  <si>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</si>
  <si>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</si>
  <si>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</si>
  <si>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</si>
  <si>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</si>
  <si>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</si>
  <si>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</si>
  <si>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</si>
  <si>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</si>
  <si>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</si>
  <si>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</si>
  <si>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</si>
  <si>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</si>
  <si>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</si>
  <si>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</si>
  <si>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</si>
  <si>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</si>
  <si>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</si>
  <si>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</si>
  <si>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</si>
  <si>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</si>
  <si>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</si>
  <si>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</si>
  <si>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</si>
  <si>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</si>
  <si>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</si>
  <si>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NOV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</si>
  <si>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</si>
  <si>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</si>
  <si>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</si>
  <si>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</si>
  <si>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</si>
  <si>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</si>
  <si>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</si>
  <si>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</si>
  <si>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</si>
  <si>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</si>
  <si>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</si>
  <si>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</si>
  <si>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</si>
  <si>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</si>
  <si>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</si>
  <si>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</si>
  <si>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</si>
  <si>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</si>
  <si>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</si>
  <si>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</si>
  <si>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</si>
  <si>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</si>
  <si>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</si>
  <si>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</si>
  <si>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</si>
  <si>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</si>
  <si>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</si>
  <si>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</si>
  <si>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</si>
  <si>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</si>
  <si>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</si>
  <si>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</si>
  <si>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</si>
  <si>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</si>
  <si>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</si>
  <si>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</si>
  <si>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</si>
  <si>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</si>
  <si>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</si>
  <si>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</si>
  <si>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</si>
  <si>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</si>
  <si>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</si>
  <si>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</si>
  <si>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</si>
  <si>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</si>
  <si>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</si>
  <si>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</si>
  <si>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</si>
  <si>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</si>
  <si>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</si>
  <si>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</si>
  <si>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</si>
  <si>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</si>
  <si>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</si>
  <si>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</si>
  <si>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</si>
  <si>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</si>
  <si>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</si>
  <si>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</si>
  <si>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</si>
  <si>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</si>
  <si>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</si>
  <si>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</si>
  <si>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</si>
  <si>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</si>
  <si>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</si>
  <si>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</si>
  <si>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</si>
  <si>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</si>
  <si>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</si>
  <si>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</si>
  <si>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</si>
  <si>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</si>
  <si>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</si>
  <si>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</si>
  <si>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</si>
  <si>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</si>
  <si>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</si>
  <si>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</si>
  <si>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</si>
  <si>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</si>
  <si>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</si>
  <si>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</si>
  <si>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</si>
  <si>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</si>
  <si>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</si>
  <si>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</si>
  <si>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</si>
  <si>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</si>
  <si>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</si>
  <si>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</si>
  <si>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</si>
  <si>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</si>
  <si>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</si>
  <si>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</si>
  <si>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</si>
  <si>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</si>
  <si>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</si>
  <si>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</si>
  <si>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</si>
  <si>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</si>
  <si>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</si>
  <si>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</si>
  <si>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</si>
  <si>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</si>
  <si>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</si>
  <si>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</si>
  <si>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</si>
  <si>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</si>
  <si>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</si>
  <si>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</si>
  <si>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</si>
  <si>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</si>
  <si>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</si>
  <si>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</si>
  <si>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</si>
  <si>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</si>
  <si>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</si>
  <si>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</si>
  <si>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VAR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</si>
  <si>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</si>
  <si>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</si>
  <si>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</si>
  <si>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</si>
  <si>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</si>
  <si>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</si>
  <si>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</si>
  <si>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</si>
  <si>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</si>
  <si>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</si>
  <si>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</si>
  <si>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</si>
  <si>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</si>
  <si>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</si>
  <si>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</si>
  <si>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</si>
  <si>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</si>
  <si>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</si>
  <si>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</si>
  <si>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</si>
  <si>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</si>
  <si>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</si>
  <si>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</si>
  <si>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</si>
  <si>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</si>
  <si>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</si>
  <si>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</si>
  <si>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</si>
  <si>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</si>
  <si>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</si>
  <si>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</si>
  <si>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XLNX</t>
  </si>
  <si>
    <t>XYL</t>
  </si>
  <si>
    <t>YUM</t>
  </si>
  <si>
    <t>ZBRA</t>
  </si>
  <si>
    <t>ZBH</t>
  </si>
  <si>
    <t>ZION</t>
  </si>
  <si>
    <t>ZTS</t>
  </si>
  <si>
    <t>3M Company</t>
  </si>
  <si>
    <t>Abbott Laboratories</t>
  </si>
  <si>
    <t>AbbVie Inc.</t>
  </si>
  <si>
    <t>Abiomed</t>
  </si>
  <si>
    <t>Accenture</t>
  </si>
  <si>
    <t>Activision Blizzard</t>
  </si>
  <si>
    <t>Adobe Inc.</t>
  </si>
  <si>
    <t>Advanced Micro Devices</t>
  </si>
  <si>
    <t>Advance Auto Parts</t>
  </si>
  <si>
    <t>AES Corp</t>
  </si>
  <si>
    <t>Aflac</t>
  </si>
  <si>
    <t>Agilent Technologies</t>
  </si>
  <si>
    <t>Air Products &amp; Chemicals</t>
  </si>
  <si>
    <t>Akamai Technologies</t>
  </si>
  <si>
    <t>Alaska Air Group</t>
  </si>
  <si>
    <t>Albemarle Corporation</t>
  </si>
  <si>
    <t>Alexandria Real Estate Equities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</si>
  <si>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</si>
  <si>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</si>
  <si>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</si>
  <si>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</si>
  <si>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</si>
  <si>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</si>
  <si>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</si>
  <si>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</si>
  <si>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</si>
  <si>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</si>
  <si>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</si>
  <si>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</si>
  <si>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</si>
  <si>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</t>
  </si>
  <si>
    <t>American International Group</t>
  </si>
  <si>
    <t>American Tower Corp.</t>
  </si>
  <si>
    <t>American Water Works</t>
  </si>
  <si>
    <t>Ameriprise Financial</t>
  </si>
  <si>
    <t>AmerisourceBergen</t>
  </si>
  <si>
    <t>Ametek</t>
  </si>
  <si>
    <t>Amgen Inc.</t>
  </si>
  <si>
    <t>Amphenol Corp</t>
  </si>
  <si>
    <t>Analog Devices, Inc.</t>
  </si>
  <si>
    <t>ANSYS, Inc.</t>
  </si>
  <si>
    <t>Anthem</t>
  </si>
  <si>
    <t>Aon plc</t>
  </si>
  <si>
    <t>A.O. Smith Corp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</si>
  <si>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</si>
  <si>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</si>
  <si>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</si>
  <si>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</si>
  <si>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</si>
  <si>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</si>
  <si>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</si>
  <si>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</si>
  <si>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</si>
  <si>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</si>
  <si>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</si>
  <si>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</si>
  <si>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</si>
  <si>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</si>
  <si>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</si>
  <si>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</si>
  <si>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</si>
  <si>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The Bank of New York Mellon</t>
  </si>
  <si>
    <t>Baxter International Inc.</t>
  </si>
  <si>
    <t>Becton Dickinson</t>
  </si>
  <si>
    <t>Berkshire Hathaway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</si>
  <si>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</si>
  <si>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</si>
  <si>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</si>
  <si>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</si>
  <si>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</si>
  <si>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</si>
  <si>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</si>
  <si>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</si>
  <si>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</si>
  <si>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</si>
  <si>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</si>
  <si>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Solutions</t>
  </si>
  <si>
    <t>Brown-Forman Corp.</t>
  </si>
  <si>
    <t>C. H. Robinson Worldwide</t>
  </si>
  <si>
    <t>Cabot Oil &amp; Gas</t>
  </si>
  <si>
    <t>Cadence Design Systems</t>
  </si>
  <si>
    <t>Caesars Entertainment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</si>
  <si>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</si>
  <si>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</si>
  <si>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</si>
  <si>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</si>
  <si>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</si>
  <si>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</si>
  <si>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</si>
  <si>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</si>
  <si>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</si>
  <si>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</si>
  <si>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</si>
  <si>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</si>
  <si>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</si>
  <si>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</si>
  <si>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</si>
  <si>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</si>
  <si>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</si>
  <si>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</si>
  <si>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</si>
  <si>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</si>
  <si>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</si>
  <si>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</si>
  <si>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</si>
  <si>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</si>
  <si>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</si>
  <si>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</si>
  <si>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</si>
  <si>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</si>
  <si>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The Clorox Company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</si>
  <si>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</si>
  <si>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</si>
  <si>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</si>
  <si>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</si>
  <si>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</si>
  <si>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</si>
  <si>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</si>
  <si>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</si>
  <si>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ConocoPhillips</t>
  </si>
  <si>
    <t>Consolidated Edison</t>
  </si>
  <si>
    <t>Constellation Brands</t>
  </si>
  <si>
    <t>The Cooper Companies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</si>
  <si>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</si>
  <si>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</si>
  <si>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</si>
  <si>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</si>
  <si>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</si>
  <si>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</si>
  <si>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</si>
  <si>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</si>
  <si>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</si>
  <si>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</si>
  <si>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</si>
  <si>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</si>
  <si>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</si>
  <si>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</si>
  <si>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</si>
  <si>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</si>
  <si>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</si>
  <si>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</si>
  <si>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</si>
  <si>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</si>
  <si>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Discovery, Inc. (Series A)</t>
  </si>
  <si>
    <t>Discovery,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</si>
  <si>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</si>
  <si>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</si>
  <si>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</si>
  <si>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</si>
  <si>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</si>
  <si>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</si>
  <si>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</si>
  <si>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</si>
  <si>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</si>
  <si>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</si>
  <si>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</si>
  <si>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DXC Technology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</si>
  <si>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</si>
  <si>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</si>
  <si>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</si>
  <si>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</si>
  <si>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</si>
  <si>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</si>
  <si>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</si>
  <si>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</si>
  <si>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</si>
  <si>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</si>
  <si>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</si>
  <si>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</si>
  <si>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</si>
  <si>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</si>
  <si>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</si>
  <si>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Estée Lauder Companies</t>
  </si>
  <si>
    <t>Etsy</t>
  </si>
  <si>
    <t>Evergy</t>
  </si>
  <si>
    <t>Eversource Energy</t>
  </si>
  <si>
    <t>Everest Re Group Ltd.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</si>
  <si>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</si>
  <si>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</si>
  <si>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</si>
  <si>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</si>
  <si>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</si>
  <si>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</si>
  <si>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</si>
  <si>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</si>
  <si>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</si>
  <si>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</si>
  <si>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</si>
  <si>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</si>
  <si>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</si>
  <si>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First Republic Bank</t>
  </si>
  <si>
    <t>Fiserv Inc</t>
  </si>
  <si>
    <t>FleetCor Technologies Inc</t>
  </si>
  <si>
    <t>FLIR Systems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</si>
  <si>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</si>
  <si>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</si>
  <si>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</si>
  <si>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</si>
  <si>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</si>
  <si>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</si>
  <si>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</si>
  <si>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</si>
  <si>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</si>
  <si>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</si>
  <si>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</si>
  <si>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</si>
  <si>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Generac Holdings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</si>
  <si>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</si>
  <si>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</si>
  <si>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</si>
  <si>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</si>
  <si>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</si>
  <si>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</si>
  <si>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Globe Life Inc.</t>
  </si>
  <si>
    <t>Global Payments Inc.</t>
  </si>
  <si>
    <t>Goldman Sachs Group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</si>
  <si>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</si>
  <si>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</si>
  <si>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</si>
  <si>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</si>
  <si>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</si>
  <si>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</si>
  <si>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</si>
  <si>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</si>
  <si>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The Hershey Company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</si>
  <si>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</si>
  <si>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</si>
  <si>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</si>
  <si>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</si>
  <si>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</si>
  <si>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</si>
  <si>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</si>
  <si>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</si>
  <si>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</si>
  <si>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Howmet Aerospace</t>
  </si>
  <si>
    <t>HP Inc.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</si>
  <si>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</si>
  <si>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</si>
  <si>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</si>
  <si>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</si>
  <si>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</si>
  <si>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</si>
  <si>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</si>
  <si>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</si>
  <si>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</si>
  <si>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</si>
  <si>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</si>
  <si>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</si>
  <si>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Business Machines</t>
  </si>
  <si>
    <t>International Paper</t>
  </si>
  <si>
    <t>Interpublic Group</t>
  </si>
  <si>
    <t>International Flavors &amp; Fragrances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</si>
  <si>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</si>
  <si>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</si>
  <si>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</si>
  <si>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</si>
  <si>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</si>
  <si>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</si>
  <si>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Jack Henry &amp; Associates</t>
  </si>
  <si>
    <t>Jacobs Engineering Group</t>
  </si>
  <si>
    <t>J. B. Hunt Transport Services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</si>
  <si>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</si>
  <si>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</si>
  <si>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</si>
  <si>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</si>
  <si>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</si>
  <si>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</si>
  <si>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</si>
  <si>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</si>
  <si>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</si>
  <si>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</si>
  <si>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</si>
  <si>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</si>
  <si>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</si>
  <si>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</si>
  <si>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</si>
  <si>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</si>
  <si>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</si>
  <si>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</si>
  <si>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</si>
  <si>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</si>
  <si>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</si>
  <si>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</si>
  <si>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Leidos Holdings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</si>
  <si>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</si>
  <si>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</si>
  <si>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</si>
  <si>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</si>
  <si>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</si>
  <si>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</si>
  <si>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</si>
  <si>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</si>
  <si>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</si>
  <si>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</si>
  <si>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</si>
  <si>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</si>
  <si>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</si>
  <si>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Marathon Petroleum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</si>
  <si>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</si>
  <si>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</si>
  <si>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</si>
  <si>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</si>
  <si>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</si>
  <si>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</si>
  <si>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McCormick &amp; Co.</t>
  </si>
  <si>
    <t>Maxim Integrated Products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</si>
  <si>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</si>
  <si>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</si>
  <si>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</si>
  <si>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</si>
  <si>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</si>
  <si>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</si>
  <si>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</si>
  <si>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</si>
  <si>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</si>
  <si>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</si>
  <si>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</si>
  <si>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</si>
  <si>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</si>
  <si>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</si>
  <si>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</si>
  <si>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</si>
  <si>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</si>
  <si>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</si>
  <si>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The Mosaic Company</t>
  </si>
  <si>
    <t>Motorola Solutions Inc.</t>
  </si>
  <si>
    <t>MSCI Inc</t>
  </si>
  <si>
    <t>Nasdaq, Inc.</t>
  </si>
  <si>
    <t>NetApp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</si>
  <si>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</si>
  <si>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</si>
  <si>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</si>
  <si>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</si>
  <si>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</si>
  <si>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</si>
  <si>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</si>
  <si>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Nike,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</si>
  <si>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</si>
  <si>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</si>
  <si>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</si>
  <si>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</si>
  <si>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</si>
  <si>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</si>
  <si>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</si>
  <si>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</si>
  <si>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</si>
  <si>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</si>
  <si>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NVR, Inc.</t>
  </si>
  <si>
    <t>NXP Semiconductors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</si>
  <si>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</si>
  <si>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</si>
  <si>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</si>
  <si>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</si>
  <si>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</si>
  <si>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</si>
  <si>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</si>
  <si>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</si>
  <si>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</si>
  <si>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</si>
  <si>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</si>
  <si>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</si>
  <si>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</si>
  <si>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Penn National Gaming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</si>
  <si>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</si>
  <si>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</si>
  <si>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</si>
  <si>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</si>
  <si>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</si>
  <si>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</si>
  <si>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</si>
  <si>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</si>
  <si>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</si>
  <si>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</si>
  <si>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</si>
  <si>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</si>
  <si>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</si>
  <si>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</si>
  <si>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</si>
  <si>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</si>
  <si>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</si>
  <si>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</si>
  <si>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</si>
  <si>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</si>
  <si>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</si>
  <si>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</si>
  <si>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</si>
  <si>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</si>
  <si>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</si>
  <si>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Qualcomm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</si>
  <si>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</si>
  <si>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</si>
  <si>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</si>
  <si>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</si>
  <si>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</si>
  <si>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</si>
  <si>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</si>
  <si>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</si>
  <si>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</si>
  <si>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</si>
  <si>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</si>
  <si>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</si>
  <si>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Rollins,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</si>
  <si>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</si>
  <si>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</si>
  <si>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</si>
  <si>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</si>
  <si>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</si>
  <si>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</si>
  <si>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</si>
  <si>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</si>
  <si>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</si>
  <si>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</si>
  <si>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</si>
  <si>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</si>
  <si>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</si>
  <si>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</si>
  <si>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</si>
  <si>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</si>
  <si>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</si>
  <si>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</si>
  <si>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</si>
  <si>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</si>
  <si>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</si>
  <si>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</si>
  <si>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</si>
  <si>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</si>
  <si>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</si>
  <si>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</si>
  <si>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</si>
  <si>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</si>
  <si>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</si>
  <si>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Tapestry, Inc.</t>
  </si>
  <si>
    <t>Target Corp.</t>
  </si>
  <si>
    <t>TE Connectivity Ltd.</t>
  </si>
  <si>
    <t>Teledyne Technologies</t>
  </si>
  <si>
    <t>Teleflex</t>
  </si>
  <si>
    <t>Teradyne</t>
  </si>
  <si>
    <t>Tesla, Inc.</t>
  </si>
  <si>
    <t>Texas Instruments</t>
  </si>
  <si>
    <t>Textron Inc.</t>
  </si>
  <si>
    <t>Thermo Fisher Scientific</t>
  </si>
  <si>
    <t>TJX Companies Inc.</t>
  </si>
  <si>
    <t>Tractor Supply Company</t>
  </si>
  <si>
    <t>Trane Technologies plc</t>
  </si>
  <si>
    <t>TransDigm Group</t>
  </si>
  <si>
    <t>The Travelers Companies</t>
  </si>
  <si>
    <t>Trimble Inc.</t>
  </si>
  <si>
    <t>Truist Financial</t>
  </si>
  <si>
    <t>Twitter, Inc.</t>
  </si>
  <si>
    <t>Tyler Technologies</t>
  </si>
  <si>
    <t>Tyson Foods</t>
  </si>
  <si>
    <t>UDR, Inc.</t>
  </si>
  <si>
    <t>Ulta Beauty</t>
  </si>
  <si>
    <t>U.S. Bancorp</t>
  </si>
  <si>
    <t>Under Armour (Class A)</t>
  </si>
  <si>
    <t>Under Armour (Class C)</t>
  </si>
  <si>
    <t>Union Pacific Corp</t>
  </si>
  <si>
    <t>United Airlines Holdings</t>
  </si>
  <si>
    <t>UnitedHealth Group Inc.</t>
  </si>
  <si>
    <t>United Parcel Service</t>
  </si>
  <si>
    <t>United Rentals, Inc.</t>
  </si>
  <si>
    <t>Universal Health Services</t>
  </si>
  <si>
    <t>Unum Group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</si>
  <si>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</si>
  <si>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</si>
  <si>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</si>
  <si>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</si>
  <si>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</si>
  <si>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</si>
  <si>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</si>
  <si>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VF Corporation</t>
  </si>
  <si>
    <t>ViacomCBS</t>
  </si>
  <si>
    <t>Viatris</t>
  </si>
  <si>
    <t>Visa Inc.</t>
  </si>
  <si>
    <t>Vornado Realty Trust</t>
  </si>
  <si>
    <t>Vulcan Materials</t>
  </si>
  <si>
    <t>W. R. Berkley Corporation</t>
  </si>
  <si>
    <t>Westinghouse Air Brake Technologies Corp</t>
  </si>
  <si>
    <t>Walmart</t>
  </si>
  <si>
    <t>Walgreens Boots Alliance</t>
  </si>
  <si>
    <t>The Walt Disney Company</t>
  </si>
  <si>
    <t>Waste Management Inc.</t>
  </si>
  <si>
    <t>Waters Corporation</t>
  </si>
  <si>
    <t>WEC Energy Group</t>
  </si>
  <si>
    <t>Wells Fargo</t>
  </si>
  <si>
    <t>Welltower Inc.</t>
  </si>
  <si>
    <t>West Pharmaceutical Services</t>
  </si>
  <si>
    <t>Western Digital</t>
  </si>
  <si>
    <t>Western Union Co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</si>
  <si>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</si>
  <si>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</si>
  <si>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</si>
  <si>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</si>
  <si>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</si>
  <si>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</si>
  <si>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</si>
  <si>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</si>
  <si>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</si>
  <si>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</si>
  <si>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</si>
  <si>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</si>
  <si>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</si>
  <si>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</si>
  <si>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</si>
  <si>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</si>
  <si>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</si>
  <si>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</si>
  <si>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</si>
  <si>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</si>
  <si>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</si>
  <si>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</si>
  <si>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</si>
  <si>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</si>
  <si>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</si>
  <si>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Specialty Industrial Machinery</t>
  </si>
  <si>
    <t>Medical Devices</t>
  </si>
  <si>
    <t>Drug Manufacturers—General</t>
  </si>
  <si>
    <t>Information Technology Services</t>
  </si>
  <si>
    <t>Electronic Gaming &amp; Multimedia</t>
  </si>
  <si>
    <t>Software—Infrastructure</t>
  </si>
  <si>
    <t>Semiconductors</t>
  </si>
  <si>
    <t>Specialty Retail</t>
  </si>
  <si>
    <t>Utilities—Diversified</t>
  </si>
  <si>
    <t>Insurance—Life</t>
  </si>
  <si>
    <t>Diagnostics &amp; Research</t>
  </si>
  <si>
    <t>Chemicals</t>
  </si>
  <si>
    <t>Airlines</t>
  </si>
  <si>
    <t>Specialty Chemicals</t>
  </si>
  <si>
    <t>REIT—Office</t>
  </si>
  <si>
    <t>Biotechnology</t>
  </si>
  <si>
    <t>Security &amp; Protection Services</t>
  </si>
  <si>
    <t>Utilities—Regulated Electric</t>
  </si>
  <si>
    <t>Insurance—Property &amp; Casualty</t>
  </si>
  <si>
    <t>Internet Content &amp; Information</t>
  </si>
  <si>
    <t>Tobacco</t>
  </si>
  <si>
    <t>Internet Retail</t>
  </si>
  <si>
    <t>Packaging &amp; Containers</t>
  </si>
  <si>
    <t>Credit Services</t>
  </si>
  <si>
    <t>Insurance—Diversified</t>
  </si>
  <si>
    <t>REIT—Specialty</t>
  </si>
  <si>
    <t>Utilities—Regulated Water</t>
  </si>
  <si>
    <t>Asset Management</t>
  </si>
  <si>
    <t>Medical Distribution</t>
  </si>
  <si>
    <t>Electronic Components</t>
  </si>
  <si>
    <t>Software—Application</t>
  </si>
  <si>
    <t>Healthcare Plans</t>
  </si>
  <si>
    <t>Insurance Brokers</t>
  </si>
  <si>
    <t>Consumer Electronics</t>
  </si>
  <si>
    <t>Semiconductor Equipment &amp; Materials</t>
  </si>
  <si>
    <t>Auto Parts</t>
  </si>
  <si>
    <t>Farm Products</t>
  </si>
  <si>
    <t>Computer Hardware</t>
  </si>
  <si>
    <t>Insurance—Specialty</t>
  </si>
  <si>
    <t>Telecom Services</t>
  </si>
  <si>
    <t>Utilities—Regulated Gas</t>
  </si>
  <si>
    <t>Staffing &amp; Employment Services</t>
  </si>
  <si>
    <t>REIT—Residential</t>
  </si>
  <si>
    <t>Business Equipment &amp; Supplies</t>
  </si>
  <si>
    <t>Oil &amp; Gas Equipment &amp; Services</t>
  </si>
  <si>
    <t>Banks—Diversified</t>
  </si>
  <si>
    <t>Medical Instruments &amp; Supplies</t>
  </si>
  <si>
    <t>Aerospace &amp; Defense</t>
  </si>
  <si>
    <t>Travel Services</t>
  </si>
  <si>
    <t>Beverages—Wineries &amp; Distilleries</t>
  </si>
  <si>
    <t>Integrated Freight &amp; Logistics</t>
  </si>
  <si>
    <t>Oil &amp; Gas E&amp;P</t>
  </si>
  <si>
    <t>Resorts &amp; Casinos</t>
  </si>
  <si>
    <t>Packaged Foods</t>
  </si>
  <si>
    <t>Auto &amp; Truck Dealerships</t>
  </si>
  <si>
    <t>Building Products &amp; Equipment</t>
  </si>
  <si>
    <t>Drug Manufacturers—Specialty &amp; Generic</t>
  </si>
  <si>
    <t>Farm &amp; Heavy Construction Machinery</t>
  </si>
  <si>
    <t>Financial Data &amp; Stock Exchanges</t>
  </si>
  <si>
    <t>Real Estate Services</t>
  </si>
  <si>
    <t>Health Information Services</t>
  </si>
  <si>
    <t>Agricultural Inputs</t>
  </si>
  <si>
    <t>Capital Markets</t>
  </si>
  <si>
    <t>Entertainment</t>
  </si>
  <si>
    <t>Oil &amp; Gas Integrated</t>
  </si>
  <si>
    <t>Restaurants</t>
  </si>
  <si>
    <t>Household &amp; Personal Products</t>
  </si>
  <si>
    <t>Specialty Business Services</t>
  </si>
  <si>
    <t>Communication Equipment</t>
  </si>
  <si>
    <t>Banks—Regional</t>
  </si>
  <si>
    <t>Beverages—Non-Alcoholic</t>
  </si>
  <si>
    <t>Discount Stores</t>
  </si>
  <si>
    <t>Railroads</t>
  </si>
  <si>
    <t>Residential Construction</t>
  </si>
  <si>
    <t>Medical Care Facilities</t>
  </si>
  <si>
    <t>REIT—Industrial</t>
  </si>
  <si>
    <t>Solar</t>
  </si>
  <si>
    <t>Consulting Services</t>
  </si>
  <si>
    <t>Insurance—Reinsurance</t>
  </si>
  <si>
    <t>Industrial Distribution</t>
  </si>
  <si>
    <t>REIT—Retail</t>
  </si>
  <si>
    <t>Scientific &amp; Technical Instruments</t>
  </si>
  <si>
    <t>Auto Manufacturers</t>
  </si>
  <si>
    <t>Furnishings, Fixtures &amp; Appliances</t>
  </si>
  <si>
    <t>Broadcasting</t>
  </si>
  <si>
    <t>Copper</t>
  </si>
  <si>
    <t>Apparel Retail</t>
  </si>
  <si>
    <t>Apparel Manufacturing</t>
  </si>
  <si>
    <t>Leisure</t>
  </si>
  <si>
    <t>REIT—Healthcare Facilities</t>
  </si>
  <si>
    <t>Confectioners</t>
  </si>
  <si>
    <t>Lodging</t>
  </si>
  <si>
    <t>Oil &amp; Gas Refining &amp; Marketing</t>
  </si>
  <si>
    <t>Home Improvement Retail</t>
  </si>
  <si>
    <t>REIT—Hotel &amp; Motel</t>
  </si>
  <si>
    <t>Advertising Agencies</t>
  </si>
  <si>
    <t>Engineering &amp; Construction</t>
  </si>
  <si>
    <t>Oil &amp; Gas Midstream</t>
  </si>
  <si>
    <t>Grocery Stores</t>
  </si>
  <si>
    <t>Building Materials</t>
  </si>
  <si>
    <t>Beverages—Brewers</t>
  </si>
  <si>
    <t>Gold</t>
  </si>
  <si>
    <t>Footwear &amp; Accessories</t>
  </si>
  <si>
    <t>Utilities—Independent Power Producers</t>
  </si>
  <si>
    <t>Steel</t>
  </si>
  <si>
    <t>Trucking</t>
  </si>
  <si>
    <t>Waste Management</t>
  </si>
  <si>
    <t>Personal Services</t>
  </si>
  <si>
    <t>Tools &amp; Accessories</t>
  </si>
  <si>
    <t>Food Distribution</t>
  </si>
  <si>
    <t>Luxury Goods</t>
  </si>
  <si>
    <t>Rental &amp; Leasing Services</t>
  </si>
  <si>
    <t>Pharmaceutical Retailers</t>
  </si>
  <si>
    <t>Market Cap</t>
  </si>
  <si>
    <t>Weightage</t>
  </si>
  <si>
    <t>Performance</t>
  </si>
  <si>
    <t>Weighted Performance</t>
  </si>
  <si>
    <t>APA</t>
  </si>
  <si>
    <t>APA Corporation</t>
  </si>
  <si>
    <t>Row Labels</t>
  </si>
  <si>
    <t>(blank)</t>
  </si>
  <si>
    <t>Grand Total</t>
  </si>
  <si>
    <t>Sum of Weightage</t>
  </si>
  <si>
    <t>Sum of Weighted Performance</t>
  </si>
  <si>
    <t>Health Care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</si>
</sst>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000000000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2" applyNumberFormat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0" fontId="1" fillId="5" borderId="2" xfId="3" applyFont="1" applyAlignment="1">
      <alignment horizontal="center" vertical="top"/>
    </xf>
    <xf numFmtId="0" fontId="1" fillId="5" borderId="2" xfId="3" applyFont="1"/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3" fillId="3" borderId="1" xfId="2" applyNumberFormat="1" applyBorder="1"/>
    <xf numFmtId="164" fontId="2" fillId="2" borderId="1" xfId="1" applyNumberFormat="1" applyBorder="1"/>
    <xf numFmtId="10" fontId="5" fillId="3" borderId="0" xfId="0" applyNumberFormat="1" applyFont="1" applyFill="1"/>
    <xf numFmtId="10" fontId="6" fillId="2" borderId="0" xfId="0" applyNumberFormat="1" applyFont="1" applyFill="1"/>
    <xf numFmtId="10" fontId="7" fillId="4" borderId="0" xfId="0" applyNumberFormat="1" applyFont="1" applyFill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subramanian Krishnan" refreshedDate="44279.356891087962" createdVersion="5" refreshedVersion="5" minRefreshableVersion="3" recordCount="506">
  <cacheSource type="worksheet">
    <worksheetSource ref="A1:K1048576" sheet="Data"/>
  </cacheSource>
  <cacheFields count="11">
    <cacheField name="Symbol" numFmtId="0">
      <sharedItems containsBlank="1"/>
    </cacheField>
    <cacheField name="Security" numFmtId="0">
      <sharedItems containsBlank="1" count="506">
        <s v="3M Company"/>
        <s v="Abbott Laboratories"/>
        <s v="AbbVie Inc."/>
        <s v="Abiomed"/>
        <s v="Accenture"/>
        <s v="Activision Blizzard"/>
        <s v="Adobe Inc."/>
        <s v="Advanced Micro Devices"/>
        <s v="Advance Auto Parts"/>
        <s v="AES Corp"/>
        <s v="Aflac"/>
        <s v="Agilent Technologies"/>
        <s v="Air Products &amp; Chemicals"/>
        <s v="Akamai Technologies"/>
        <s v="Alaska Air Group"/>
        <s v="Albemarle Corporation"/>
        <s v="Alexandria Real Estate Equities"/>
        <s v="Alexion Pharmaceuticals"/>
        <s v="Align Technology"/>
        <s v="Allegion"/>
        <s v="Alliant Energy"/>
        <s v="Allstate Corp"/>
        <s v="Alphabet Inc. (Class A)"/>
        <s v="Alphabet Inc. (Class C)"/>
        <s v="Altria Group Inc"/>
        <s v="Amazon.com Inc."/>
        <s v="Amcor plc"/>
        <s v="Ameren Corp"/>
        <s v="American Airlines Group"/>
        <s v="American Electric Power"/>
        <s v="American Express"/>
        <s v="American International Group"/>
        <s v="American Tower Corp."/>
        <s v="American Water Works"/>
        <s v="Ameriprise Financial"/>
        <s v="AmerisourceBergen"/>
        <s v="Ametek"/>
        <s v="Amgen Inc."/>
        <s v="Amphenol Corp"/>
        <s v="Analog Devices, Inc."/>
        <s v="ANSYS, Inc."/>
        <s v="Anthem"/>
        <s v="Aon plc"/>
        <s v="A.O. Smith Corp"/>
        <s v="Apple Inc."/>
        <s v="Applied Materials Inc."/>
        <s v="Aptiv PLC"/>
        <s v="Archer-Daniels-Midland Co"/>
        <s v="Arista Networks"/>
        <s v="Arthur J. Gallagher &amp; Co."/>
        <s v="Assurant"/>
        <s v="AT&amp;T Inc."/>
        <s v="Atmos Energy"/>
        <s v="Autodesk Inc."/>
        <s v="Automatic Data Processing"/>
        <s v="AutoZone Inc"/>
        <s v="AvalonBay Communities"/>
        <s v="Avery Dennison Corp"/>
        <s v="Baker Hughes Co"/>
        <s v="Ball Corp"/>
        <s v="Bank of America Corp"/>
        <s v="The Bank of New York Mellon"/>
        <s v="Baxter International Inc."/>
        <s v="Becton Dickinson"/>
        <s v="Berkshire Hathaway"/>
        <s v="Best Buy Co. Inc."/>
        <s v="Bio-Rad Laboratories"/>
        <s v="Biogen Inc."/>
        <s v="BlackRock"/>
        <s v="Boeing Company"/>
        <s v="Booking Holdings Inc"/>
        <s v="BorgWarner"/>
        <s v="Boston Properties"/>
        <s v="Boston Scientific"/>
        <s v="Bristol-Myers Squibb"/>
        <s v="Broadcom Inc."/>
        <s v="Broadridge Financial Solutions"/>
        <s v="Brown-Forman Corp."/>
        <s v="C. H. Robinson Worldwide"/>
        <s v="Cabot Oil &amp; Gas"/>
        <s v="Cadence Design Systems"/>
        <s v="Caesars Entertainment"/>
        <s v="Campbell Soup"/>
        <s v="Capital One Financial"/>
        <s v="Cardinal Health Inc."/>
        <s v="Carmax Inc"/>
        <s v="Carnival Corp."/>
        <s v="Carrier Global"/>
        <s v="Catalent"/>
        <s v="Caterpillar Inc."/>
        <s v="Cboe Global Markets"/>
        <s v="CBRE Group"/>
        <s v="CDW"/>
        <s v="Celanese"/>
        <s v="Centene Corporation"/>
        <s v="CenterPoint Energy"/>
        <s v="Cerner"/>
        <s v="CF Industries Holdings Inc"/>
        <s v="Charles Schwab Corporation"/>
        <s v="Charter Communications"/>
        <s v="Chevron Corp."/>
        <s v="Chipotle Mexican Grill"/>
        <s v="Chubb Limited"/>
        <s v="Church &amp; Dwight"/>
        <s v="Cigna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ca-Cola Company"/>
        <s v="Cognizant Technology Solutions"/>
        <s v="Colgate-Palmolive"/>
        <s v="Comcast Corp."/>
        <s v="Comerica Inc."/>
        <s v="Conagra Brands"/>
        <s v="ConocoPhillips"/>
        <s v="Consolidated Edison"/>
        <s v="Constellation Brands"/>
        <s v="The Cooper Companies"/>
        <s v="Copart Inc"/>
        <s v="Corning Inc."/>
        <s v="Corteva"/>
        <s v="Costco Wholesale Corp."/>
        <s v="Crown Castle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"/>
        <s v="DexCom"/>
        <s v="Diamondback Energy"/>
        <s v="Digital Realty Trust Inc"/>
        <s v="Discover Financial Services"/>
        <s v="Discovery, Inc. (Series A)"/>
        <s v="Discovery, Inc. (Series C)"/>
        <s v="Dish Network"/>
        <s v="Dollar General"/>
        <s v="Dollar Tree"/>
        <s v="Dominion Energy"/>
        <s v="Domino's Pizza"/>
        <s v="Dover Corporation"/>
        <s v="Dow Inc."/>
        <s v="DTE Energy Co."/>
        <s v="Duke Energy"/>
        <s v="Duke Realty Corp"/>
        <s v="DuPont de Nemours Inc"/>
        <s v="DXC Technology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phase Energy"/>
        <s v="Entergy Corp."/>
        <s v="EOG Resources"/>
        <s v="Equifax Inc."/>
        <s v="Equinix"/>
        <s v="Equity Residential"/>
        <s v="Essex Property Trust, Inc."/>
        <s v="Estée Lauder Companies"/>
        <s v="Etsy"/>
        <s v="Evergy"/>
        <s v="Eversource Energy"/>
        <s v="Everest Re Group Ltd."/>
        <s v="Exelon Corp."/>
        <s v="Expedia Group"/>
        <s v="Expeditor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rst Republic Bank"/>
        <s v="Fiserv Inc"/>
        <s v="FleetCor Technologies Inc"/>
        <s v="FLIR Systems"/>
        <s v="FMC Corporation"/>
        <s v="Ford Motor Company"/>
        <s v="Fortinet"/>
        <s v="Fortive Corp"/>
        <s v="Fortune Brands Home &amp; Security"/>
        <s v="Fox Corporation (Class A)"/>
        <s v="Fox Corporation (Class B)"/>
        <s v="Franklin Resources"/>
        <s v="Freeport-McMoRan Inc."/>
        <s v="Gap Inc."/>
        <s v="Garmin Ltd."/>
        <s v="Gartner Inc"/>
        <s v="Generac Holdings"/>
        <s v="General Dynamics"/>
        <s v="General Electric"/>
        <s v="General Mills"/>
        <s v="General Motors"/>
        <s v="Genuine Parts"/>
        <s v="Gilead Sciences"/>
        <s v="Globe Life Inc."/>
        <s v="Global Payments Inc."/>
        <s v="Goldman Sachs Group"/>
        <s v="Grainger (W.W.) Inc."/>
        <s v="Halliburton Co."/>
        <s v="Hanesbrands Inc"/>
        <s v="Hartford Financial Svc.Gp."/>
        <s v="Hasbro Inc."/>
        <s v="HCA Healthcare"/>
        <s v="Healthpeak Properties"/>
        <s v="Henry Schein"/>
        <s v="The Hershey Company"/>
        <s v="Hess Corporation"/>
        <s v="Hewlett Packard Enterprise"/>
        <s v="Hilton Worldwide Holdings Inc"/>
        <s v="HollyFrontier Corp"/>
        <s v="Hologic"/>
        <s v="Home Depot"/>
        <s v="Honeywell Int'l Inc."/>
        <s v="Hormel Foods Corp."/>
        <s v="Host Hotels &amp; Resorts"/>
        <s v="Howmet Aerospace"/>
        <s v="HP Inc."/>
        <s v="Humana Inc."/>
        <s v="Huntington Bancshares"/>
        <s v="Huntington Ingalls Industries"/>
        <s v="IDEX Corporation"/>
        <s v="Idexx Laboratories"/>
        <s v="IHS Markit"/>
        <s v="Illinois Tool Works"/>
        <s v="Illumina Inc"/>
        <s v="Incyte"/>
        <s v="Ingersoll Rand"/>
        <s v="Intel Corp."/>
        <s v="Intercontinental Exchange"/>
        <s v="International Business Machines"/>
        <s v="International Paper"/>
        <s v="Interpublic Group"/>
        <s v="International Flavors &amp; Fragrances"/>
        <s v="Intuit Inc."/>
        <s v="Intuitive Surgical Inc."/>
        <s v="Invesco Ltd."/>
        <s v="IPG Photonics Corp."/>
        <s v="IQVIA Holdings Inc."/>
        <s v="Iron Mountain Incorporated"/>
        <s v="Jack Henry &amp; Associates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eysight Technologies"/>
        <s v="Kimberly-Clark"/>
        <s v="Kimco Realty"/>
        <s v="Kinder Morgan"/>
        <s v="KLA Corporation"/>
        <s v="Kraft Heinz Co"/>
        <s v="Kroger Co."/>
        <s v="L Brands Inc."/>
        <s v="L3Harris Technologies"/>
        <s v="Laboratory Corp. of America Holding"/>
        <s v="Lam Research"/>
        <s v="Lamb Weston Holdings Inc"/>
        <s v="Las Vegas Sands"/>
        <s v="Leggett &amp; Platt"/>
        <s v="Leidos Holdings"/>
        <s v="Lennar Corp."/>
        <s v="Lilly (Eli) &amp; Co."/>
        <s v="Lincoln National"/>
        <s v="Linde plc"/>
        <s v="Live Nation Entertainment"/>
        <s v="LKQ Corporation"/>
        <s v="Lockheed Martin Corp."/>
        <s v="Loews Corp."/>
        <s v="Lowe's Cos."/>
        <s v="Lumen Technologies"/>
        <s v="LyondellBasell"/>
        <s v="M&amp;T Bank"/>
        <s v="Marathon Oil Corp."/>
        <s v="Marathon Petroleum"/>
        <s v="MarketAxess"/>
        <s v="Marriott International"/>
        <s v="Marsh &amp; McLennan"/>
        <s v="Martin Marietta Materials"/>
        <s v="Masco Corp."/>
        <s v="Mastercard Inc."/>
        <s v="McCormick &amp; Co."/>
        <s v="Maxim Integrated Products"/>
        <s v="McDonald's Corp."/>
        <s v="McKesson Corp."/>
        <s v="Medtronic plc"/>
        <s v="Merck &amp; Co."/>
        <s v="MetLife Inc."/>
        <s v="Mettler Toledo"/>
        <s v="MGM Resorts International"/>
        <s v="Microchip Technology"/>
        <s v="Micron Technology"/>
        <s v="Microsoft Corp."/>
        <s v="Mid-America Apartments"/>
        <s v="Mohawk Industries"/>
        <s v="Molson Coors Beverage Company"/>
        <s v="Mondelez International"/>
        <s v="Monolithic Power Systems"/>
        <s v="Monster Beverage"/>
        <s v="Moody's Corp"/>
        <s v="Morgan Stanley"/>
        <s v="The Mosaic Company"/>
        <s v="Motorola Solutions Inc."/>
        <s v="MSCI Inc"/>
        <s v="Nasdaq, Inc."/>
        <s v="NetApp"/>
        <s v="Netflix Inc."/>
        <s v="Newell Brands"/>
        <s v="Newmont Corporation"/>
        <s v="News Corp (Class A)"/>
        <s v="News Corp (Class B)"/>
        <s v="NextEra Energy"/>
        <s v="Nielsen Holdings"/>
        <s v="Nike, Inc."/>
        <s v="NiSource Inc."/>
        <s v="Norfolk Southern Corp."/>
        <s v="Northern Trust Corp."/>
        <s v="Northrop Grumman"/>
        <s v="NortonLifeLock"/>
        <s v="Norwegian Cruise Line Holdings"/>
        <s v="NOV Inc."/>
        <s v="NRG Energy"/>
        <s v="Nucor Corp."/>
        <s v="Nvidia Corporation"/>
        <s v="NVR, Inc."/>
        <s v="NXP Semiconductors"/>
        <s v="O'Reilly Automotive"/>
        <s v="Occidental Petroleum"/>
        <s v="Old Dominion Freight Line"/>
        <s v="Omnicom Group"/>
        <s v="Oneok"/>
        <s v="Oracle Corp."/>
        <s v="Otis Worldwide"/>
        <s v="Paccar"/>
        <s v="Packaging Corporation of America"/>
        <s v="Parker-Hannifin"/>
        <s v="Paychex Inc."/>
        <s v="Paycom"/>
        <s v="PayPal"/>
        <s v="Penn National Gaming"/>
        <s v="Pentair plc"/>
        <s v="People's United Financial"/>
        <s v="PepsiCo Inc."/>
        <s v="PerkinElmer"/>
        <s v="Perrigo"/>
        <s v="Pfizer Inc."/>
        <s v="Philip Morris International"/>
        <s v="Phillips 66"/>
        <s v="Pinnacle West Capital"/>
        <s v="Pioneer Natural Resources"/>
        <s v="PNC Financial Services"/>
        <s v="Pool Corporation"/>
        <s v="PPG Industries"/>
        <s v="PPL Corp."/>
        <s v="Principal Financial Group"/>
        <s v="Procter &amp; Gamble"/>
        <s v="Progressive Corp."/>
        <s v="Prologis"/>
        <s v="Prudential Financial"/>
        <s v="Public Service Enterprise Group (PSEG)"/>
        <s v="Public Storage"/>
        <s v="PulteGroup"/>
        <s v="PVH Corp."/>
        <s v="Qorvo"/>
        <s v="Quanta Services Inc."/>
        <s v="Qualcomm"/>
        <s v="Quest Diagnostics"/>
        <s v="Ralph Lauren Corporation"/>
        <s v="Raymond James Financial"/>
        <s v="Raytheon Technologies"/>
        <s v="Realty Income Corporation"/>
        <s v="Regency Centers Corporation"/>
        <s v="Regeneron Pharmaceuticals"/>
        <s v="Regions Financial Corp."/>
        <s v="Republic Services Inc"/>
        <s v="ResMed"/>
        <s v="Robert Half International"/>
        <s v="Rockwell Automation Inc."/>
        <s v="Rollins, Inc."/>
        <s v="Roper Technologies"/>
        <s v="Ross Stores"/>
        <s v="Royal Caribbean Group"/>
        <s v="S&amp;P Global Inc."/>
        <s v="Salesforce.com"/>
        <s v="SBA Communications"/>
        <s v="Schlumberger Ltd."/>
        <s v="Seagate Technology"/>
        <s v="Sealed Air"/>
        <s v="Sempra Energy"/>
        <s v="ServiceNow"/>
        <s v="Sherwin-Williams"/>
        <s v="Simon Property Group Inc"/>
        <s v="Skyworks Solutions"/>
        <s v="Snap-on"/>
        <s v="Southern Company"/>
        <s v="Southwest Airlines"/>
        <s v="Stanley Black &amp; Decker"/>
        <s v="Starbucks Corp."/>
        <s v="State Street Corp."/>
        <s v="Steris"/>
        <s v="Stryker Corp."/>
        <s v="SVB Financial"/>
        <s v="Synchrony Financial"/>
        <s v="Synopsys Inc."/>
        <s v="Sysco Corp."/>
        <s v="T-Mobile US"/>
        <s v="T. Rowe Price Group"/>
        <s v="Take-Two Interactive"/>
        <s v="Tapestry, Inc."/>
        <s v="Target Corp."/>
        <s v="TE Connectivity Ltd."/>
        <s v="Teledyne Technologies"/>
        <s v="Teleflex"/>
        <s v="Teradyne"/>
        <s v="Tesla, Inc."/>
        <s v="Texas Instruments"/>
        <s v="Textron Inc."/>
        <s v="Thermo Fisher Scientific"/>
        <s v="TJX Companies Inc."/>
        <s v="Tractor Supply Company"/>
        <s v="Trane Technologies plc"/>
        <s v="TransDigm Group"/>
        <s v="The Travelers Companies"/>
        <s v="Trimble Inc."/>
        <s v="Truist Financial"/>
        <s v="Twitter, Inc."/>
        <s v="Tyler Technologies"/>
        <s v="Tyson Foods"/>
        <s v="UDR, Inc."/>
        <s v="Ulta Beauty"/>
        <s v="U.S. Bancorp"/>
        <s v="Under Armour (Class A)"/>
        <s v="Under Armour (Class C)"/>
        <s v="Union Pacific Corp"/>
        <s v="United Airlines Holdings"/>
        <s v="UnitedHealth Group Inc."/>
        <s v="United Parcel Service"/>
        <s v="United Rentals, Inc."/>
        <s v="Universal Health Services"/>
        <s v="Unum Group"/>
        <s v="Valero Energy"/>
        <s v="Varian Medical Systems"/>
        <s v="Ventas Inc"/>
        <s v="Verisign Inc."/>
        <s v="Verisk Analytics"/>
        <s v="Verizon Communications"/>
        <s v="Vertex Pharmaceuticals Inc"/>
        <s v="VF Corporation"/>
        <s v="ViacomCBS"/>
        <s v="Viatris"/>
        <s v="Visa Inc."/>
        <s v="Vornado Realty Trust"/>
        <s v="Vulcan Materials"/>
        <s v="W. R. Berkley Corporation"/>
        <s v="Westinghouse Air Brake Technologies Corp"/>
        <s v="Walmart"/>
        <s v="Walgreens Boots Alliance"/>
        <s v="The Walt Disney Company"/>
        <s v="Waste Management Inc."/>
        <s v="Waters Corporation"/>
        <s v="WEC Energy Group"/>
        <s v="Wells Fargo"/>
        <s v="Welltower Inc."/>
        <s v="West Pharmaceutical Services"/>
        <s v="Western Digital"/>
        <s v="Western Union Co"/>
        <s v="WestRock"/>
        <s v="Weyerhaeuser"/>
        <s v="Whirlpool Corp."/>
        <s v="Williams Companies"/>
        <s v="Willis Towers Watson"/>
        <s v="Wynn Resorts Ltd"/>
        <s v="Xcel Energy Inc"/>
        <s v="Xilinx"/>
        <s v="Xylem Inc."/>
        <s v="Yum! Brands Inc"/>
        <s v="Zebra Technologies"/>
        <s v="Zimmer Biomet"/>
        <s v="Zions Bancorp"/>
        <s v="Zoetis"/>
        <s v="APA Corporation"/>
        <m/>
      </sharedItems>
    </cacheField>
    <cacheField name="Sector" numFmtId="0">
      <sharedItems containsBlank="1" count="12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  <m/>
      </sharedItems>
    </cacheField>
    <cacheField name="Industry" numFmtId="0">
      <sharedItems containsBlank="1" count="115">
        <s v="Specialty Industrial Machinery"/>
        <s v="Medical Devices"/>
        <s v="Drug Manufacturers—General"/>
        <s v="Information Technology Services"/>
        <s v="Electronic Gaming &amp; Multimedia"/>
        <s v="Software—Infrastructure"/>
        <s v="Semiconductors"/>
        <s v="Specialty Retail"/>
        <s v="Utilities—Diversified"/>
        <s v="Insurance—Life"/>
        <s v="Diagnostics &amp; Research"/>
        <s v="Chemicals"/>
        <s v="Airlines"/>
        <s v="Specialty Chemicals"/>
        <s v="REIT—Office"/>
        <s v="Biotechnology"/>
        <s v="Security &amp; Protection Services"/>
        <s v="Utilities—Regulated Electric"/>
        <s v="Insurance—Property &amp; Casualty"/>
        <s v="Internet Content &amp; Information"/>
        <s v="Tobacco"/>
        <s v="Internet Retail"/>
        <s v="Packaging &amp; Containers"/>
        <s v="Credit Services"/>
        <s v="Insurance—Diversified"/>
        <s v="REIT—Specialty"/>
        <s v="Utilities—Regulated Water"/>
        <s v="Asset Management"/>
        <s v="Medical Distribution"/>
        <s v="Electronic Components"/>
        <s v="Software—Application"/>
        <s v="Healthcare Plans"/>
        <s v="Insurance Brokers"/>
        <s v="Consumer Electronics"/>
        <s v="Semiconductor Equipment &amp; Materials"/>
        <s v="Auto Parts"/>
        <s v="Farm Products"/>
        <s v="Computer Hardware"/>
        <s v="Insurance—Specialty"/>
        <s v="Telecom Services"/>
        <s v="Utilities—Regulated Gas"/>
        <s v="Staffing &amp; Employment Services"/>
        <s v="REIT—Residential"/>
        <s v="Business Equipment &amp; Supplies"/>
        <s v="Oil &amp; Gas Equipment &amp; Services"/>
        <s v="Banks—Diversified"/>
        <s v="Medical Instruments &amp; Supplies"/>
        <s v="Aerospace &amp; Defense"/>
        <s v="Travel Services"/>
        <s v="Health Care Equipment"/>
        <s v="Beverages—Wineries &amp; Distilleries"/>
        <s v="Integrated Freight &amp; Logistics"/>
        <s v="Oil &amp; Gas E&amp;P"/>
        <s v="Resorts &amp; Casinos"/>
        <s v="Packaged Foods"/>
        <s v="Auto &amp; Truck Dealerships"/>
        <s v="Building Products &amp; Equipment"/>
        <s v="Drug Manufacturers—Specialty &amp; Generic"/>
        <s v="Farm &amp; Heavy Construction Machinery"/>
        <s v="Financial Data &amp; Stock Exchanges"/>
        <s v="Real Estate Services"/>
        <s v="Health Information Services"/>
        <s v="Agricultural Inputs"/>
        <s v="Capital Markets"/>
        <s v="Entertainment"/>
        <s v="Oil &amp; Gas Integrated"/>
        <s v="Restaurants"/>
        <s v="Household &amp; Personal Products"/>
        <s v="Specialty Business Services"/>
        <s v="Communication Equipment"/>
        <s v="Banks—Regional"/>
        <s v="Beverages—Non-Alcoholic"/>
        <s v="Discount Stores"/>
        <s v="Railroads"/>
        <s v="Residential Construction"/>
        <s v="Medical Care Facilities"/>
        <s v="REIT—Industrial"/>
        <s v="Solar"/>
        <s v="Consulting Services"/>
        <s v="Insurance—Reinsurance"/>
        <s v="Industrial Distribution"/>
        <s v="REIT—Retail"/>
        <s v="Scientific &amp; Technical Instruments"/>
        <s v="Auto Manufacturers"/>
        <s v="Furnishings, Fixtures &amp; Appliances"/>
        <s v="Broadcasting"/>
        <s v="Copper"/>
        <s v="Apparel Retail"/>
        <s v="Apparel Manufacturing"/>
        <s v="Leisure"/>
        <s v="REIT—Healthcare Facilities"/>
        <s v="Confectioners"/>
        <s v="Lodging"/>
        <s v="Oil &amp; Gas Refining &amp; Marketing"/>
        <s v="Home Improvement Retail"/>
        <s v="REIT—Hotel &amp; Motel"/>
        <s v="Advertising Agencies"/>
        <s v="Engineering &amp; Construction"/>
        <s v="Oil &amp; Gas Midstream"/>
        <s v="Grocery Stores"/>
        <s v="Building Materials"/>
        <s v="Beverages—Brewers"/>
        <s v="Gold"/>
        <s v="Footwear &amp; Accessories"/>
        <s v="Utilities—Independent Power Producers"/>
        <s v="Steel"/>
        <s v="Trucking"/>
        <s v="Waste Management"/>
        <s v="Personal Services"/>
        <s v="Tools &amp; Accessories"/>
        <s v="Food Distribution"/>
        <s v="Luxury Goods"/>
        <s v="Rental &amp; Leasing Services"/>
        <s v="Pharmaceutical Retailers"/>
        <m/>
      </sharedItems>
    </cacheField>
    <cacheField name="Close_Price" numFmtId="0">
      <sharedItems containsString="0" containsBlank="1" containsNumber="1" minValue="10.17" maxValue="4463.1000000000004"/>
    </cacheField>
    <cacheField name="Previous_Day_Close_Price" numFmtId="0">
      <sharedItems containsString="0" containsBlank="1" containsNumber="1" minValue="10.83" maxValue="4503.6400000000003"/>
    </cacheField>
    <cacheField name="Floating_Shares" numFmtId="0">
      <sharedItems containsString="0" containsBlank="1" containsNumber="1" containsInteger="1" minValue="1256511" maxValue="16770804261"/>
    </cacheField>
    <cacheField name="Market Cap" numFmtId="0">
      <sharedItems containsString="0" containsBlank="1" containsNumber="1" minValue="314580093.96000004" maxValue="2069349537764.79"/>
    </cacheField>
    <cacheField name="Performance" numFmtId="0">
      <sharedItems containsString="0" containsBlank="1" containsNumber="1" minValue="-9.0591987243372571E-2" maxValue="4.0671473636773314E-2"/>
    </cacheField>
    <cacheField name="Weightage" numFmtId="0">
      <sharedItems containsString="0" containsBlank="1" containsNumber="1" minValue="9.1735844296219186E-6" maxValue="6.0345053814810645E-2"/>
    </cacheField>
    <cacheField name="Weighted Performance" numFmtId="0">
      <sharedItems containsString="0" containsBlank="1" containsNumber="1" minValue="-4.1570058953390636E-4" maxValue="3.445554793672163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s v="MMM"/>
    <x v="0"/>
    <x v="0"/>
    <x v="0"/>
    <n v="188.33"/>
    <n v="189.47"/>
    <n v="578352961"/>
    <n v="109580535520.67"/>
    <n v="-6.0167836596821999E-3"/>
    <n v="3.1955178148362763E-3"/>
    <n v="-1.9226739372530278E-5"/>
  </r>
  <r>
    <s v="ABT"/>
    <x v="1"/>
    <x v="1"/>
    <x v="1"/>
    <n v="120.49"/>
    <n v="121.47"/>
    <n v="1758154311"/>
    <n v="213563004157.16998"/>
    <n v="-8.0678356795917013E-3"/>
    <n v="6.2277883670815064E-3"/>
    <n v="-5.0244773192886319E-5"/>
  </r>
  <r>
    <s v="ABBV"/>
    <x v="2"/>
    <x v="1"/>
    <x v="2"/>
    <n v="104.84"/>
    <n v="105.9"/>
    <n v="1737645242"/>
    <n v="184016631127.80002"/>
    <n v="-1.0009442870632693E-2"/>
    <n v="5.366175846842086E-3"/>
    <n v="-5.3712430572734873E-5"/>
  </r>
  <r>
    <s v="ABMD"/>
    <x v="3"/>
    <x v="1"/>
    <x v="1"/>
    <n v="298.62"/>
    <n v="306.16000000000003"/>
    <n v="44246740"/>
    <n v="13546581918.400002"/>
    <n v="-2.4627645675463876E-2"/>
    <n v="3.9503679777345838E-4"/>
    <n v="-9.7288262843346102E-6"/>
  </r>
  <r>
    <s v="ACN"/>
    <x v="4"/>
    <x v="2"/>
    <x v="3"/>
    <n v="266.02999999999997"/>
    <n v="265.2"/>
    <n v="634592031"/>
    <n v="168293806621.19998"/>
    <n v="3.1297134238310112E-3"/>
    <n v="4.9076768481681144E-3"/>
    <n v="1.5359622111536416E-5"/>
  </r>
  <r>
    <s v="ATVI"/>
    <x v="5"/>
    <x v="3"/>
    <x v="4"/>
    <n v="91.38"/>
    <n v="91.87"/>
    <n v="765239986"/>
    <n v="70302597513.820007"/>
    <n v="-5.3336235985632858E-3"/>
    <n v="2.0501195921085857E-3"/>
    <n v="-1.0934566236347291E-5"/>
  </r>
  <r>
    <s v="ADBE"/>
    <x v="6"/>
    <x v="2"/>
    <x v="5"/>
    <n v="460.2"/>
    <n v="452.41"/>
    <n v="477115503"/>
    <n v="215851824712.23001"/>
    <n v="1.7218894365730118E-2"/>
    <n v="6.2945334949813256E-3"/>
    <n v="1.0838490733163346E-4"/>
  </r>
  <r>
    <s v="AMD"/>
    <x v="7"/>
    <x v="2"/>
    <x v="6"/>
    <n v="78.38"/>
    <n v="80.3"/>
    <n v="1204521067"/>
    <n v="96723041680.099991"/>
    <n v="-2.3910336239103384E-2"/>
    <n v="2.8205757648958551E-3"/>
    <n v="-6.7440914926526107E-5"/>
  </r>
  <r>
    <s v="AAP"/>
    <x v="8"/>
    <x v="4"/>
    <x v="7"/>
    <n v="179.53"/>
    <n v="182.99"/>
    <n v="64757624"/>
    <n v="11849997615.76"/>
    <n v="-1.8908137056669806E-2"/>
    <n v="3.4556208643263763E-4"/>
    <n v="-6.5339352918570902E-6"/>
  </r>
  <r>
    <s v="AES"/>
    <x v="9"/>
    <x v="5"/>
    <x v="8"/>
    <n v="25.58"/>
    <n v="25.96"/>
    <n v="663157320"/>
    <n v="17215564027.200001"/>
    <n v="-1.4637904468413041E-2"/>
    <n v="5.0202931825420042E-4"/>
    <n v="-7.3486572009475133E-6"/>
  </r>
  <r>
    <s v="AFL"/>
    <x v="10"/>
    <x v="6"/>
    <x v="9"/>
    <n v="49.5"/>
    <n v="50.55"/>
    <n v="683491539"/>
    <n v="34550497296.449997"/>
    <n v="-2.0771513353115671E-2"/>
    <n v="1.0075396063512823E-3"/>
    <n v="-2.0928122387118567E-5"/>
  </r>
  <r>
    <s v="A"/>
    <x v="11"/>
    <x v="1"/>
    <x v="10"/>
    <n v="121.98"/>
    <n v="123.61"/>
    <n v="303749906"/>
    <n v="37546525880.659996"/>
    <n v="-1.3186635385486574E-2"/>
    <n v="1.0949078845688665E-3"/>
    <n v="-1.4438151054504064E-5"/>
  </r>
  <r>
    <s v="APD"/>
    <x v="12"/>
    <x v="7"/>
    <x v="11"/>
    <n v="274.69"/>
    <n v="278.82"/>
    <n v="220413910"/>
    <n v="61455806386.199997"/>
    <n v="-1.481242378595508E-2"/>
    <n v="1.7921351013582851E-3"/>
    <n v="-2.6545864603004481E-5"/>
  </r>
  <r>
    <s v="AKAM"/>
    <x v="13"/>
    <x v="2"/>
    <x v="5"/>
    <n v="99.69"/>
    <n v="100.19"/>
    <n v="160654447"/>
    <n v="16095969044.93"/>
    <n v="-4.9905180157700374E-3"/>
    <n v="4.6938040214655611E-4"/>
    <n v="-2.3424513531617736E-6"/>
  </r>
  <r>
    <s v="ALK"/>
    <x v="14"/>
    <x v="0"/>
    <x v="12"/>
    <n v="65.66"/>
    <n v="68.56"/>
    <n v="123677315"/>
    <n v="8479316716.4000006"/>
    <n v="-4.2298716452742205E-2"/>
    <n v="2.4726843591473598E-4"/>
    <n v="-1.0459137458470475E-5"/>
  </r>
  <r>
    <s v="ALB"/>
    <x v="15"/>
    <x v="7"/>
    <x v="13"/>
    <n v="146.47"/>
    <n v="152.15"/>
    <n v="116177572"/>
    <n v="17676417579.799999"/>
    <n v="-3.7331580676963565E-2"/>
    <n v="5.1546843616292885E-4"/>
    <n v="-1.9243251511044622E-5"/>
  </r>
  <r>
    <s v="ARE"/>
    <x v="16"/>
    <x v="8"/>
    <x v="14"/>
    <n v="165.89"/>
    <n v="166.56"/>
    <n v="135023728"/>
    <n v="22489552135.68"/>
    <n v="-4.0225744476465892E-3"/>
    <n v="6.5582600190613907E-4"/>
    <n v="-2.6381089173698585E-6"/>
  </r>
  <r>
    <s v="ALXN"/>
    <x v="17"/>
    <x v="1"/>
    <x v="15"/>
    <n v="152.18"/>
    <n v="155.25"/>
    <n v="218832907"/>
    <n v="33973808811.75"/>
    <n v="-1.9774557165861469E-2"/>
    <n v="9.9072258389639421E-4"/>
    <n v="-1.9591100370769231E-5"/>
  </r>
  <r>
    <s v="ALGN"/>
    <x v="18"/>
    <x v="1"/>
    <x v="1"/>
    <n v="518.88"/>
    <n v="530.6"/>
    <n v="72954831"/>
    <n v="38709833328.599998"/>
    <n v="-2.2088202035431638E-2"/>
    <n v="1.1288315157718077E-3"/>
    <n v="-2.4933858584330223E-5"/>
  </r>
  <r>
    <s v="ALLE"/>
    <x v="19"/>
    <x v="0"/>
    <x v="16"/>
    <n v="119.29"/>
    <n v="120.45"/>
    <n v="90241435"/>
    <n v="10869580845.75"/>
    <n v="-9.6305520963054919E-3"/>
    <n v="3.1697179674619749E-4"/>
    <n v="-3.0526134016238106E-6"/>
  </r>
  <r>
    <s v="LNT"/>
    <x v="20"/>
    <x v="5"/>
    <x v="17"/>
    <n v="53.07"/>
    <n v="51.51"/>
    <n v="249431264"/>
    <n v="12848204408.639999"/>
    <n v="3.0285381479324448E-2"/>
    <n v="3.7467115744038915E-4"/>
    <n v="1.1347058932382217E-5"/>
  </r>
  <r>
    <s v="ALL"/>
    <x v="21"/>
    <x v="6"/>
    <x v="18"/>
    <n v="111.86"/>
    <n v="112.24"/>
    <n v="301243967"/>
    <n v="33811622856.079998"/>
    <n v="-3.3856022808267596E-3"/>
    <n v="9.8599302030923704E-4"/>
    <n v="-3.3381802184382185E-6"/>
  </r>
  <r>
    <s v="GOOGL"/>
    <x v="22"/>
    <x v="3"/>
    <x v="19"/>
    <n v="2041.33"/>
    <n v="2030.69"/>
    <n v="607302756"/>
    <n v="1233243633581.6401"/>
    <n v="5.2395983631178924E-3"/>
    <n v="3.5963065725301148E-2"/>
    <n v="1.8843202030698907E-4"/>
  </r>
  <r>
    <s v="GOOG"/>
    <x v="23"/>
    <x v="3"/>
    <x v="19"/>
    <n v="2052.96"/>
    <n v="2038.59"/>
    <n v="607302756"/>
    <n v="1238041325354.04"/>
    <n v="7.0489897429105997E-3"/>
    <n v="3.6102972958423817E-2"/>
    <n v="2.5448948607250825E-4"/>
  </r>
  <r>
    <s v="MO"/>
    <x v="24"/>
    <x v="9"/>
    <x v="20"/>
    <n v="50.51"/>
    <n v="51.64"/>
    <n v="1856236184"/>
    <n v="95856036541.759995"/>
    <n v="-2.1882261812548463E-2"/>
    <n v="2.7952927130111757E-3"/>
    <n v="-6.1167326988819436E-5"/>
  </r>
  <r>
    <s v="AMZN"/>
    <x v="25"/>
    <x v="4"/>
    <x v="21"/>
    <n v="3137.5"/>
    <n v="3110.87"/>
    <n v="429631367"/>
    <n v="1336527330659.29"/>
    <n v="8.56030628087966E-3"/>
    <n v="3.8974959146204607E-2"/>
    <n v="3.3363758757628344E-4"/>
  </r>
  <r>
    <s v="AMCR"/>
    <x v="26"/>
    <x v="7"/>
    <x v="22"/>
    <n v="11.37"/>
    <n v="11.41"/>
    <n v="1552182224"/>
    <n v="17710399175.84"/>
    <n v="-3.5056967572305803E-3"/>
    <n v="5.1645938583301792E-4"/>
    <n v="-1.8105499941561081E-6"/>
  </r>
  <r>
    <s v="AEE"/>
    <x v="27"/>
    <x v="5"/>
    <x v="17"/>
    <n v="79.98"/>
    <n v="77.97"/>
    <n v="251741233"/>
    <n v="19628263937.009998"/>
    <n v="2.5779145825317495E-2"/>
    <n v="5.7238693703219438E-4"/>
    <n v="1.4755646318259761E-5"/>
  </r>
  <r>
    <s v="AAL"/>
    <x v="28"/>
    <x v="0"/>
    <x v="12"/>
    <n v="22.27"/>
    <n v="23.83"/>
    <n v="632664953"/>
    <n v="15076405829.99"/>
    <n v="-6.5463701216953371E-2"/>
    <n v="4.3964854875478326E-4"/>
    <n v="-2.8781021236150287E-5"/>
  </r>
  <r>
    <s v="AEP"/>
    <x v="29"/>
    <x v="5"/>
    <x v="17"/>
    <n v="84.64"/>
    <n v="83.63"/>
    <n v="495983439"/>
    <n v="41479095003.57"/>
    <n v="1.2077005859141518E-2"/>
    <n v="1.2095869617482582E-3"/>
    <n v="1.4608188824174902E-5"/>
  </r>
  <r>
    <s v="AXP"/>
    <x v="30"/>
    <x v="6"/>
    <x v="23"/>
    <n v="136.08000000000001"/>
    <n v="139.94999999999999"/>
    <n v="652494850"/>
    <n v="91316654257.5"/>
    <n v="-2.7652733118970894E-2"/>
    <n v="2.662918136734636E-3"/>
    <n v="-7.3636964552790135E-5"/>
  </r>
  <r>
    <s v="AIG"/>
    <x v="31"/>
    <x v="6"/>
    <x v="24"/>
    <n v="44.98"/>
    <n v="46.23"/>
    <n v="863484835"/>
    <n v="39918903922.049995"/>
    <n v="-2.7038719446247028E-2"/>
    <n v="1.1640896626900197E-3"/>
    <n v="-3.147549379975178E-5"/>
  </r>
  <r>
    <s v="AMT"/>
    <x v="32"/>
    <x v="8"/>
    <x v="25"/>
    <n v="229.85"/>
    <n v="225.83"/>
    <n v="442811316"/>
    <n v="100000079492.28"/>
    <n v="1.7801000752778556E-2"/>
    <n v="2.9161386553212083E-3"/>
    <n v="5.1910186398579476E-5"/>
  </r>
  <r>
    <s v="AWK"/>
    <x v="33"/>
    <x v="5"/>
    <x v="26"/>
    <n v="144.15"/>
    <n v="140.05000000000001"/>
    <n v="180907638"/>
    <n v="25336114701.900002"/>
    <n v="2.927525883612991E-2"/>
    <n v="7.3883564726132426E-4"/>
    <n v="2.1629604810934844E-5"/>
  </r>
  <r>
    <s v="AMP"/>
    <x v="34"/>
    <x v="6"/>
    <x v="27"/>
    <n v="221.57"/>
    <n v="229.18"/>
    <n v="116400863"/>
    <n v="26676749782.34"/>
    <n v="-3.320534078017285E-2"/>
    <n v="7.7793039399152606E-4"/>
    <n v="-2.5831443835742753E-5"/>
  </r>
  <r>
    <s v="ABC"/>
    <x v="35"/>
    <x v="1"/>
    <x v="28"/>
    <n v="113.77"/>
    <n v="116.35"/>
    <n v="147337251"/>
    <n v="17142689153.849998"/>
    <n v="-2.2174473571121602E-2"/>
    <n v="4.9990418759173947E-4"/>
    <n v="-1.1085112195846041E-5"/>
  </r>
  <r>
    <s v="AME"/>
    <x v="36"/>
    <x v="0"/>
    <x v="0"/>
    <n v="121.67"/>
    <n v="122.89"/>
    <n v="229459490"/>
    <n v="28198276726.099998"/>
    <n v="-9.9275775083407826E-3"/>
    <n v="8.22300194079073E-4"/>
    <n v="-8.1634489118436649E-6"/>
  </r>
  <r>
    <s v="AMGN"/>
    <x v="37"/>
    <x v="1"/>
    <x v="2"/>
    <n v="245.04"/>
    <n v="249.69"/>
    <n v="576405475"/>
    <n v="143922683052.75"/>
    <n v="-1.8623092634867257E-2"/>
    <n v="4.1969816580002574E-3"/>
    <n v="-7.8160778203777566E-5"/>
  </r>
  <r>
    <s v="APH"/>
    <x v="38"/>
    <x v="2"/>
    <x v="29"/>
    <n v="62.93"/>
    <n v="64.709999999999994"/>
    <n v="595941960"/>
    <n v="38563404231.599998"/>
    <n v="-2.7507340441971784E-2"/>
    <n v="1.1245614436659307E-3"/>
    <n v="-3.0933694478834029E-5"/>
  </r>
  <r>
    <s v="ADI"/>
    <x v="39"/>
    <x v="2"/>
    <x v="6"/>
    <n v="150.49"/>
    <n v="154.5"/>
    <n v="367554658"/>
    <n v="56787194661"/>
    <n v="-2.5954692556634247E-2"/>
    <n v="1.6559920183961104E-3"/>
    <n v="-4.2980763713711248E-5"/>
  </r>
  <r>
    <s v="ANSS"/>
    <x v="40"/>
    <x v="2"/>
    <x v="30"/>
    <n v="333.53"/>
    <n v="334.86"/>
    <n v="86390009"/>
    <n v="28928558413.740002"/>
    <n v="-3.971809114256826E-3"/>
    <n v="8.4359620373639164E-4"/>
    <n v="-3.3506030907526588E-6"/>
  </r>
  <r>
    <s v="ANTM"/>
    <x v="41"/>
    <x v="1"/>
    <x v="31"/>
    <n v="351.83"/>
    <n v="351.14"/>
    <n v="244535881"/>
    <n v="85866329254.339996"/>
    <n v="1.9650281938827755E-3"/>
    <n v="2.503979228821012E-3"/>
    <n v="4.920389781530138E-6"/>
  </r>
  <r>
    <s v="AON"/>
    <x v="42"/>
    <x v="6"/>
    <x v="32"/>
    <n v="223.98"/>
    <n v="223.4"/>
    <n v="223484959"/>
    <n v="49926539840.599998"/>
    <n v="2.5962399283795167E-3"/>
    <n v="1.4559259702073314E-3"/>
    <n v="3.7799331366169605E-6"/>
  </r>
  <r>
    <s v="AOS"/>
    <x v="43"/>
    <x v="0"/>
    <x v="0"/>
    <n v="65.62"/>
    <n v="67.48"/>
    <n v="133157984"/>
    <n v="8985500760.3199997"/>
    <n v="-2.7563722584469461E-2"/>
    <n v="2.620294527526863E-4"/>
    <n v="-7.2225071446353928E-6"/>
  </r>
  <r>
    <s v="AAPL"/>
    <x v="44"/>
    <x v="2"/>
    <x v="33"/>
    <n v="122.54"/>
    <n v="123.39"/>
    <n v="16770804261"/>
    <n v="2069349537764.79"/>
    <n v="-6.8887268011994032E-3"/>
    <n v="6.0345053814810645E-2"/>
    <n v="-4.1570058953390636E-4"/>
  </r>
  <r>
    <s v="AMAT"/>
    <x v="45"/>
    <x v="2"/>
    <x v="34"/>
    <n v="116.38"/>
    <n v="119.33"/>
    <n v="913265237"/>
    <n v="108979940731.20999"/>
    <n v="-2.4721360931869628E-2"/>
    <n v="3.1780036519413954E-3"/>
    <n v="-7.8564575322443008E-5"/>
  </r>
  <r>
    <s v="APTV"/>
    <x v="46"/>
    <x v="4"/>
    <x v="35"/>
    <n v="139.47999999999999"/>
    <n v="145.04"/>
    <n v="268634743"/>
    <n v="38962783124.720001"/>
    <n v="-3.8334252619966924E-2"/>
    <n v="1.1362078766913818E-3"/>
    <n v="-4.3555679773883659E-5"/>
  </r>
  <r>
    <s v="ADM"/>
    <x v="47"/>
    <x v="9"/>
    <x v="36"/>
    <n v="55.56"/>
    <n v="56.43"/>
    <n v="555850953"/>
    <n v="31366669277.790001"/>
    <n v="-1.5417331206804845E-2"/>
    <n v="9.1469484058461208E-4"/>
    <n v="-1.4102153310448522E-5"/>
  </r>
  <r>
    <s v="ANET"/>
    <x v="48"/>
    <x v="2"/>
    <x v="37"/>
    <n v="286.01"/>
    <n v="290.25"/>
    <n v="55860208"/>
    <n v="16213425372"/>
    <n v="-1.4608096468561616E-2"/>
    <n v="4.7280558878060595E-4"/>
    <n v="-6.906789651782165E-6"/>
  </r>
  <r>
    <s v="AJG"/>
    <x v="49"/>
    <x v="6"/>
    <x v="32"/>
    <n v="122.55"/>
    <n v="122.05"/>
    <n v="191692168"/>
    <n v="23396029104.399998"/>
    <n v="4.0966816878328554E-3"/>
    <n v="6.8226010617949474E-4"/>
    <n v="2.7950024833244358E-6"/>
  </r>
  <r>
    <s v="AIZ"/>
    <x v="50"/>
    <x v="6"/>
    <x v="38"/>
    <n v="140.62"/>
    <n v="140.75"/>
    <n v="57236012"/>
    <n v="8055968689"/>
    <n v="-9.2362344582590022E-4"/>
    <n v="2.3492303025482919E-4"/>
    <n v="-2.1698041870782754E-7"/>
  </r>
  <r>
    <s v="T"/>
    <x v="51"/>
    <x v="3"/>
    <x v="39"/>
    <n v="30"/>
    <n v="29.99"/>
    <n v="7121707709"/>
    <n v="213580014192.91"/>
    <n v="3.3344448149388341E-4"/>
    <n v="6.2282844029146953E-3"/>
    <n v="2.0767870633263317E-6"/>
  </r>
  <r>
    <s v="ATO"/>
    <x v="52"/>
    <x v="5"/>
    <x v="40"/>
    <n v="94.18"/>
    <n v="93.54"/>
    <n v="127089272"/>
    <n v="11887930502.880001"/>
    <n v="6.8419927303827299E-3"/>
    <n v="3.466682611376998E-4"/>
    <n v="2.3719017225585638E-6"/>
  </r>
  <r>
    <s v="ADSK"/>
    <x v="53"/>
    <x v="2"/>
    <x v="30"/>
    <n v="269"/>
    <n v="265.95999999999998"/>
    <n v="219249730"/>
    <n v="58311658190.799995"/>
    <n v="1.1430290269213493E-2"/>
    <n v="1.7004474533362434E-3"/>
    <n v="1.9436607979178129E-5"/>
  </r>
  <r>
    <s v="ADP"/>
    <x v="54"/>
    <x v="2"/>
    <x v="41"/>
    <n v="184.04"/>
    <n v="184.39"/>
    <n v="427092898"/>
    <n v="78751659462.220001"/>
    <n v="-1.8981506589294123E-3"/>
    <n v="2.2965057577399323E-3"/>
    <n v="-4.3591139172892422E-6"/>
  </r>
  <r>
    <s v="AZO"/>
    <x v="55"/>
    <x v="4"/>
    <x v="7"/>
    <n v="1323.57"/>
    <n v="1341.22"/>
    <n v="21952159"/>
    <n v="29442674693.98"/>
    <n v="-1.3159660607506667E-2"/>
    <n v="8.5858853540002344E-4"/>
    <n v="-1.1298733727360532E-5"/>
  </r>
  <r>
    <s v="AVB"/>
    <x v="56"/>
    <x v="8"/>
    <x v="42"/>
    <n v="184.75"/>
    <n v="185.13"/>
    <n v="138693845"/>
    <n v="25676391524.849998"/>
    <n v="-2.0526116782801028E-3"/>
    <n v="7.4875858334249982E-4"/>
    <n v="-1.5369106123812809E-6"/>
  </r>
  <r>
    <s v="AVY"/>
    <x v="57"/>
    <x v="7"/>
    <x v="43"/>
    <n v="176.81"/>
    <n v="180.43"/>
    <n v="82489285"/>
    <n v="14883541692.550001"/>
    <n v="-2.0063182397605746E-2"/>
    <n v="4.3402436756143347E-4"/>
    <n v="-8.707910051390518E-6"/>
  </r>
  <r>
    <s v="BKR"/>
    <x v="58"/>
    <x v="10"/>
    <x v="44"/>
    <n v="21.69"/>
    <n v="22.31"/>
    <n v="690510340"/>
    <n v="15405285685.4"/>
    <n v="-2.7790228597041573E-2"/>
    <n v="4.4923913372418411E-4"/>
    <n v="-1.2484458220932004E-5"/>
  </r>
  <r>
    <s v="BLL"/>
    <x v="59"/>
    <x v="7"/>
    <x v="22"/>
    <n v="85.33"/>
    <n v="84.32"/>
    <n v="325677039"/>
    <n v="27461087928.48"/>
    <n v="1.1978178368121505E-2"/>
    <n v="8.0080276367777616E-4"/>
    <n v="9.5921583410170565E-6"/>
  </r>
  <r>
    <s v="BAC"/>
    <x v="60"/>
    <x v="6"/>
    <x v="45"/>
    <n v="36.9"/>
    <n v="37.659999999999997"/>
    <n v="8608063291"/>
    <n v="324179663539.06"/>
    <n v="-2.0180562931492247E-2"/>
    <n v="9.4535209663334056E-3"/>
    <n v="-1.9077737478527269E-4"/>
  </r>
  <r>
    <s v="BK"/>
    <x v="61"/>
    <x v="6"/>
    <x v="27"/>
    <n v="44.37"/>
    <n v="45.21"/>
    <n v="877337998"/>
    <n v="39664450889.580002"/>
    <n v="-1.8579960185799677E-2"/>
    <n v="1.1566694653490093E-3"/>
    <n v="-2.149087261431479E-5"/>
  </r>
  <r>
    <s v="BAX"/>
    <x v="62"/>
    <x v="1"/>
    <x v="46"/>
    <n v="81.599999999999994"/>
    <n v="81.239999999999995"/>
    <n v="504144197"/>
    <n v="40956674564.279999"/>
    <n v="4.4313146233382504E-3"/>
    <n v="1.194352469485069E-3"/>
    <n v="5.292551563449338E-6"/>
  </r>
  <r>
    <s v="BDX"/>
    <x v="63"/>
    <x v="1"/>
    <x v="46"/>
    <n v="240.26"/>
    <n v="241.62"/>
    <n v="289830685"/>
    <n v="70028890109.699997"/>
    <n v="-5.6286731230858937E-3"/>
    <n v="2.0421379110393862E-3"/>
    <n v="-1.1494526773502165E-5"/>
  </r>
  <r>
    <s v="BRK.B"/>
    <x v="64"/>
    <x v="6"/>
    <x v="24"/>
    <n v="248.31"/>
    <n v="250.36"/>
    <n v="1256511"/>
    <n v="314580093.96000004"/>
    <n v="-8.1882089790701832E-3"/>
    <n v="9.1735844296219186E-6"/>
    <n v="-7.5115226396888624E-8"/>
  </r>
  <r>
    <s v="BBY"/>
    <x v="65"/>
    <x v="4"/>
    <x v="7"/>
    <n v="118.81"/>
    <n v="120.96"/>
    <n v="225673002"/>
    <n v="27297406321.919998"/>
    <n v="-1.7774470899470828E-2"/>
    <n v="7.9602958487153788E-4"/>
    <n v="-1.4149004691416993E-5"/>
  </r>
  <r>
    <s v="BIO"/>
    <x v="66"/>
    <x v="1"/>
    <x v="1"/>
    <n v="571"/>
    <n v="580"/>
    <n v="21334620"/>
    <n v="12374079600"/>
    <n v="-1.5517241379310345E-2"/>
    <n v="3.6084503161187305E-4"/>
    <n v="-5.5993194560463058E-6"/>
  </r>
  <r>
    <s v="BIIB"/>
    <x v="67"/>
    <x v="1"/>
    <x v="2"/>
    <n v="267.20999999999998"/>
    <n v="272.33999999999997"/>
    <n v="151298325"/>
    <n v="41204585830.5"/>
    <n v="-1.8836748182419021E-2"/>
    <n v="1.2015819000033676E-3"/>
    <n v="-2.2633895670916027E-5"/>
  </r>
  <r>
    <s v="BLK"/>
    <x v="68"/>
    <x v="6"/>
    <x v="27"/>
    <n v="716.57"/>
    <n v="730.92"/>
    <n v="150742721"/>
    <n v="110180869633.31999"/>
    <n v="-1.9632791550374746E-2"/>
    <n v="3.2130243760399779E-3"/>
    <n v="-6.3080637821065765E-5"/>
  </r>
  <r>
    <s v="BA"/>
    <x v="69"/>
    <x v="0"/>
    <x v="47"/>
    <n v="241.25"/>
    <n v="251.23"/>
    <n v="532666741"/>
    <n v="133821865341.42999"/>
    <n v="-3.9724555188472677E-2"/>
    <n v="3.9024280423643086E-3"/>
    <n v="-1.5502221813794436E-4"/>
  </r>
  <r>
    <s v="BKNG"/>
    <x v="70"/>
    <x v="4"/>
    <x v="48"/>
    <n v="2215"/>
    <n v="2231.89"/>
    <n v="40811466"/>
    <n v="91086702850.73999"/>
    <n v="-7.5675772551514068E-3"/>
    <n v="2.6562124402041637E-3"/>
    <n v="-2.0101092847339246E-5"/>
  </r>
  <r>
    <s v="BWA"/>
    <x v="71"/>
    <x v="4"/>
    <x v="35"/>
    <n v="44.3"/>
    <n v="48.13"/>
    <n v="238036289"/>
    <n v="11456686589.57"/>
    <n v="-7.9576147932682431E-2"/>
    <n v="3.3409260067962618E-4"/>
    <n v="-2.6585802214896532E-5"/>
  </r>
  <r>
    <s v="BXP"/>
    <x v="72"/>
    <x v="8"/>
    <x v="14"/>
    <n v="102.25"/>
    <n v="102.44"/>
    <n v="147049369"/>
    <n v="15063737360.360001"/>
    <n v="-1.8547442405310204E-3"/>
    <n v="4.392791189085334E-4"/>
    <n v="-8.1475041578114356E-7"/>
  </r>
  <r>
    <s v="BSX"/>
    <x v="73"/>
    <x v="1"/>
    <x v="49"/>
    <n v="37.24"/>
    <n v="38.229999999999997"/>
    <n v="1410000000"/>
    <n v="53904299999.999992"/>
    <n v="-2.5895893277530602E-2"/>
    <n v="1.5719228796229731E-3"/>
    <n v="-4.0706347131225098E-5"/>
  </r>
  <r>
    <s v="BMY"/>
    <x v="74"/>
    <x v="1"/>
    <x v="2"/>
    <n v="62.62"/>
    <n v="63.38"/>
    <n v="2203910599"/>
    <n v="139683853764.62"/>
    <n v="-1.1991164405175215E-2"/>
    <n v="4.0733716168564619E-3"/>
    <n v="-4.8844468741100217E-5"/>
  </r>
  <r>
    <s v="AVGO"/>
    <x v="75"/>
    <x v="2"/>
    <x v="6"/>
    <n v="464.06"/>
    <n v="475.28"/>
    <n v="401373436"/>
    <n v="190764766662.07999"/>
    <n v="-2.3607136845648819E-2"/>
    <n v="5.5629606792419409E-3"/>
    <n v="-1.3132557402182802E-4"/>
  </r>
  <r>
    <s v="BR"/>
    <x v="76"/>
    <x v="2"/>
    <x v="3"/>
    <n v="147.27000000000001"/>
    <n v="147.59"/>
    <n v="115087812"/>
    <n v="16985810173.08"/>
    <n v="-2.1681685751066683E-3"/>
    <n v="4.9532938262804836E-4"/>
    <n v="-1.0739576017411213E-6"/>
  </r>
  <r>
    <s v="BF.B"/>
    <x v="77"/>
    <x v="9"/>
    <x v="50"/>
    <n v="69.86"/>
    <n v="69.180000000000007"/>
    <n v="346613765"/>
    <n v="23978740262.700001"/>
    <n v="9.8294304712343537E-3"/>
    <n v="6.9925275800770471E-4"/>
    <n v="6.8732563666555944E-6"/>
  </r>
  <r>
    <s v="CHRW"/>
    <x v="78"/>
    <x v="0"/>
    <x v="51"/>
    <n v="95.11"/>
    <n v="95.59"/>
    <n v="133241387"/>
    <n v="12736544183.33"/>
    <n v="-5.0214457579245107E-3"/>
    <n v="3.7141499303590479E-4"/>
    <n v="-1.8650402412097058E-6"/>
  </r>
  <r>
    <s v="COG"/>
    <x v="79"/>
    <x v="10"/>
    <x v="52"/>
    <n v="17.96"/>
    <n v="18"/>
    <n v="391399399"/>
    <n v="7045189182"/>
    <n v="-2.2222222222221749E-3"/>
    <n v="2.0544732176204977E-4"/>
    <n v="-4.5654960391565647E-7"/>
  </r>
  <r>
    <s v="CDNS"/>
    <x v="80"/>
    <x v="2"/>
    <x v="30"/>
    <n v="128.25"/>
    <n v="127.97"/>
    <n v="274873082"/>
    <n v="35175508303.540001"/>
    <n v="2.1880128155036425E-3"/>
    <n v="1.0257657794406458E-3"/>
    <n v="2.2443886711212156E-6"/>
  </r>
  <r>
    <s v="CZR"/>
    <x v="81"/>
    <x v="4"/>
    <x v="53"/>
    <n v="84.59"/>
    <n v="88.47"/>
    <n v="198559209"/>
    <n v="17566533220.23"/>
    <n v="-4.3856674578953266E-2"/>
    <n v="5.1226405842458886E-4"/>
    <n v="-2.2466198108821097E-5"/>
  </r>
  <r>
    <s v="CPB"/>
    <x v="82"/>
    <x v="9"/>
    <x v="54"/>
    <n v="50.63"/>
    <n v="51.02"/>
    <n v="193271484"/>
    <n v="9860711113.6800003"/>
    <n v="-7.6440611524892302E-3"/>
    <n v="2.8755177989411087E-4"/>
    <n v="-2.1980633900177065E-6"/>
  </r>
  <r>
    <s v="COF"/>
    <x v="83"/>
    <x v="6"/>
    <x v="23"/>
    <n v="122.41"/>
    <n v="125.22"/>
    <n v="454699481"/>
    <n v="56937469010.82"/>
    <n v="-2.2440504711707412E-2"/>
    <n v="1.6603742233167293E-3"/>
    <n v="-3.7259635581536596E-5"/>
  </r>
  <r>
    <s v="CAH"/>
    <x v="84"/>
    <x v="1"/>
    <x v="28"/>
    <n v="57.7"/>
    <n v="59.14"/>
    <n v="293106655"/>
    <n v="17334327576.700001"/>
    <n v="-2.4349002367264082E-2"/>
    <n v="5.0549262527653971E-4"/>
    <n v="-1.2308241129493E-5"/>
  </r>
  <r>
    <s v="KMX"/>
    <x v="85"/>
    <x v="4"/>
    <x v="55"/>
    <n v="131.02000000000001"/>
    <n v="132.30000000000001"/>
    <n v="161915666"/>
    <n v="21421442611.800003"/>
    <n v="-9.6749811035525407E-3"/>
    <n v="6.2467847195898896E-4"/>
    <n v="-6.0437524119992938E-6"/>
  </r>
  <r>
    <s v="CCL"/>
    <x v="86"/>
    <x v="4"/>
    <x v="48"/>
    <n v="25.33"/>
    <n v="27.48"/>
    <n v="989781290"/>
    <n v="27199189849.200001"/>
    <n v="-7.8238719068413468E-2"/>
    <n v="7.9316545862141632E-4"/>
    <n v="-6.2056249491850319E-5"/>
  </r>
  <r>
    <s v="CARR"/>
    <x v="87"/>
    <x v="0"/>
    <x v="56"/>
    <n v="40.29"/>
    <n v="41.41"/>
    <n v="868413470"/>
    <n v="35961001792.699997"/>
    <n v="-2.7046607099734304E-2"/>
    <n v="1.0486718405045216E-3"/>
    <n v="-2.8363015246681033E-5"/>
  </r>
  <r>
    <s v="CTLT"/>
    <x v="88"/>
    <x v="1"/>
    <x v="57"/>
    <n v="107.4"/>
    <n v="109.82"/>
    <n v="169446877"/>
    <n v="18608656032.139999"/>
    <n v="-2.2036059005645488E-2"/>
    <n v="5.4265378042113379E-4"/>
    <n v="-1.1957950724996694E-5"/>
  </r>
  <r>
    <s v="CAT"/>
    <x v="89"/>
    <x v="0"/>
    <x v="58"/>
    <n v="218.25"/>
    <n v="226.02"/>
    <n v="544071460"/>
    <n v="122971031389.20001"/>
    <n v="-3.4377488717812626E-2"/>
    <n v="3.5860029305921481E-3"/>
    <n v="-1.2327777528847459E-4"/>
  </r>
  <r>
    <s v="CBOE"/>
    <x v="90"/>
    <x v="6"/>
    <x v="59"/>
    <n v="101.65"/>
    <n v="100.99"/>
    <n v="106444599"/>
    <n v="10749840053.01"/>
    <n v="6.5353005248045435E-3"/>
    <n v="3.1347999197863354E-4"/>
    <n v="2.048685956093688E-6"/>
  </r>
  <r>
    <s v="CBRE"/>
    <x v="91"/>
    <x v="8"/>
    <x v="60"/>
    <n v="74.98"/>
    <n v="75.930000000000007"/>
    <n v="325450298"/>
    <n v="24711441127.140003"/>
    <n v="-1.2511523771895202E-2"/>
    <n v="7.2061931415874961E-4"/>
    <n v="-9.0160456795840131E-6"/>
  </r>
  <r>
    <s v="CDW"/>
    <x v="92"/>
    <x v="2"/>
    <x v="3"/>
    <n v="156.06"/>
    <n v="159.30000000000001"/>
    <n v="132022651"/>
    <n v="21031208304.300003"/>
    <n v="-2.0338983050847512E-2"/>
    <n v="6.1329870751769056E-4"/>
    <n v="-1.2473872017308994E-5"/>
  </r>
  <r>
    <s v="CE"/>
    <x v="93"/>
    <x v="7"/>
    <x v="11"/>
    <n v="141.47"/>
    <n v="146.94"/>
    <n v="113206288"/>
    <n v="16634531958.719999"/>
    <n v="-3.7226078671566618E-2"/>
    <n v="4.8508563097436603E-4"/>
    <n v="-1.8057835861098283E-5"/>
  </r>
  <r>
    <s v="CNC"/>
    <x v="94"/>
    <x v="1"/>
    <x v="31"/>
    <n v="64.06"/>
    <n v="64.459999999999994"/>
    <n v="576422675"/>
    <n v="37156205630.5"/>
    <n v="-6.205398696866142E-3"/>
    <n v="1.083525613922431E-3"/>
    <n v="-6.7237084326553398E-6"/>
  </r>
  <r>
    <s v="CNP"/>
    <x v="95"/>
    <x v="5"/>
    <x v="40"/>
    <n v="21.88"/>
    <n v="21.96"/>
    <n v="550079625"/>
    <n v="12079748565"/>
    <n v="-3.6429872495447107E-3"/>
    <n v="3.5226193734852837E-4"/>
    <n v="-1.2832857462606067E-6"/>
  </r>
  <r>
    <s v="CERN"/>
    <x v="96"/>
    <x v="1"/>
    <x v="61"/>
    <n v="71.73"/>
    <n v="71.97"/>
    <n v="305758294"/>
    <n v="22005424419.18"/>
    <n v="-3.3347228011670819E-3"/>
    <n v="6.4170817764673917E-4"/>
    <n v="-2.1399188916939576E-6"/>
  </r>
  <r>
    <s v="CF"/>
    <x v="97"/>
    <x v="7"/>
    <x v="62"/>
    <n v="44.79"/>
    <n v="46.87"/>
    <n v="212714162"/>
    <n v="9969912772.9399986"/>
    <n v="-4.4378066993812637E-2"/>
    <n v="2.9073624916063661E-4"/>
    <n v="-1.2902312742780535E-5"/>
  </r>
  <r>
    <s v="SCHW"/>
    <x v="98"/>
    <x v="6"/>
    <x v="63"/>
    <n v="63.36"/>
    <n v="64.77"/>
    <n v="1671201165"/>
    <n v="108243699457.04999"/>
    <n v="-2.1769337656322319E-2"/>
    <n v="3.156533852616019E-3"/>
    <n v="-6.8715651261210063E-5"/>
  </r>
  <r>
    <s v="CHTR"/>
    <x v="99"/>
    <x v="3"/>
    <x v="64"/>
    <n v="645.45000000000005"/>
    <n v="637.62"/>
    <n v="120831958"/>
    <n v="77044873059.960007"/>
    <n v="1.2280041403971081E-2"/>
    <n v="2.2467335392649338E-3"/>
    <n v="2.7589980885863872E-5"/>
  </r>
  <r>
    <s v="CVX"/>
    <x v="100"/>
    <x v="10"/>
    <x v="65"/>
    <n v="101.97"/>
    <n v="102.54"/>
    <n v="1876676243"/>
    <n v="192434381957.22"/>
    <n v="-5.5588063194851505E-3"/>
    <n v="5.6116489375552673E-3"/>
    <n v="-3.1194069576814348E-5"/>
  </r>
  <r>
    <s v="CMG"/>
    <x v="101"/>
    <x v="4"/>
    <x v="66"/>
    <n v="1451.29"/>
    <n v="1444.33"/>
    <n v="27677718"/>
    <n v="39975758438.939995"/>
    <n v="4.8188433391261254E-3"/>
    <n v="1.1657476179163988E-3"/>
    <n v="5.617555143698586E-6"/>
  </r>
  <r>
    <s v="CB"/>
    <x v="102"/>
    <x v="6"/>
    <x v="18"/>
    <n v="157.38"/>
    <n v="157.05000000000001"/>
    <n v="447392991"/>
    <n v="70263069236.550003"/>
    <n v="2.1012416427888194E-3"/>
    <n v="2.0489668936516385E-3"/>
    <n v="4.3053745616364731E-6"/>
  </r>
  <r>
    <s v="CHD"/>
    <x v="103"/>
    <x v="9"/>
    <x v="67"/>
    <n v="85.71"/>
    <n v="84.51"/>
    <n v="244473146"/>
    <n v="20660425568.460003"/>
    <n v="1.4199503017394257E-2"/>
    <n v="6.0248617742572955E-4"/>
    <n v="8.5550042942949783E-6"/>
  </r>
  <r>
    <s v="CI"/>
    <x v="104"/>
    <x v="1"/>
    <x v="31"/>
    <n v="238.44"/>
    <n v="242.4"/>
    <n v="350508593"/>
    <n v="84963282943.199997"/>
    <n v="-1.6336633663366368E-2"/>
    <n v="2.4776451671999523E-3"/>
    <n v="-4.0476381444355733E-5"/>
  </r>
  <r>
    <s v="CINF"/>
    <x v="105"/>
    <x v="6"/>
    <x v="18"/>
    <n v="104.64"/>
    <n v="105.86"/>
    <n v="146506755"/>
    <n v="15509205084.299999"/>
    <n v="-1.1524655204987709E-2"/>
    <n v="4.5226956507692545E-4"/>
    <n v="-5.2122507972213163E-6"/>
  </r>
  <r>
    <s v="CTAS"/>
    <x v="106"/>
    <x v="0"/>
    <x v="68"/>
    <n v="333.01"/>
    <n v="336.33"/>
    <n v="89705555"/>
    <n v="30170669313.149998"/>
    <n v="-9.8712573960098512E-3"/>
    <n v="8.7981785102263113E-4"/>
    <n v="-8.6849084690486406E-6"/>
  </r>
  <r>
    <s v="CSCO"/>
    <x v="107"/>
    <x v="2"/>
    <x v="69"/>
    <n v="50.01"/>
    <n v="50.3"/>
    <n v="4218450336"/>
    <n v="212188051900.79999"/>
    <n v="-5.7654075546719518E-3"/>
    <n v="6.187692884714103E-3"/>
    <n v="-3.5674571303520575E-5"/>
  </r>
  <r>
    <s v="C"/>
    <x v="108"/>
    <x v="6"/>
    <x v="45"/>
    <n v="70.91"/>
    <n v="71.959999999999994"/>
    <n v="2082809345"/>
    <n v="149878960466.19998"/>
    <n v="-1.4591439688715915E-2"/>
    <n v="4.3706748279993771E-3"/>
    <n v="-6.3774438151741712E-5"/>
  </r>
  <r>
    <s v="CFG"/>
    <x v="109"/>
    <x v="6"/>
    <x v="70"/>
    <n v="42.27"/>
    <n v="43.44"/>
    <n v="422768334"/>
    <n v="18365056428.959999"/>
    <n v="-2.6933701657458439E-2"/>
    <n v="5.3555008387548304E-4"/>
    <n v="-1.4424346181729104E-5"/>
  </r>
  <r>
    <s v="CTXS"/>
    <x v="110"/>
    <x v="2"/>
    <x v="30"/>
    <n v="138.36000000000001"/>
    <n v="137.74"/>
    <n v="122066092"/>
    <n v="16813383512.080002"/>
    <n v="4.5012342093800244E-3"/>
    <n v="4.9030118611157586E-4"/>
    <n v="2.2069604718250275E-6"/>
  </r>
  <r>
    <s v="CLX"/>
    <x v="111"/>
    <x v="9"/>
    <x v="67"/>
    <n v="192.76"/>
    <n v="189.44"/>
    <n v="125332135"/>
    <n v="23742919654.400002"/>
    <n v="1.7525337837837801E-2"/>
    <n v="6.9237590755841997E-4"/>
    <n v="1.2134121690740866E-5"/>
  </r>
  <r>
    <s v="CME"/>
    <x v="112"/>
    <x v="6"/>
    <x v="59"/>
    <n v="199.93"/>
    <n v="199.35"/>
    <n v="354317949"/>
    <n v="70633283133.149994"/>
    <n v="2.909455731126223E-3"/>
    <n v="2.0597628356158215E-3"/>
    <n v="5.992788786843252E-6"/>
  </r>
  <r>
    <s v="CMS"/>
    <x v="113"/>
    <x v="5"/>
    <x v="17"/>
    <n v="60.53"/>
    <n v="58.5"/>
    <n v="287226339"/>
    <n v="16802740831.5"/>
    <n v="3.4700854700854718E-2"/>
    <n v="4.8999083103592838E-4"/>
    <n v="1.7003100632528806E-5"/>
  </r>
  <r>
    <s v="KO"/>
    <x v="114"/>
    <x v="9"/>
    <x v="71"/>
    <n v="51.39"/>
    <n v="51"/>
    <n v="3879802581"/>
    <n v="197869931631"/>
    <n v="7.6470588235294226E-3"/>
    <n v="5.770156976719897E-3"/>
    <n v="4.4124729821975748E-5"/>
  </r>
  <r>
    <s v="CTSH"/>
    <x v="115"/>
    <x v="2"/>
    <x v="3"/>
    <n v="76.23"/>
    <n v="76.73"/>
    <n v="528969354"/>
    <n v="40587818532.420006"/>
    <n v="-6.5163560536947735E-3"/>
    <n v="1.1835961247079795E-3"/>
    <n v="-7.7127337723705168E-6"/>
  </r>
  <r>
    <s v="CL"/>
    <x v="116"/>
    <x v="9"/>
    <x v="67"/>
    <n v="77.75"/>
    <n v="75.77"/>
    <n v="795400226"/>
    <n v="60267475124.019997"/>
    <n v="2.6131714398838643E-2"/>
    <n v="1.7574817416153336E-3"/>
    <n v="4.5926010933065428E-5"/>
  </r>
  <r>
    <s v="CMCSA"/>
    <x v="117"/>
    <x v="3"/>
    <x v="64"/>
    <n v="56.14"/>
    <n v="56.37"/>
    <n v="4539934139"/>
    <n v="255916087415.42999"/>
    <n v="-4.0801844952988624E-3"/>
    <n v="7.4628620179077974E-3"/>
    <n v="-3.0449853896022178E-5"/>
  </r>
  <r>
    <s v="CMA"/>
    <x v="118"/>
    <x v="6"/>
    <x v="70"/>
    <n v="66.84"/>
    <n v="67.88"/>
    <n v="138093751"/>
    <n v="9373803817.8799992"/>
    <n v="-1.5321154979375253E-2"/>
    <n v="2.7335289931272177E-4"/>
    <n v="-4.1880821344317695E-6"/>
  </r>
  <r>
    <s v="CAG"/>
    <x v="119"/>
    <x v="9"/>
    <x v="54"/>
    <n v="38"/>
    <n v="38.270000000000003"/>
    <n v="486409687"/>
    <n v="18614898721.490002"/>
    <n v="-7.0551345701594746E-3"/>
    <n v="5.4283582575368882E-4"/>
    <n v="-3.8297798001959151E-6"/>
  </r>
  <r>
    <s v="COP"/>
    <x v="120"/>
    <x v="10"/>
    <x v="52"/>
    <n v="51.71"/>
    <n v="52.24"/>
    <n v="1353095498"/>
    <n v="70685708815.520004"/>
    <n v="-1.0145482388973988E-2"/>
    <n v="2.061291639989448E-3"/>
    <n v="-2.0912798032052254E-5"/>
  </r>
  <r>
    <s v="ED"/>
    <x v="121"/>
    <x v="5"/>
    <x v="17"/>
    <n v="73.239999999999995"/>
    <n v="72.05"/>
    <n v="341878140"/>
    <n v="24632319987"/>
    <n v="1.6516308119361525E-2"/>
    <n v="7.1831203384070588E-4"/>
    <n v="1.1863862876758341E-5"/>
  </r>
  <r>
    <s v="STZ"/>
    <x v="122"/>
    <x v="9"/>
    <x v="50"/>
    <n v="229.08"/>
    <n v="230.72"/>
    <n v="165367978"/>
    <n v="38153699884.159996"/>
    <n v="-7.1081830790568068E-3"/>
    <n v="1.1126139063150711E-3"/>
    <n v="-7.9086633423920843E-6"/>
  </r>
  <r>
    <s v="COO"/>
    <x v="123"/>
    <x v="1"/>
    <x v="46"/>
    <n v="383.34"/>
    <n v="386.37"/>
    <n v="48844365"/>
    <n v="18871997305.049999"/>
    <n v="-7.8422237751378972E-3"/>
    <n v="5.5033317097135455E-4"/>
    <n v="-4.3158358776385856E-6"/>
  </r>
  <r>
    <s v="CPRT"/>
    <x v="124"/>
    <x v="0"/>
    <x v="68"/>
    <n v="107.39"/>
    <n v="109.79"/>
    <n v="211083039"/>
    <n v="23174806851.810001"/>
    <n v="-2.1859914382002053E-2"/>
    <n v="6.7580896368570574E-4"/>
    <n v="-1.4773126084759062E-5"/>
  </r>
  <r>
    <s v="GLW"/>
    <x v="125"/>
    <x v="2"/>
    <x v="29"/>
    <n v="39.869999999999997"/>
    <n v="40.97"/>
    <n v="765839959"/>
    <n v="31376463120.23"/>
    <n v="-2.6848913839394715E-2"/>
    <n v="9.1498044238281476E-4"/>
    <n v="-2.4566231062267455E-5"/>
  </r>
  <r>
    <s v="CTVA"/>
    <x v="126"/>
    <x v="7"/>
    <x v="62"/>
    <n v="45.85"/>
    <n v="47.3"/>
    <n v="742945907"/>
    <n v="35141341401.099998"/>
    <n v="-3.065539112050731E-2"/>
    <n v="1.0247694259832912E-3"/>
    <n v="-3.1414707561855557E-5"/>
  </r>
  <r>
    <s v="COST"/>
    <x v="127"/>
    <x v="9"/>
    <x v="72"/>
    <n v="340.34"/>
    <n v="334.49"/>
    <n v="441254862"/>
    <n v="147595338790.38"/>
    <n v="1.7489312087057805E-2"/>
    <n v="4.3040813065062054E-3"/>
    <n v="7.5275421217558527E-5"/>
  </r>
  <r>
    <s v="CCI"/>
    <x v="128"/>
    <x v="8"/>
    <x v="25"/>
    <n v="168.69"/>
    <n v="167.89"/>
    <n v="428913765"/>
    <n v="72010332005.849991"/>
    <n v="4.7650247185657959E-3"/>
    <n v="2.099919458173876E-3"/>
    <n v="1.0006168125195811E-5"/>
  </r>
  <r>
    <s v="CSX"/>
    <x v="129"/>
    <x v="0"/>
    <x v="73"/>
    <n v="92.92"/>
    <n v="93.78"/>
    <n v="761506176"/>
    <n v="71414049185.279999"/>
    <n v="-9.1703988057154975E-3"/>
    <n v="2.0825310381706466E-3"/>
    <n v="-1.9097640145305552E-5"/>
  </r>
  <r>
    <s v="CMI"/>
    <x v="130"/>
    <x v="0"/>
    <x v="0"/>
    <n v="255.5"/>
    <n v="263.48"/>
    <n v="146944398"/>
    <n v="38716909985.040001"/>
    <n v="-3.0286928799149907E-2"/>
    <n v="1.1290378807217148E-3"/>
    <n v="-3.4195089904961684E-5"/>
  </r>
  <r>
    <s v="CVS"/>
    <x v="131"/>
    <x v="1"/>
    <x v="31"/>
    <n v="71.900000000000006"/>
    <n v="73.47"/>
    <n v="1308679762"/>
    <n v="96148702114.139999"/>
    <n v="-2.1369266367224624E-2"/>
    <n v="2.8038272401138759E-3"/>
    <n v="-5.9915731141673685E-5"/>
  </r>
  <r>
    <s v="DHI"/>
    <x v="132"/>
    <x v="4"/>
    <x v="74"/>
    <n v="83.44"/>
    <n v="84.49"/>
    <n v="330255703"/>
    <n v="27903304346.469997"/>
    <n v="-1.2427506213753074E-2"/>
    <n v="8.1369839733192611E-4"/>
    <n v="-1.011224188896343E-5"/>
  </r>
  <r>
    <s v="DHR"/>
    <x v="133"/>
    <x v="1"/>
    <x v="10"/>
    <n v="220.32"/>
    <n v="223.55"/>
    <n v="631831954"/>
    <n v="141246033316.70001"/>
    <n v="-1.4448669201520993E-2"/>
    <n v="4.1189269024272555E-3"/>
    <n v="-5.9513012278416955E-5"/>
  </r>
  <r>
    <s v="DRI"/>
    <x v="134"/>
    <x v="4"/>
    <x v="66"/>
    <n v="136.75"/>
    <n v="136.74"/>
    <n v="129757330"/>
    <n v="17743017304.200001"/>
    <n v="7.3131490419708236E-5"/>
    <n v="5.1741057492664421E-4"/>
    <n v="3.783900650330361E-8"/>
  </r>
  <r>
    <s v="DVA"/>
    <x v="135"/>
    <x v="1"/>
    <x v="75"/>
    <n v="107.02"/>
    <n v="110.04"/>
    <n v="106142068"/>
    <n v="11679873162.720001"/>
    <n v="-2.7444565612504634E-2"/>
    <n v="3.4060102543904491E-4"/>
    <n v="-9.3476471903482275E-6"/>
  </r>
  <r>
    <s v="DE"/>
    <x v="136"/>
    <x v="0"/>
    <x v="58"/>
    <n v="357.49"/>
    <n v="371.59"/>
    <n v="281157848"/>
    <n v="104475444738.31999"/>
    <n v="-3.7945046960359448E-2"/>
    <n v="3.046646407484204E-3"/>
    <n v="-1.1560514100359853E-4"/>
  </r>
  <r>
    <s v="DAL"/>
    <x v="137"/>
    <x v="0"/>
    <x v="12"/>
    <n v="45.64"/>
    <n v="47.97"/>
    <n v="633233542"/>
    <n v="30376213009.739998"/>
    <n v="-4.8572024181780242E-2"/>
    <n v="8.8581178544775319E-4"/>
    <n v="-4.3025671463274199E-5"/>
  </r>
  <r>
    <s v="XRAY"/>
    <x v="138"/>
    <x v="1"/>
    <x v="46"/>
    <n v="59.93"/>
    <n v="62.44"/>
    <n v="218233638"/>
    <n v="13626508356.719999"/>
    <n v="-4.019859064702111E-2"/>
    <n v="3.9736756168435189E-4"/>
    <n v="-1.5973615948554173E-5"/>
  </r>
  <r>
    <s v="DVN"/>
    <x v="139"/>
    <x v="10"/>
    <x v="52"/>
    <n v="21.74"/>
    <n v="22.33"/>
    <n v="624710841"/>
    <n v="13949793079.529999"/>
    <n v="-2.6421854008060901E-2"/>
    <n v="4.0679498495888863E-4"/>
    <n v="-1.0748277703795085E-5"/>
  </r>
  <r>
    <s v="DXCM"/>
    <x v="140"/>
    <x v="1"/>
    <x v="10"/>
    <n v="364.17"/>
    <n v="359.82"/>
    <n v="95572407"/>
    <n v="34388863486.739998"/>
    <n v="1.2089378022344568E-2"/>
    <n v="1.0028261440930995E-3"/>
    <n v="1.2123544346631664E-5"/>
  </r>
  <r>
    <s v="FANG"/>
    <x v="141"/>
    <x v="10"/>
    <x v="52"/>
    <n v="72.13"/>
    <n v="75.31"/>
    <n v="147738309"/>
    <n v="11126172050.790001"/>
    <n v="-4.2225468065330056E-2"/>
    <n v="3.2445434611447438E-4"/>
    <n v="-1.3700236630514283E-5"/>
  </r>
  <r>
    <s v="DLR"/>
    <x v="142"/>
    <x v="8"/>
    <x v="14"/>
    <n v="140"/>
    <n v="136.55000000000001"/>
    <n v="280294566"/>
    <n v="38274222987.300003"/>
    <n v="2.5265470523617637E-2"/>
    <n v="1.1161285243204795E-3"/>
    <n v="2.8199512331787924E-5"/>
  </r>
  <r>
    <s v="DFS"/>
    <x v="143"/>
    <x v="6"/>
    <x v="23"/>
    <n v="91.98"/>
    <n v="94.68"/>
    <n v="304600084"/>
    <n v="28839535953.120003"/>
    <n v="-2.8517110266159724E-2"/>
    <n v="8.4100018741396635E-4"/>
    <n v="-2.3982895078345072E-5"/>
  </r>
  <r>
    <s v="DISCA"/>
    <x v="144"/>
    <x v="3"/>
    <x v="64"/>
    <n v="71.680000000000007"/>
    <n v="74.650000000000006"/>
    <n v="447347272"/>
    <n v="33394473854.800003"/>
    <n v="-3.9785666443402527E-2"/>
    <n v="9.7382838670256942E-4"/>
    <n v="-3.8744411366465238E-5"/>
  </r>
  <r>
    <s v="DISCK"/>
    <x v="145"/>
    <x v="3"/>
    <x v="64"/>
    <n v="62.99"/>
    <n v="64.739999999999995"/>
    <n v="447347272"/>
    <n v="28961262389.279999"/>
    <n v="-2.7031201729996804E-2"/>
    <n v="8.4454989625082832E-4"/>
    <n v="-2.2829198616604013E-5"/>
  </r>
  <r>
    <s v="DISH"/>
    <x v="146"/>
    <x v="3"/>
    <x v="64"/>
    <n v="35.94"/>
    <n v="37.54"/>
    <n v="246768539"/>
    <n v="9263690954.0599995"/>
    <n v="-4.262120404901442E-2"/>
    <n v="2.7014185807891549E-4"/>
    <n v="-1.1513771255361352E-5"/>
  </r>
  <r>
    <s v="DG"/>
    <x v="147"/>
    <x v="4"/>
    <x v="72"/>
    <n v="197.09"/>
    <n v="193.96"/>
    <n v="237304678"/>
    <n v="46027615344.880005"/>
    <n v="1.613734790678488E-2"/>
    <n v="1.342228016226949E-3"/>
    <n v="2.1660000468087977E-5"/>
  </r>
  <r>
    <s v="DLTR"/>
    <x v="148"/>
    <x v="4"/>
    <x v="72"/>
    <n v="109.86"/>
    <n v="110.25"/>
    <n v="230316427"/>
    <n v="25392386076.75"/>
    <n v="-3.5374149659863998E-3"/>
    <n v="7.4047659727077711E-4"/>
    <n v="-2.6193729971483312E-6"/>
  </r>
  <r>
    <s v="D"/>
    <x v="149"/>
    <x v="5"/>
    <x v="8"/>
    <n v="74.180000000000007"/>
    <n v="73.5"/>
    <n v="803215083"/>
    <n v="59036308600.5"/>
    <n v="9.2517006802722013E-3"/>
    <n v="1.7215792472513038E-3"/>
    <n v="1.5927535892937392E-5"/>
  </r>
  <r>
    <s v="DPZ"/>
    <x v="150"/>
    <x v="4"/>
    <x v="66"/>
    <n v="374.42"/>
    <n v="369.32"/>
    <n v="38517134"/>
    <n v="14225147928.879999"/>
    <n v="1.3809162785660195E-2"/>
    <n v="4.1482470777707572E-4"/>
    <n v="5.7283819172075591E-6"/>
  </r>
  <r>
    <s v="DOV"/>
    <x v="151"/>
    <x v="0"/>
    <x v="0"/>
    <n v="133.62"/>
    <n v="136.44"/>
    <n v="142808899"/>
    <n v="19484846179.560001"/>
    <n v="-2.0668425681618245E-2"/>
    <n v="5.6820467969317186E-4"/>
    <n v="-1.1743896194186022E-5"/>
  </r>
  <r>
    <s v="DOW"/>
    <x v="152"/>
    <x v="7"/>
    <x v="11"/>
    <n v="60.75"/>
    <n v="63.51"/>
    <n v="742739175"/>
    <n v="47171365004.25"/>
    <n v="-4.3457723193197892E-2"/>
    <n v="1.3755813156506439E-3"/>
    <n v="-5.977963204528066E-5"/>
  </r>
  <r>
    <s v="DTE"/>
    <x v="153"/>
    <x v="5"/>
    <x v="17"/>
    <n v="128.78"/>
    <n v="127.66"/>
    <n v="192374641"/>
    <n v="24558546670.059998"/>
    <n v="8.7733040889864059E-3"/>
    <n v="7.1616070333824743E-4"/>
    <n v="6.2830956269688262E-6"/>
  </r>
  <r>
    <s v="DUK"/>
    <x v="154"/>
    <x v="5"/>
    <x v="17"/>
    <n v="94.02"/>
    <n v="93.12"/>
    <n v="767495211"/>
    <n v="71469154048.320007"/>
    <n v="9.6649484536081558E-3"/>
    <n v="2.0841379711053305E-3"/>
    <n v="2.0143086060940502E-5"/>
  </r>
  <r>
    <s v="DRE"/>
    <x v="155"/>
    <x v="8"/>
    <x v="76"/>
    <n v="41.93"/>
    <n v="41.74"/>
    <n v="372984680"/>
    <n v="15568380543.200001"/>
    <n v="4.5519885002395233E-3"/>
    <n v="4.5399520213662385E-4"/>
    <n v="2.0665809392898295E-6"/>
  </r>
  <r>
    <s v="DD"/>
    <x v="156"/>
    <x v="7"/>
    <x v="13"/>
    <n v="75.319999999999993"/>
    <n v="77.56"/>
    <n v="537045121"/>
    <n v="41653219584.760002"/>
    <n v="-2.8880866425992895E-2"/>
    <n v="1.2146646719323685E-3"/>
    <n v="-3.5080568142451219E-5"/>
  </r>
  <r>
    <s v="DXC"/>
    <x v="157"/>
    <x v="2"/>
    <x v="3"/>
    <n v="26.46"/>
    <n v="27.72"/>
    <n v="252549603"/>
    <n v="7000674995.1599998"/>
    <n v="-4.5454545454545386E-2"/>
    <n v="2.0414922738439144E-4"/>
    <n v="-9.279510335654143E-6"/>
  </r>
  <r>
    <s v="EMN"/>
    <x v="158"/>
    <x v="7"/>
    <x v="11"/>
    <n v="106.6"/>
    <n v="112.23"/>
    <n v="135018152"/>
    <n v="15153087198.960001"/>
    <n v="-5.0164840060589945E-2"/>
    <n v="4.4188468201919364E-4"/>
    <n v="-2.2167074398717496E-5"/>
  </r>
  <r>
    <s v="ETN"/>
    <x v="159"/>
    <x v="0"/>
    <x v="0"/>
    <n v="132.93"/>
    <n v="134.86000000000001"/>
    <n v="396336417"/>
    <n v="53449929196.620003"/>
    <n v="-1.4311137475900983E-2"/>
    <n v="1.5586728075199E-3"/>
    <n v="-2.2306380828365841E-5"/>
  </r>
  <r>
    <s v="EBAY"/>
    <x v="160"/>
    <x v="4"/>
    <x v="21"/>
    <n v="60.31"/>
    <n v="60.29"/>
    <n v="654901833"/>
    <n v="39484031511.57"/>
    <n v="3.3172997180300423E-4"/>
    <n v="1.1514081903074771E-3"/>
    <n v="3.8195660650444749E-7"/>
  </r>
  <r>
    <s v="ECL"/>
    <x v="161"/>
    <x v="7"/>
    <x v="13"/>
    <n v="207.91"/>
    <n v="208.07"/>
    <n v="253574637"/>
    <n v="52761274720.589996"/>
    <n v="-7.6897198058344107E-4"/>
    <n v="1.5385907041065112E-3"/>
    <n v="-1.183133141044055E-6"/>
  </r>
  <r>
    <s v="EIX"/>
    <x v="162"/>
    <x v="5"/>
    <x v="17"/>
    <n v="59.05"/>
    <n v="59.18"/>
    <n v="378907838"/>
    <n v="22423765852.84"/>
    <n v="-2.1966880702940614E-3"/>
    <n v="6.5390758420733692E-4"/>
    <n v="-1.4364309893030665E-6"/>
  </r>
  <r>
    <s v="EW"/>
    <x v="163"/>
    <x v="1"/>
    <x v="1"/>
    <n v="79.77"/>
    <n v="79.66"/>
    <n v="619379083"/>
    <n v="49339737751.779999"/>
    <n v="1.3808686919407412E-3"/>
    <n v="1.4388140212676973E-3"/>
    <n v="1.9868132354939231E-6"/>
  </r>
  <r>
    <s v="EA"/>
    <x v="164"/>
    <x v="3"/>
    <x v="4"/>
    <n v="133.05000000000001"/>
    <n v="131.41"/>
    <n v="286274185"/>
    <n v="37619290650.849998"/>
    <n v="1.248002435126714E-2"/>
    <n v="1.0970298044730704E-3"/>
    <n v="1.3690958673889748E-5"/>
  </r>
  <r>
    <s v="EMR"/>
    <x v="165"/>
    <x v="0"/>
    <x v="0"/>
    <n v="87.22"/>
    <n v="89.35"/>
    <n v="595187433"/>
    <n v="53179997138.549995"/>
    <n v="-2.3838836038052553E-2"/>
    <n v="1.5508012206887204E-3"/>
    <n v="-3.6969296027610158E-5"/>
  </r>
  <r>
    <s v="ENPH"/>
    <x v="166"/>
    <x v="2"/>
    <x v="77"/>
    <n v="155.97"/>
    <n v="161.11000000000001"/>
    <n v="120218187"/>
    <n v="19368352107.570004"/>
    <n v="-3.1903668301160787E-2"/>
    <n v="5.6480755372916676E-4"/>
    <n v="-1.8019432848165386E-5"/>
  </r>
  <r>
    <s v="ETR"/>
    <x v="167"/>
    <x v="5"/>
    <x v="8"/>
    <n v="98.11"/>
    <n v="97.68"/>
    <n v="199682085"/>
    <n v="19504946062.800003"/>
    <n v="4.4021294021293258E-3"/>
    <n v="5.6879081969207193E-4"/>
    <n v="2.5038907910277099E-6"/>
  </r>
  <r>
    <s v="EOG"/>
    <x v="168"/>
    <x v="10"/>
    <x v="52"/>
    <n v="69.650000000000006"/>
    <n v="68.23"/>
    <n v="581906159"/>
    <n v="39703457228.57"/>
    <n v="2.0811959548585689E-2"/>
    <n v="1.1578069433741151E-3"/>
    <n v="2.4096231270573724E-5"/>
  </r>
  <r>
    <s v="EFX"/>
    <x v="169"/>
    <x v="0"/>
    <x v="78"/>
    <n v="175.48"/>
    <n v="175.13"/>
    <n v="121388617"/>
    <n v="21258788495.209999"/>
    <n v="1.9985153885684597E-3"/>
    <n v="6.1993525616112698E-4"/>
    <n v="1.2389501493541424E-6"/>
  </r>
  <r>
    <s v="EQIX"/>
    <x v="170"/>
    <x v="8"/>
    <x v="25"/>
    <n v="675.77"/>
    <n v="666.69"/>
    <n v="88824459"/>
    <n v="59218378570.710007"/>
    <n v="1.3619523316683806E-2"/>
    <n v="1.7268886558117599E-3"/>
    <n v="2.3519400313145018E-5"/>
  </r>
  <r>
    <s v="EQR"/>
    <x v="171"/>
    <x v="8"/>
    <x v="42"/>
    <n v="71.81"/>
    <n v="72.03"/>
    <n v="368206163"/>
    <n v="26521889920.889999"/>
    <n v="-3.0542829376648461E-3"/>
    <n v="7.7341446930001719E-4"/>
    <n v="-2.3622266173261546E-6"/>
  </r>
  <r>
    <s v="ESS"/>
    <x v="172"/>
    <x v="8"/>
    <x v="42"/>
    <n v="276.20999999999998"/>
    <n v="275.98"/>
    <n v="63565274"/>
    <n v="17542744318.52"/>
    <n v="8.3339372418277167E-4"/>
    <n v="5.115703416175985E-4"/>
    <n v="4.2633951218214318E-7"/>
  </r>
  <r>
    <s v="EL"/>
    <x v="173"/>
    <x v="9"/>
    <x v="67"/>
    <n v="281.27999999999997"/>
    <n v="286.18"/>
    <n v="228288178"/>
    <n v="65331510780.040001"/>
    <n v="-1.7122090991683676E-2"/>
    <n v="1.905155925510206E-3"/>
    <n v="-3.2620253109931075E-5"/>
  </r>
  <r>
    <s v="ETSY"/>
    <x v="174"/>
    <x v="4"/>
    <x v="21"/>
    <n v="219.67"/>
    <n v="219.77"/>
    <n v="125226174"/>
    <n v="27520956259.98"/>
    <n v="-4.5502115848397291E-4"/>
    <n v="8.0254860584713379E-4"/>
    <n v="-3.6517659637226016E-7"/>
  </r>
  <r>
    <s v="EVRG"/>
    <x v="175"/>
    <x v="5"/>
    <x v="17"/>
    <n v="58.89"/>
    <n v="58.63"/>
    <n v="226130209"/>
    <n v="13258014153.67"/>
    <n v="4.4345898004434251E-3"/>
    <n v="3.8662176832866921E-4"/>
    <n v="1.7145089504597173E-6"/>
  </r>
  <r>
    <s v="ES"/>
    <x v="176"/>
    <x v="5"/>
    <x v="17"/>
    <n v="84.47"/>
    <n v="82.25"/>
    <n v="342084117"/>
    <n v="28136418623.25"/>
    <n v="2.699088145896655E-2"/>
    <n v="8.2049632746435054E-4"/>
    <n v="2.2145919112107687E-5"/>
  </r>
  <r>
    <s v="RE"/>
    <x v="177"/>
    <x v="6"/>
    <x v="79"/>
    <n v="241.36"/>
    <n v="243.88"/>
    <n v="39226222"/>
    <n v="9566491021.3600006"/>
    <n v="-1.033295063145802E-2"/>
    <n v="2.7897192087057119E-4"/>
    <n v="-2.8826030859186252E-6"/>
  </r>
  <r>
    <s v="EXC"/>
    <x v="178"/>
    <x v="5"/>
    <x v="8"/>
    <n v="42.8"/>
    <n v="42.79"/>
    <n v="973818847"/>
    <n v="41669708463.129997"/>
    <n v="2.3369946249118977E-4"/>
    <n v="1.2151455101061155E-3"/>
    <n v="2.839788525603818E-7"/>
  </r>
  <r>
    <s v="EXPE"/>
    <x v="179"/>
    <x v="4"/>
    <x v="48"/>
    <n v="168.42"/>
    <n v="173.09"/>
    <n v="113470287"/>
    <n v="19640571976.830002"/>
    <n v="-2.6980183719452398E-2"/>
    <n v="5.7274585625378472E-4"/>
    <n v="-1.5452788426282185E-5"/>
  </r>
  <r>
    <s v="EXPD"/>
    <x v="180"/>
    <x v="0"/>
    <x v="51"/>
    <n v="101.59"/>
    <n v="103.07"/>
    <n v="168205610"/>
    <n v="17336952222.699997"/>
    <n v="-1.4359173377316289E-2"/>
    <n v="5.0556916353226898E-4"/>
    <n v="-7.2595552733846222E-6"/>
  </r>
  <r>
    <s v="EXR"/>
    <x v="181"/>
    <x v="8"/>
    <x v="76"/>
    <n v="130.4"/>
    <n v="128.16"/>
    <n v="129032018"/>
    <n v="16536743426.879999"/>
    <n v="1.7478152309613054E-2"/>
    <n v="4.8223398406374785E-4"/>
    <n v="8.4285590223376992E-6"/>
  </r>
  <r>
    <s v="XOM"/>
    <x v="182"/>
    <x v="10"/>
    <x v="65"/>
    <n v="55.22"/>
    <n v="55.91"/>
    <n v="4223407470"/>
    <n v="236130711647.69998"/>
    <n v="-1.2341262743695184E-2"/>
    <n v="6.8858934856899081E-3"/>
    <n v="-8.4980620731998235E-5"/>
  </r>
  <r>
    <s v="FFIV"/>
    <x v="183"/>
    <x v="2"/>
    <x v="5"/>
    <n v="201.34"/>
    <n v="202.94"/>
    <n v="61348113"/>
    <n v="12449986052.219999"/>
    <n v="-7.8841036759633113E-3"/>
    <n v="3.6305856724735345E-4"/>
    <n v="-2.8623913846248325E-6"/>
  </r>
  <r>
    <s v="FB"/>
    <x v="184"/>
    <x v="3"/>
    <x v="19"/>
    <n v="290.63"/>
    <n v="293.54000000000002"/>
    <n v="2393922221"/>
    <n v="702711928752.34009"/>
    <n v="-9.9134700551884742E-3"/>
    <n v="2.0492037900312073E-2"/>
    <n v="-2.0314720409453103E-4"/>
  </r>
  <r>
    <s v="FAST"/>
    <x v="185"/>
    <x v="0"/>
    <x v="80"/>
    <n v="47.7"/>
    <n v="47.98"/>
    <n v="572163586"/>
    <n v="27452408856.279999"/>
    <n v="-5.8357649020423933E-3"/>
    <n v="8.005496700996186E-4"/>
    <n v="-4.671819667108971E-6"/>
  </r>
  <r>
    <s v="FRT"/>
    <x v="186"/>
    <x v="8"/>
    <x v="81"/>
    <n v="98.65"/>
    <n v="100.66"/>
    <n v="75921368"/>
    <n v="7642244902.8800001"/>
    <n v="-1.9968209815219462E-2"/>
    <n v="2.2285828059207002E-4"/>
    <n v="-4.4500809059215054E-6"/>
  </r>
  <r>
    <s v="FDX"/>
    <x v="187"/>
    <x v="0"/>
    <x v="51"/>
    <n v="266.81"/>
    <n v="274.02"/>
    <n v="244931963"/>
    <n v="67116256501.259995"/>
    <n v="-2.631194803299022E-2"/>
    <n v="1.9572015440136449E-3"/>
    <n v="-5.1497785316175247E-5"/>
  </r>
  <r>
    <s v="FIS"/>
    <x v="188"/>
    <x v="2"/>
    <x v="3"/>
    <n v="142.03"/>
    <n v="141.18"/>
    <n v="619277679"/>
    <n v="87429622721.220001"/>
    <n v="6.0206828162628866E-3"/>
    <n v="2.549566997666054E-3"/>
    <n v="1.5350134211758969E-5"/>
  </r>
  <r>
    <s v="FITB"/>
    <x v="189"/>
    <x v="6"/>
    <x v="70"/>
    <n v="36.340000000000003"/>
    <n v="37.22"/>
    <n v="705402505"/>
    <n v="26255081236.099998"/>
    <n v="-2.3643202579258341E-2"/>
    <n v="7.6563396429200274E-4"/>
    <n v="-1.8102038919316467E-5"/>
  </r>
  <r>
    <s v="FE"/>
    <x v="190"/>
    <x v="5"/>
    <x v="8"/>
    <n v="34.39"/>
    <n v="34.369999999999997"/>
    <n v="541465937"/>
    <n v="18610184254.689999"/>
    <n v="5.819028222287788E-4"/>
    <n v="5.4269834547422788E-4"/>
    <n v="3.1579769885034201E-7"/>
  </r>
  <r>
    <s v="FRC"/>
    <x v="191"/>
    <x v="6"/>
    <x v="70"/>
    <n v="164.85"/>
    <n v="166.96"/>
    <n v="172822689"/>
    <n v="28854476155.440002"/>
    <n v="-1.2637757546717858E-2"/>
    <n v="8.4143586408267365E-4"/>
    <n v="-1.0633862441389871E-5"/>
  </r>
  <r>
    <s v="FISV"/>
    <x v="192"/>
    <x v="2"/>
    <x v="3"/>
    <n v="121.29"/>
    <n v="121.71"/>
    <n v="580649330"/>
    <n v="70670829954.300003"/>
    <n v="-3.4508257333003656E-3"/>
    <n v="2.0608577521108473E-3"/>
    <n v="-7.1116609636556577E-6"/>
  </r>
  <r>
    <s v="FLT"/>
    <x v="193"/>
    <x v="2"/>
    <x v="3"/>
    <n v="272.33"/>
    <n v="278.38"/>
    <n v="78664917"/>
    <n v="21898739594.459999"/>
    <n v="-2.1732883109418823E-2"/>
    <n v="6.3859710270678185E-4"/>
    <n v="-1.3878556187140016E-5"/>
  </r>
  <r>
    <s v="FLIR"/>
    <x v="194"/>
    <x v="2"/>
    <x v="82"/>
    <n v="54.79"/>
    <n v="55.08"/>
    <n v="129586031"/>
    <n v="7137598587.4799995"/>
    <n v="-5.2650689905591715E-3"/>
    <n v="2.0814210601425911E-4"/>
    <n v="-1.0958825480053553E-6"/>
  </r>
  <r>
    <s v="FMC"/>
    <x v="195"/>
    <x v="7"/>
    <x v="62"/>
    <n v="108.02"/>
    <n v="110.3"/>
    <n v="128697760"/>
    <n v="14195362928"/>
    <n v="-2.0670897552130564E-2"/>
    <n v="4.1395613654337339E-4"/>
    <n v="-8.5568448895638432E-6"/>
  </r>
  <r>
    <s v="F"/>
    <x v="196"/>
    <x v="4"/>
    <x v="83"/>
    <n v="12.21"/>
    <n v="12.85"/>
    <n v="3898325378"/>
    <n v="50093481107.299995"/>
    <n v="-4.9805447470817027E-2"/>
    <n v="1.4607942051473818E-3"/>
    <n v="-7.2755509050141833E-5"/>
  </r>
  <r>
    <s v="FTNT"/>
    <x v="197"/>
    <x v="2"/>
    <x v="5"/>
    <n v="176.07"/>
    <n v="179.12"/>
    <n v="138862417"/>
    <n v="24873036133.040001"/>
    <n v="-1.7027690933452497E-2"/>
    <n v="7.2533164484492893E-4"/>
    <n v="-1.2350723072672182E-5"/>
  </r>
  <r>
    <s v="FTV"/>
    <x v="198"/>
    <x v="0"/>
    <x v="82"/>
    <n v="67.7"/>
    <n v="68.209999999999994"/>
    <n v="324871024"/>
    <n v="22159452547.039997"/>
    <n v="-7.4769095440549915E-3"/>
    <n v="6.4619984785280107E-4"/>
    <n v="-4.8315778097774914E-6"/>
  </r>
  <r>
    <s v="FBHS"/>
    <x v="199"/>
    <x v="0"/>
    <x v="84"/>
    <n v="87.52"/>
    <n v="90.71"/>
    <n v="138015917"/>
    <n v="12519423831.07"/>
    <n v="-3.5167015764524287E-2"/>
    <n v="3.6508346754815534E-4"/>
    <n v="-1.283889605863317E-5"/>
  </r>
  <r>
    <s v="FOXA"/>
    <x v="200"/>
    <x v="3"/>
    <x v="85"/>
    <n v="41.81"/>
    <n v="43.65"/>
    <n v="480743521"/>
    <n v="20984454691.649998"/>
    <n v="-4.2153493699885372E-2"/>
    <n v="6.1193530843024172E-4"/>
    <n v="-2.5795211168651605E-5"/>
  </r>
  <r>
    <s v="FOX"/>
    <x v="201"/>
    <x v="3"/>
    <x v="85"/>
    <n v="39.21"/>
    <n v="41.15"/>
    <n v="480743521"/>
    <n v="19782595889.149998"/>
    <n v="-4.7144592952612342E-2"/>
    <n v="5.7688746716848672E-4"/>
    <n v="-2.7197124819121822E-5"/>
  </r>
  <r>
    <s v="BEN"/>
    <x v="202"/>
    <x v="6"/>
    <x v="27"/>
    <n v="28.65"/>
    <n v="29.98"/>
    <n v="282803723"/>
    <n v="8478455615.54"/>
    <n v="-4.4362908605737217E-2"/>
    <n v="2.4724332503965743E-4"/>
    <n v="-1.0968433032112903E-5"/>
  </r>
  <r>
    <s v="FCX"/>
    <x v="203"/>
    <x v="7"/>
    <x v="86"/>
    <n v="32.200000000000003"/>
    <n v="35.01"/>
    <n v="1453156992"/>
    <n v="50875026289.919998"/>
    <n v="-8.0262782062267793E-2"/>
    <n v="1.4835851282095401E-3"/>
    <n v="-1.1907666981630394E-4"/>
  </r>
  <r>
    <s v="GPS"/>
    <x v="204"/>
    <x v="4"/>
    <x v="87"/>
    <n v="27.87"/>
    <n v="30.2"/>
    <n v="269664473"/>
    <n v="8143867084.5999994"/>
    <n v="-7.7152317880794644E-2"/>
    <n v="2.3748626730875236E-4"/>
    <n v="-1.8322615987728231E-5"/>
  </r>
  <r>
    <s v="GRMN"/>
    <x v="205"/>
    <x v="4"/>
    <x v="82"/>
    <n v="126.16"/>
    <n v="127.58"/>
    <n v="141241743"/>
    <n v="18019621571.939999"/>
    <n v="-1.1130271202382832E-2"/>
    <n v="5.2547673248850592E-4"/>
    <n v="-5.8486985431390446E-6"/>
  </r>
  <r>
    <s v="IT"/>
    <x v="206"/>
    <x v="2"/>
    <x v="3"/>
    <n v="181.62"/>
    <n v="183.04"/>
    <n v="85943676"/>
    <n v="15731130455.039999"/>
    <n v="-7.7578671328670645E-3"/>
    <n v="4.5874121145458022E-4"/>
    <n v="-3.5588533668351079E-6"/>
  </r>
  <r>
    <s v="GNRC"/>
    <x v="207"/>
    <x v="0"/>
    <x v="0"/>
    <n v="303.57"/>
    <n v="313.73"/>
    <n v="61805998"/>
    <n v="19390395752.540001"/>
    <n v="-3.2384534472317039E-2"/>
    <n v="5.6545037647018413E-4"/>
    <n v="-1.8311847209183326E-5"/>
  </r>
  <r>
    <s v="GD"/>
    <x v="208"/>
    <x v="0"/>
    <x v="47"/>
    <n v="174.87"/>
    <n v="176.56"/>
    <n v="284650000"/>
    <n v="50257804000"/>
    <n v="-9.5718169460806395E-3"/>
    <n v="1.4655860847317744E-3"/>
    <n v="-1.4028321721775573E-5"/>
  </r>
  <r>
    <s v="GE"/>
    <x v="209"/>
    <x v="0"/>
    <x v="0"/>
    <n v="12.66"/>
    <n v="13.13"/>
    <n v="8743041045"/>
    <n v="114796128920.85001"/>
    <n v="-3.5795887281035846E-2"/>
    <n v="3.3476116291804667E-3"/>
    <n v="-1.1983072853882876E-4"/>
  </r>
  <r>
    <s v="GIS"/>
    <x v="210"/>
    <x v="9"/>
    <x v="54"/>
    <n v="61.19"/>
    <n v="61.45"/>
    <n v="609651203"/>
    <n v="37463066424.349998"/>
    <n v="-4.2310821806347456E-3"/>
    <n v="1.0924740930365663E-3"/>
    <n v="-4.6223476678521211E-6"/>
  </r>
  <r>
    <s v="GM"/>
    <x v="211"/>
    <x v="4"/>
    <x v="83"/>
    <n v="56.16"/>
    <n v="58.1"/>
    <n v="1368982452"/>
    <n v="79537880461.199997"/>
    <n v="-3.3390705679862388E-2"/>
    <n v="2.319433033982026E-3"/>
    <n v="-7.7447505781844093E-5"/>
  </r>
  <r>
    <s v="GPC"/>
    <x v="212"/>
    <x v="4"/>
    <x v="7"/>
    <n v="114.78"/>
    <n v="115.33"/>
    <n v="142047339"/>
    <n v="16382319606.869999"/>
    <n v="-4.7689239573397825E-3"/>
    <n v="4.7773077493511618E-4"/>
    <n v="-2.2782617377465751E-6"/>
  </r>
  <r>
    <s v="GILD"/>
    <x v="213"/>
    <x v="1"/>
    <x v="2"/>
    <n v="64.5"/>
    <n v="65.53"/>
    <n v="1254821360"/>
    <n v="82228443720.800003"/>
    <n v="-1.5717991759499481E-2"/>
    <n v="2.3978935268710575E-3"/>
    <n v="-3.769007069551643E-5"/>
  </r>
  <r>
    <s v="GL"/>
    <x v="214"/>
    <x v="6"/>
    <x v="9"/>
    <n v="96.25"/>
    <n v="98.17"/>
    <n v="94709847"/>
    <n v="9297665679.9899998"/>
    <n v="-1.9557909748395656E-2"/>
    <n v="2.7113260740723041E-4"/>
    <n v="-5.3027870655178042E-6"/>
  </r>
  <r>
    <s v="GPN"/>
    <x v="215"/>
    <x v="2"/>
    <x v="68"/>
    <n v="200.81"/>
    <n v="203.87"/>
    <n v="293014314"/>
    <n v="59736828195.18"/>
    <n v="-1.5009564918820828E-2"/>
    <n v="1.7420073537010993E-3"/>
    <n v="-2.6146772464439927E-5"/>
  </r>
  <r>
    <s v="GS"/>
    <x v="216"/>
    <x v="6"/>
    <x v="63"/>
    <n v="331.77"/>
    <n v="339.33"/>
    <n v="359115017"/>
    <n v="121858498718.61"/>
    <n v="-2.2279197241623205E-2"/>
    <n v="3.5535599611216514E-3"/>
    <n v="-7.9170463283764165E-5"/>
  </r>
  <r>
    <s v="GWW"/>
    <x v="217"/>
    <x v="0"/>
    <x v="80"/>
    <n v="394.31"/>
    <n v="399.71"/>
    <n v="43799717"/>
    <n v="17507184882.07"/>
    <n v="-1.3509794601085732E-2"/>
    <n v="5.1053337996997007E-4"/>
    <n v="-6.8972011003923524E-6"/>
  </r>
  <r>
    <s v="HAL"/>
    <x v="218"/>
    <x v="10"/>
    <x v="44"/>
    <n v="20.81"/>
    <n v="21.54"/>
    <n v="884713904"/>
    <n v="19056737492.16"/>
    <n v="-3.3890436397400206E-2"/>
    <n v="5.5572044669711365E-4"/>
    <n v="-1.8833608453523362E-5"/>
  </r>
  <r>
    <s v="HBI"/>
    <x v="219"/>
    <x v="4"/>
    <x v="88"/>
    <n v="19.239999999999998"/>
    <n v="20.46"/>
    <n v="345773778"/>
    <n v="7074531497.8800001"/>
    <n v="-5.9628543499511355E-2"/>
    <n v="2.0630298369760772E-4"/>
    <n v="-1.2301546437491784E-5"/>
  </r>
  <r>
    <s v="HIG"/>
    <x v="220"/>
    <x v="6"/>
    <x v="24"/>
    <n v="67.3"/>
    <n v="67.290000000000006"/>
    <n v="356191512"/>
    <n v="23968126842.480003"/>
    <n v="1.4861049190059301E-4"/>
    <n v="6.9894325620404772E-4"/>
    <n v="1.0387030111508574E-7"/>
  </r>
  <r>
    <s v="HAS"/>
    <x v="221"/>
    <x v="4"/>
    <x v="89"/>
    <n v="96.75"/>
    <n v="96.85"/>
    <n v="127351120"/>
    <n v="12333955972"/>
    <n v="-1.0325245224573497E-3"/>
    <n v="3.5967497191595493E-4"/>
    <n v="-3.7137322861738202E-7"/>
  </r>
  <r>
    <s v="HCA"/>
    <x v="222"/>
    <x v="1"/>
    <x v="75"/>
    <n v="183.66"/>
    <n v="188.18"/>
    <n v="264571387"/>
    <n v="49787043605.660004"/>
    <n v="-2.4019555744500001E-2"/>
    <n v="1.4518580698111951E-3"/>
    <n v="-3.4872985840932178E-5"/>
  </r>
  <r>
    <s v="PEAK"/>
    <x v="223"/>
    <x v="8"/>
    <x v="90"/>
    <n v="31.74"/>
    <n v="31.64"/>
    <n v="537388028"/>
    <n v="17002957205.92"/>
    <n v="3.1605562579013233E-3"/>
    <n v="4.9582941348345032E-4"/>
    <n v="1.5670967556366617E-6"/>
  </r>
  <r>
    <s v="HSIC"/>
    <x v="224"/>
    <x v="1"/>
    <x v="28"/>
    <n v="65.069999999999993"/>
    <n v="66.3"/>
    <n v="140376991"/>
    <n v="9306994503.2999992"/>
    <n v="-1.8552036199095085E-2"/>
    <n v="2.7140464861360818E-4"/>
    <n v="-5.0351088656823407E-6"/>
  </r>
  <r>
    <s v="HSY"/>
    <x v="225"/>
    <x v="9"/>
    <x v="91"/>
    <n v="156.91999999999999"/>
    <n v="156.38"/>
    <n v="145890119"/>
    <n v="22814296809.220001"/>
    <n v="3.4531269983373324E-3"/>
    <n v="6.6529599933441892E-4"/>
    <n v="2.2973515771874977E-6"/>
  </r>
  <r>
    <s v="HES"/>
    <x v="226"/>
    <x v="10"/>
    <x v="52"/>
    <n v="66.959999999999994"/>
    <n v="68.5"/>
    <n v="279117286"/>
    <n v="19119534091"/>
    <n v="-2.2481751824817611E-2"/>
    <n v="5.5755168113442392E-4"/>
    <n v="-1.2534738524773961E-5"/>
  </r>
  <r>
    <s v="HPE"/>
    <x v="227"/>
    <x v="2"/>
    <x v="69"/>
    <n v="14.76"/>
    <n v="15.34"/>
    <n v="1297242058"/>
    <n v="19899693169.720001"/>
    <n v="-3.7809647979139507E-2"/>
    <n v="5.8030218351708259E-4"/>
    <n v="-2.1941021280306905E-5"/>
  </r>
  <r>
    <s v="HLT"/>
    <x v="228"/>
    <x v="4"/>
    <x v="92"/>
    <n v="118.9"/>
    <n v="122.92"/>
    <n v="272949540"/>
    <n v="33550957456.799999"/>
    <n v="-3.2704197852261599E-2"/>
    <n v="9.7839166188227892E-4"/>
    <n v="-3.1997514487201084E-5"/>
  </r>
  <r>
    <s v="HFC"/>
    <x v="229"/>
    <x v="10"/>
    <x v="93"/>
    <n v="35.020000000000003"/>
    <n v="35.85"/>
    <n v="159233685"/>
    <n v="5708527607.25"/>
    <n v="-2.3152022315202182E-2"/>
    <n v="1.6646844787513541E-4"/>
    <n v="-3.8540812199822065E-6"/>
  </r>
  <r>
    <s v="HOLX"/>
    <x v="230"/>
    <x v="1"/>
    <x v="46"/>
    <n v="72.73"/>
    <n v="73.930000000000007"/>
    <n v="255997297"/>
    <n v="18925880167.210003"/>
    <n v="-1.6231570404436665E-2"/>
    <n v="5.5190446869433549E-4"/>
    <n v="-8.9582762401353174E-6"/>
  </r>
  <r>
    <s v="HD"/>
    <x v="231"/>
    <x v="4"/>
    <x v="94"/>
    <n v="289.98"/>
    <n v="288.94"/>
    <n v="1072474920"/>
    <n v="309880903384.79999"/>
    <n v="3.5993631895896048E-3"/>
    <n v="9.036549625703388E-3"/>
    <n v="3.2525824083656496E-5"/>
  </r>
  <r>
    <s v="HON"/>
    <x v="232"/>
    <x v="0"/>
    <x v="0"/>
    <n v="208.59"/>
    <n v="212.13"/>
    <n v="659696759"/>
    <n v="139941473486.66998"/>
    <n v="-1.6687880073539774E-2"/>
    <n v="4.0808841591830009E-3"/>
    <n v="-6.8101305442454116E-5"/>
  </r>
  <r>
    <s v="HRL"/>
    <x v="233"/>
    <x v="9"/>
    <x v="54"/>
    <n v="48.69"/>
    <n v="48.55"/>
    <n v="281492858"/>
    <n v="13666478255.9"/>
    <n v="2.8836251287332765E-3"/>
    <n v="3.9853313843828928E-4"/>
    <n v="1.1492201726335885E-6"/>
  </r>
  <r>
    <s v="HST"/>
    <x v="234"/>
    <x v="8"/>
    <x v="95"/>
    <n v="16.850000000000001"/>
    <n v="17.559999999999999"/>
    <n v="697245803"/>
    <n v="12243636300.679998"/>
    <n v="-4.0432801822323311E-2"/>
    <n v="3.5704112716093651E-4"/>
    <n v="-1.4436173136917082E-5"/>
  </r>
  <r>
    <s v="HWM"/>
    <x v="235"/>
    <x v="0"/>
    <x v="0"/>
    <n v="30.37"/>
    <n v="31.55"/>
    <n v="389307920"/>
    <n v="12282664876"/>
    <n v="-3.7400950871632317E-2"/>
    <n v="3.5817925362774156E-4"/>
    <n v="-1.3396244668169094E-5"/>
  </r>
  <r>
    <s v="HPQ"/>
    <x v="236"/>
    <x v="2"/>
    <x v="37"/>
    <n v="29.58"/>
    <n v="30.47"/>
    <n v="1249413975"/>
    <n v="38069643818.25"/>
    <n v="-2.9209058089924536E-2"/>
    <n v="1.1101627168334338E-3"/>
    <n v="-3.2426807285256212E-5"/>
  </r>
  <r>
    <s v="HUM"/>
    <x v="237"/>
    <x v="1"/>
    <x v="31"/>
    <n v="404.01"/>
    <n v="404.37"/>
    <n v="128493384"/>
    <n v="51958869688.080002"/>
    <n v="-8.9027375918098188E-4"/>
    <n v="1.5151914793818217E-3"/>
    <n v="-1.3489352142282476E-6"/>
  </r>
  <r>
    <s v="HBAN"/>
    <x v="238"/>
    <x v="6"/>
    <x v="70"/>
    <n v="15.3"/>
    <n v="15.74"/>
    <n v="1006829751"/>
    <n v="15847500280.74"/>
    <n v="-2.7954256670902129E-2"/>
    <n v="4.6213471422737516E-4"/>
    <n v="-1.2918632418046051E-5"/>
  </r>
  <r>
    <s v="HII"/>
    <x v="239"/>
    <x v="0"/>
    <x v="47"/>
    <n v="191.48"/>
    <n v="196.07"/>
    <n v="39316501"/>
    <n v="7708786351.0699997"/>
    <n v="-2.341000663028512E-2"/>
    <n v="2.2479871994204965E-4"/>
    <n v="-5.2625395243229896E-6"/>
  </r>
  <r>
    <s v="IEX"/>
    <x v="240"/>
    <x v="0"/>
    <x v="0"/>
    <n v="197.88"/>
    <n v="198.16"/>
    <n v="75680281"/>
    <n v="14996804482.959999"/>
    <n v="-1.4129995962858354E-3"/>
    <n v="4.3732726494912644E-4"/>
    <n v="-6.1794324881790424E-7"/>
  </r>
  <r>
    <s v="IDXX"/>
    <x v="241"/>
    <x v="1"/>
    <x v="10"/>
    <n v="487.66"/>
    <n v="491.37"/>
    <n v="84523981"/>
    <n v="41532548543.970001"/>
    <n v="-7.5503184972627131E-3"/>
    <n v="1.2111457398633922E-3"/>
    <n v="-9.1445360825715047E-6"/>
  </r>
  <r>
    <s v="INFO"/>
    <x v="242"/>
    <x v="0"/>
    <x v="78"/>
    <n v="94.94"/>
    <n v="94.61"/>
    <n v="394244081"/>
    <n v="37299432503.409996"/>
    <n v="3.488003382306292E-3"/>
    <n v="1.0877023048080203E-3"/>
    <n v="3.7939093181127239E-6"/>
  </r>
  <r>
    <s v="ITW"/>
    <x v="243"/>
    <x v="0"/>
    <x v="0"/>
    <n v="216.73"/>
    <n v="219.11"/>
    <n v="289502141"/>
    <n v="63432814114.510002"/>
    <n v="-1.0862124047282295E-2"/>
    <n v="1.8497873421131402E-3"/>
    <n v="-2.0092619571125541E-5"/>
  </r>
  <r>
    <s v="ILMN"/>
    <x v="244"/>
    <x v="1"/>
    <x v="10"/>
    <n v="416.43"/>
    <n v="429.92"/>
    <n v="145398104"/>
    <n v="62509552871.68"/>
    <n v="-3.1377930777819148E-2"/>
    <n v="1.8228637855235246E-3"/>
    <n v="-5.7197693679550522E-5"/>
  </r>
  <r>
    <s v="INCY"/>
    <x v="245"/>
    <x v="1"/>
    <x v="15"/>
    <n v="79.849999999999994"/>
    <n v="81.67"/>
    <n v="186038162"/>
    <n v="15193736690.540001"/>
    <n v="-2.2284804701848994E-2"/>
    <n v="4.4307007661405234E-4"/>
    <n v="-9.8737301265774277E-6"/>
  </r>
  <r>
    <s v="IR"/>
    <x v="246"/>
    <x v="0"/>
    <x v="0"/>
    <n v="47.14"/>
    <n v="48.81"/>
    <n v="371963553"/>
    <n v="18155541021.93"/>
    <n v="-3.4214300348289317E-2"/>
    <n v="5.2944032895901113E-4"/>
    <n v="-1.8114430431500704E-5"/>
  </r>
  <r>
    <s v="INTC"/>
    <x v="247"/>
    <x v="2"/>
    <x v="6"/>
    <n v="63.48"/>
    <n v="65.63"/>
    <n v="4059668340"/>
    <n v="266436033154.19998"/>
    <n v="-3.2759408806948026E-2"/>
    <n v="7.7696379782516796E-3"/>
    <n v="-2.5452874681153591E-4"/>
  </r>
  <r>
    <s v="ICE"/>
    <x v="248"/>
    <x v="6"/>
    <x v="59"/>
    <n v="111.65"/>
    <n v="111.55"/>
    <n v="555803079"/>
    <n v="61999833462.449997"/>
    <n v="8.9645898700142117E-4"/>
    <n v="1.8079996726131158E-3"/>
    <n v="1.620797555009655E-6"/>
  </r>
  <r>
    <s v="IBM"/>
    <x v="249"/>
    <x v="2"/>
    <x v="3"/>
    <n v="130.46"/>
    <n v="130.55000000000001"/>
    <n v="891967749"/>
    <n v="116446389631.95001"/>
    <n v="-6.8939103791653311E-4"/>
    <n v="3.3957354814356851E-3"/>
    <n v="-2.3409896080369451E-6"/>
  </r>
  <r>
    <s v="IP"/>
    <x v="250"/>
    <x v="7"/>
    <x v="22"/>
    <n v="51.54"/>
    <n v="52.63"/>
    <n v="391564304"/>
    <n v="20608029319.52"/>
    <n v="-2.0710621318639624E-2"/>
    <n v="6.0095823137105097E-4"/>
    <n v="-1.2446218358245252E-5"/>
  </r>
  <r>
    <s v="IPG"/>
    <x v="251"/>
    <x v="3"/>
    <x v="96"/>
    <n v="28.24"/>
    <n v="29.27"/>
    <n v="387646268"/>
    <n v="11346406264.360001"/>
    <n v="-3.5189613939186917E-2"/>
    <n v="3.3087667604337527E-4"/>
    <n v="-1.1643422491447792E-5"/>
  </r>
  <r>
    <s v="IFF"/>
    <x v="252"/>
    <x v="7"/>
    <x v="13"/>
    <n v="136"/>
    <n v="137.30000000000001"/>
    <n v="224219258"/>
    <n v="30785304123.400002"/>
    <n v="-9.4683175528041605E-3"/>
    <n v="8.9774144006552208E-4"/>
    <n v="-8.5001010348520663E-6"/>
  </r>
  <r>
    <s v="INTU"/>
    <x v="253"/>
    <x v="2"/>
    <x v="30"/>
    <n v="383.2"/>
    <n v="383.02"/>
    <n v="266035442"/>
    <n v="101896894994.84"/>
    <n v="4.6994934990341711E-4"/>
    <n v="2.9714523814413436E-3"/>
    <n v="1.3964321149273201E-6"/>
  </r>
  <r>
    <s v="ISRG"/>
    <x v="254"/>
    <x v="1"/>
    <x v="46"/>
    <n v="710.82"/>
    <n v="714.73"/>
    <n v="116618809"/>
    <n v="83350961356.570007"/>
    <n v="-5.4705972884865166E-3"/>
    <n v="2.4306276715394264E-3"/>
    <n v="-1.3296985149243882E-5"/>
  </r>
  <r>
    <s v="IVZ"/>
    <x v="255"/>
    <x v="6"/>
    <x v="27"/>
    <n v="23.66"/>
    <n v="25.11"/>
    <n v="337592560"/>
    <n v="8476949181.5999994"/>
    <n v="-5.7745917960971699E-2"/>
    <n v="2.4719939537213686E-4"/>
    <n v="-1.4274756005161221E-5"/>
  </r>
  <r>
    <s v="IPGP"/>
    <x v="256"/>
    <x v="2"/>
    <x v="34"/>
    <n v="204.54"/>
    <n v="211.9"/>
    <n v="37604136"/>
    <n v="7968316418.4000006"/>
    <n v="-3.4733364794714554E-2"/>
    <n v="2.3236697054146601E-4"/>
    <n v="-8.0708867540594288E-6"/>
  </r>
  <r>
    <s v="IQV"/>
    <x v="257"/>
    <x v="1"/>
    <x v="10"/>
    <n v="186.99"/>
    <n v="189.73"/>
    <n v="189902148"/>
    <n v="36030134540.040001"/>
    <n v="-1.4441574869551367E-2"/>
    <n v="1.0506878456706206E-3"/>
    <n v="-1.5173587187779899E-5"/>
  </r>
  <r>
    <s v="IRM"/>
    <x v="258"/>
    <x v="8"/>
    <x v="25"/>
    <n v="36.26"/>
    <n v="36.58"/>
    <n v="285242813"/>
    <n v="10434182099.539999"/>
    <n v="-8.7479496992892373E-3"/>
    <n v="3.042749756961763E-4"/>
    <n v="-2.6617821821426056E-6"/>
  </r>
  <r>
    <s v="JKHY"/>
    <x v="259"/>
    <x v="2"/>
    <x v="3"/>
    <n v="151.83000000000001"/>
    <n v="149.22999999999999"/>
    <n v="75419961"/>
    <n v="11254920780.029999"/>
    <n v="1.7422770220465209E-2"/>
    <n v="3.282088345915483E-4"/>
    <n v="5.7183071094152192E-6"/>
  </r>
  <r>
    <s v="J"/>
    <x v="260"/>
    <x v="0"/>
    <x v="97"/>
    <n v="121.8"/>
    <n v="123.19"/>
    <n v="128997340"/>
    <n v="15891182314.6"/>
    <n v="-1.1283383391509055E-2"/>
    <n v="4.6340854188960248E-4"/>
    <n v="-5.2288162450405688E-6"/>
  </r>
  <r>
    <s v="JBHT"/>
    <x v="261"/>
    <x v="0"/>
    <x v="51"/>
    <n v="155.94999999999999"/>
    <n v="158.41"/>
    <n v="83868466"/>
    <n v="13285603699.059999"/>
    <n v="-1.552932264377254E-2"/>
    <n v="3.8742631708706024E-4"/>
    <n v="-6.016468278733485E-6"/>
  </r>
  <r>
    <s v="SJM"/>
    <x v="262"/>
    <x v="9"/>
    <x v="54"/>
    <n v="126.46"/>
    <n v="127.25"/>
    <n v="105049871"/>
    <n v="13367596084.75"/>
    <n v="-6.2082514734774557E-3"/>
    <n v="3.8981732683991823E-4"/>
    <n v="-2.4200839937409651E-6"/>
  </r>
  <r>
    <s v="JNJ"/>
    <x v="263"/>
    <x v="1"/>
    <x v="2"/>
    <n v="160.35"/>
    <n v="160.5"/>
    <n v="2625788276"/>
    <n v="421439018298"/>
    <n v="-9.3457943925237183E-4"/>
    <n v="1.2289736351802567E-2"/>
    <n v="-1.1485734908227133E-5"/>
  </r>
  <r>
    <s v="JCI"/>
    <x v="264"/>
    <x v="0"/>
    <x v="97"/>
    <n v="58.44"/>
    <n v="59.96"/>
    <n v="717837471"/>
    <n v="43041534761.160004"/>
    <n v="-2.5350233488992714E-2"/>
    <n v="1.2551498352664804E-3"/>
    <n v="-3.1818341387676021E-5"/>
  </r>
  <r>
    <s v="JPM"/>
    <x v="265"/>
    <x v="6"/>
    <x v="45"/>
    <n v="149.46"/>
    <n v="150.97"/>
    <n v="3025293996"/>
    <n v="456728634576.12"/>
    <n v="-1.0001987149764793E-2"/>
    <n v="1.3318829675353604E-2"/>
    <n v="-1.3321476326279272E-4"/>
  </r>
  <r>
    <s v="JNPR"/>
    <x v="266"/>
    <x v="2"/>
    <x v="69"/>
    <n v="24.88"/>
    <n v="25.29"/>
    <n v="323978060"/>
    <n v="8193405137.3999996"/>
    <n v="-1.6211941478845398E-2"/>
    <n v="2.3893086446720335E-4"/>
    <n v="-3.8735331922322424E-6"/>
  </r>
  <r>
    <s v="KSU"/>
    <x v="267"/>
    <x v="0"/>
    <x v="73"/>
    <n v="246.85"/>
    <n v="249.09"/>
    <n v="90273689"/>
    <n v="22486273193.010002"/>
    <n v="-8.9927335501224816E-3"/>
    <n v="6.5573038346746274E-4"/>
    <n v="-5.8968086192425327E-6"/>
  </r>
  <r>
    <s v="K"/>
    <x v="268"/>
    <x v="9"/>
    <x v="54"/>
    <n v="62.59"/>
    <n v="62.39"/>
    <n v="279033129"/>
    <n v="17408876918.310001"/>
    <n v="3.2056419297964872E-3"/>
    <n v="5.076665857163857E-4"/>
    <n v="1.6273972935290683E-6"/>
  </r>
  <r>
    <s v="KEY"/>
    <x v="269"/>
    <x v="6"/>
    <x v="70"/>
    <n v="19.260000000000002"/>
    <n v="19.920000000000002"/>
    <n v="963486669"/>
    <n v="19192654446.480003"/>
    <n v="-3.313253012048193E-2"/>
    <n v="5.5968397039047918E-4"/>
    <n v="-1.8543746006913469E-5"/>
  </r>
  <r>
    <s v="KEYS"/>
    <x v="270"/>
    <x v="2"/>
    <x v="82"/>
    <n v="135.18"/>
    <n v="137.43"/>
    <n v="185317412"/>
    <n v="25468171931.16"/>
    <n v="-1.6371971185330712E-2"/>
    <n v="7.426866161096982E-4"/>
    <n v="-1.215924387867875E-5"/>
  </r>
  <r>
    <s v="KMB"/>
    <x v="271"/>
    <x v="9"/>
    <x v="67"/>
    <n v="135.28"/>
    <n v="133.03"/>
    <n v="337169499"/>
    <n v="44853658451.970001"/>
    <n v="1.6913478162820416E-2"/>
    <n v="1.3079938326895258E-3"/>
    <n v="2.2122725126298073E-5"/>
  </r>
  <r>
    <s v="KIM"/>
    <x v="272"/>
    <x v="8"/>
    <x v="81"/>
    <n v="18.07"/>
    <n v="18.489999999999998"/>
    <n v="415587640"/>
    <n v="7684215463.5999994"/>
    <n v="-2.2714981070849009E-2"/>
    <n v="2.2408219936416004E-4"/>
    <n v="-5.0900229168711091E-6"/>
  </r>
  <r>
    <s v="KMI"/>
    <x v="273"/>
    <x v="10"/>
    <x v="98"/>
    <n v="15.68"/>
    <n v="15.78"/>
    <n v="1943781424"/>
    <n v="30672870870.719997"/>
    <n v="-6.3371356147021328E-3"/>
    <n v="8.9446273312900439E-4"/>
    <n v="-5.6683316421356233E-6"/>
  </r>
  <r>
    <s v="KLAC"/>
    <x v="274"/>
    <x v="2"/>
    <x v="34"/>
    <n v="297.06"/>
    <n v="305.36"/>
    <n v="153752635"/>
    <n v="46949904623.599998"/>
    <n v="-2.7181032224259927E-2"/>
    <n v="1.3691232290179681E-3"/>
    <n v="-3.7214182606920192E-5"/>
  </r>
  <r>
    <s v="KHC"/>
    <x v="275"/>
    <x v="9"/>
    <x v="54"/>
    <n v="38.92"/>
    <n v="39.549999999999997"/>
    <n v="674654815"/>
    <n v="26682597933.249996"/>
    <n v="-1.5929203539822894E-2"/>
    <n v="7.7810093404526777E-4"/>
    <n v="-1.239452815293338E-5"/>
  </r>
  <r>
    <s v="KR"/>
    <x v="276"/>
    <x v="9"/>
    <x v="99"/>
    <n v="36.64"/>
    <n v="36.19"/>
    <n v="716114430"/>
    <n v="25916181221.699997"/>
    <n v="1.2434374136501876E-2"/>
    <n v="7.557511778252474E-4"/>
    <n v="9.3972928991810867E-6"/>
  </r>
  <r>
    <s v="LB"/>
    <x v="277"/>
    <x v="4"/>
    <x v="87"/>
    <n v="57.48"/>
    <n v="60.01"/>
    <n v="172006209"/>
    <n v="10322092602.09"/>
    <n v="-4.2159640059990025E-2"/>
    <n v="3.0100629313083193E-4"/>
    <n v="-1.2690316974187722E-5"/>
  </r>
  <r>
    <s v="LHX"/>
    <x v="278"/>
    <x v="0"/>
    <x v="47"/>
    <n v="196.15"/>
    <n v="198.04"/>
    <n v="204307719"/>
    <n v="40461100670.760002"/>
    <n v="-9.5435265602907826E-3"/>
    <n v="1.1799008590983665E-3"/>
    <n v="-1.1260415187315172E-5"/>
  </r>
  <r>
    <s v="LH"/>
    <x v="279"/>
    <x v="1"/>
    <x v="10"/>
    <n v="238.78"/>
    <n v="243.1"/>
    <n v="97067104"/>
    <n v="23597012982.399998"/>
    <n v="-1.7770464829288332E-2"/>
    <n v="6.8812107007780248E-4"/>
    <n v="-1.2228231274109841E-5"/>
  </r>
  <r>
    <s v="LRCX"/>
    <x v="280"/>
    <x v="2"/>
    <x v="34"/>
    <n v="544.41"/>
    <n v="560.03"/>
    <n v="142279518"/>
    <n v="79680798465.539993"/>
    <n v="-2.7891362962698438E-2"/>
    <n v="2.3236007178390112E-3"/>
    <n v="-6.4808391001634506E-5"/>
  </r>
  <r>
    <s v="LW"/>
    <x v="281"/>
    <x v="9"/>
    <x v="54"/>
    <n v="78"/>
    <n v="79.25"/>
    <n v="145541348"/>
    <n v="11534151829"/>
    <n v="-1.5772870662460567E-2"/>
    <n v="3.3635159267535734E-4"/>
    <n v="-5.3052301683810299E-6"/>
  </r>
  <r>
    <s v="LVS"/>
    <x v="282"/>
    <x v="4"/>
    <x v="53"/>
    <n v="59.35"/>
    <n v="62.87"/>
    <n v="330554039"/>
    <n v="20781932431.93"/>
    <n v="-5.5988547797041453E-2"/>
    <n v="6.060294832235919E-4"/>
    <n v="-3.3930710687880407E-5"/>
  </r>
  <r>
    <s v="LEG"/>
    <x v="283"/>
    <x v="4"/>
    <x v="84"/>
    <n v="44.13"/>
    <n v="46.3"/>
    <n v="131197404"/>
    <n v="6074439805.1999998"/>
    <n v="-4.6868250539956691E-2"/>
    <n v="1.7713894644186821E-4"/>
    <n v="-8.3021925222214497E-6"/>
  </r>
  <r>
    <s v="LDOS"/>
    <x v="284"/>
    <x v="0"/>
    <x v="3"/>
    <n v="94.24"/>
    <n v="95.47"/>
    <n v="133836550"/>
    <n v="12777375428.5"/>
    <n v="-1.2883628364931433E-2"/>
    <n v="3.7260568781324573E-4"/>
    <n v="-4.8005132084455195E-6"/>
  </r>
  <r>
    <s v="LEN"/>
    <x v="285"/>
    <x v="4"/>
    <x v="74"/>
    <n v="95.24"/>
    <n v="97.01"/>
    <n v="282113629"/>
    <n v="27367843149.290001"/>
    <n v="-1.8245541696732401E-2"/>
    <n v="7.98083618789258E-4"/>
    <n v="-1.4561467944098494E-5"/>
  </r>
  <r>
    <s v="LLY"/>
    <x v="286"/>
    <x v="1"/>
    <x v="2"/>
    <n v="183.68"/>
    <n v="185.84"/>
    <n v="856518249"/>
    <n v="159175351394.16"/>
    <n v="-1.1622901420576821E-2"/>
    <n v="4.6417702618994526E-3"/>
    <n v="-5.3950838171022392E-5"/>
  </r>
  <r>
    <s v="LNC"/>
    <x v="287"/>
    <x v="6"/>
    <x v="9"/>
    <n v="59.54"/>
    <n v="62.39"/>
    <n v="180488774"/>
    <n v="11260694609.860001"/>
    <n v="-4.5680397499599318E-2"/>
    <n v="3.2837720734127011E-4"/>
    <n v="-1.5000401361157561E-5"/>
  </r>
  <r>
    <s v="LIN"/>
    <x v="288"/>
    <x v="7"/>
    <x v="13"/>
    <n v="267.88"/>
    <n v="270.36"/>
    <n v="521916233"/>
    <n v="141105272753.88"/>
    <n v="-9.1729545790798124E-3"/>
    <n v="4.1148221325063884E-3"/>
    <n v="-3.7745076522473435E-5"/>
  </r>
  <r>
    <s v="LYV"/>
    <x v="289"/>
    <x v="3"/>
    <x v="64"/>
    <n v="81.64"/>
    <n v="84.28"/>
    <n v="145522654"/>
    <n v="12264649279.120001"/>
    <n v="-3.132415757000475E-2"/>
    <n v="3.5765389426075723E-4"/>
    <n v="-1.1203206939349777E-5"/>
  </r>
  <r>
    <s v="LKQ"/>
    <x v="290"/>
    <x v="4"/>
    <x v="35"/>
    <n v="41.2"/>
    <n v="42.98"/>
    <n v="279159669"/>
    <n v="11998282573.619999"/>
    <n v="-4.1414611447184599E-2"/>
    <n v="3.4988627797142132E-4"/>
    <n v="-1.4490404252888038E-5"/>
  </r>
  <r>
    <s v="LMT"/>
    <x v="291"/>
    <x v="0"/>
    <x v="47"/>
    <n v="353.61"/>
    <n v="357.66"/>
    <n v="238031896"/>
    <n v="85134487923.360001"/>
    <n v="-1.1323603422244621E-2"/>
    <n v="2.4826377378375248E-3"/>
    <n v="-2.8112405184370638E-5"/>
  </r>
  <r>
    <s v="L"/>
    <x v="292"/>
    <x v="6"/>
    <x v="18"/>
    <n v="51.02"/>
    <n v="51.7"/>
    <n v="226834687"/>
    <n v="11727353317.900002"/>
    <n v="-1.3152804642166338E-2"/>
    <n v="3.4198561149721636E-4"/>
    <n v="-4.4980699384546815E-6"/>
  </r>
  <r>
    <s v="LOW"/>
    <x v="293"/>
    <x v="4"/>
    <x v="94"/>
    <n v="180.4"/>
    <n v="181.89"/>
    <n v="730276310"/>
    <n v="132829958025.89999"/>
    <n v="-8.1917642531199111E-3"/>
    <n v="3.8735026727046151E-3"/>
    <n v="-3.1730820728626102E-5"/>
  </r>
  <r>
    <s v="LUMN"/>
    <x v="294"/>
    <x v="3"/>
    <x v="39"/>
    <n v="13.63"/>
    <n v="14.37"/>
    <n v="989236755"/>
    <n v="14215332169.349998"/>
    <n v="-5.1496172581767467E-2"/>
    <n v="4.1453846684664743E-4"/>
    <n v="-2.1347144430516247E-5"/>
  </r>
  <r>
    <s v="LYB"/>
    <x v="295"/>
    <x v="7"/>
    <x v="13"/>
    <n v="100.26"/>
    <n v="106"/>
    <n v="261919830"/>
    <n v="27763501980"/>
    <n v="-5.4150943396226364E-2"/>
    <n v="8.0962156972300386E-4"/>
    <n v="-4.384177179443432E-5"/>
  </r>
  <r>
    <s v="MTB"/>
    <x v="296"/>
    <x v="6"/>
    <x v="70"/>
    <n v="146.57"/>
    <n v="149.41999999999999"/>
    <n v="127828754"/>
    <n v="19100172422.68"/>
    <n v="-1.9073751840449703E-2"/>
    <n v="5.5698706848905275E-4"/>
    <n v="-1.0623833122699755E-5"/>
  </r>
  <r>
    <s v="MRO"/>
    <x v="297"/>
    <x v="10"/>
    <x v="52"/>
    <n v="10.17"/>
    <n v="10.83"/>
    <n v="722919857"/>
    <n v="7829222051.3100004"/>
    <n v="-6.094182825484766E-2"/>
    <n v="2.2831078915973118E-4"/>
    <n v="-1.3913676901701072E-5"/>
  </r>
  <r>
    <s v="MPC"/>
    <x v="298"/>
    <x v="10"/>
    <x v="93"/>
    <n v="52.44"/>
    <n v="53.35"/>
    <n v="647321604"/>
    <n v="34534607573.400002"/>
    <n v="-1.7057169634489291E-2"/>
    <n v="1.0070762403635381E-3"/>
    <n v="-1.7177870266744582E-5"/>
  </r>
  <r>
    <s v="MKTX"/>
    <x v="299"/>
    <x v="6"/>
    <x v="63"/>
    <n v="526.12"/>
    <n v="521.28"/>
    <n v="36952130"/>
    <n v="19262406326.399998"/>
    <n v="9.284837323511418E-3"/>
    <n v="5.6171803030671884E-4"/>
    <n v="5.2154605330811408E-6"/>
  </r>
  <r>
    <s v="MAR"/>
    <x v="300"/>
    <x v="4"/>
    <x v="92"/>
    <n v="142.41999999999999"/>
    <n v="151.5"/>
    <n v="277627141"/>
    <n v="42060511861.5"/>
    <n v="-5.9933993399340017E-2"/>
    <n v="1.2265418700130658E-3"/>
    <n v="-7.3511552341377247E-5"/>
  </r>
  <r>
    <s v="MMC"/>
    <x v="301"/>
    <x v="6"/>
    <x v="32"/>
    <n v="116.93"/>
    <n v="117.28"/>
    <n v="502505035"/>
    <n v="58933790504.800003"/>
    <n v="-2.9843110504774411E-3"/>
    <n v="1.7185896798103725E-3"/>
    <n v="-5.1288061726945821E-6"/>
  </r>
  <r>
    <s v="MLM"/>
    <x v="302"/>
    <x v="7"/>
    <x v="100"/>
    <n v="316.38"/>
    <n v="321.82"/>
    <n v="58376411"/>
    <n v="18786696588.02"/>
    <n v="-1.6903859300229935E-2"/>
    <n v="5.4784568576613532E-4"/>
    <n v="-9.2607063904287331E-6"/>
  </r>
  <r>
    <s v="MAS"/>
    <x v="303"/>
    <x v="0"/>
    <x v="56"/>
    <n v="56.88"/>
    <n v="57.79"/>
    <n v="255661208"/>
    <n v="14774661210.32"/>
    <n v="-1.5746668973870854E-2"/>
    <n v="4.308492642549863E-4"/>
    <n v="-6.784440741859077E-6"/>
  </r>
  <r>
    <s v="MA"/>
    <x v="304"/>
    <x v="2"/>
    <x v="23"/>
    <n v="355.27"/>
    <n v="358.4"/>
    <n v="983696922"/>
    <n v="352556976844.79999"/>
    <n v="-8.7332589285714166E-3"/>
    <n v="1.0281042111168273E-2"/>
    <n v="-8.9787002812379045E-5"/>
  </r>
  <r>
    <s v="MKC"/>
    <x v="305"/>
    <x v="9"/>
    <x v="54"/>
    <n v="87.56"/>
    <n v="87.85"/>
    <n v="262295471"/>
    <n v="23042657127.349998"/>
    <n v="-3.3010813887307008E-3"/>
    <n v="6.719552975511942E-4"/>
    <n v="-2.2181791268052476E-6"/>
  </r>
  <r>
    <s v="MXIM"/>
    <x v="306"/>
    <x v="2"/>
    <x v="6"/>
    <n v="88.85"/>
    <n v="90.66"/>
    <n v="266170140"/>
    <n v="24130984892.399998"/>
    <n v="-1.9964703287006422E-2"/>
    <n v="7.0369241897584925E-4"/>
    <n v="-1.4049010350168638E-5"/>
  </r>
  <r>
    <s v="MCD"/>
    <x v="307"/>
    <x v="4"/>
    <x v="66"/>
    <n v="224.37"/>
    <n v="225.07"/>
    <n v="744953320"/>
    <n v="167666643732.39999"/>
    <n v="-3.110143510907667E-3"/>
    <n v="4.8893879232742724E-3"/>
    <n v="-1.5206698121881793E-5"/>
  </r>
  <r>
    <s v="MCK"/>
    <x v="308"/>
    <x v="1"/>
    <x v="28"/>
    <n v="188.43"/>
    <n v="192.38"/>
    <n v="159046467"/>
    <n v="30597359321.459999"/>
    <n v="-2.0532279862771539E-2"/>
    <n v="8.9226071340223743E-4"/>
    <n v="-1.8320146678130925E-5"/>
  </r>
  <r>
    <s v="MDT"/>
    <x v="309"/>
    <x v="1"/>
    <x v="1"/>
    <n v="115.03"/>
    <n v="116.84"/>
    <n v="1345969853"/>
    <n v="157263117624.52002"/>
    <n v="-1.5491270112975028E-2"/>
    <n v="4.5860069180904284E-3"/>
    <n v="-7.1043071908110967E-5"/>
  </r>
  <r>
    <s v="MRK"/>
    <x v="310"/>
    <x v="1"/>
    <x v="2"/>
    <n v="76.27"/>
    <n v="77.510000000000005"/>
    <n v="2498712025"/>
    <n v="193675169057.75"/>
    <n v="-1.5997935750225893E-2"/>
    <n v="5.6478319810613353E-3"/>
    <n v="-9.0353653161090271E-5"/>
  </r>
  <r>
    <s v="MET"/>
    <x v="311"/>
    <x v="6"/>
    <x v="9"/>
    <n v="58.66"/>
    <n v="60.11"/>
    <n v="747927578"/>
    <n v="44957926713.580002"/>
    <n v="-2.4122442189319627E-2"/>
    <n v="1.3110344373545204E-3"/>
    <n v="-3.1625352423291602E-5"/>
  </r>
  <r>
    <s v="MTD"/>
    <x v="312"/>
    <x v="1"/>
    <x v="10"/>
    <n v="1116.71"/>
    <n v="1130.8699999999999"/>
    <n v="23028606"/>
    <n v="26042359667.219997"/>
    <n v="-1.2521333132897553E-2"/>
    <n v="7.5943071332479285E-4"/>
    <n v="-9.5090849528937525E-6"/>
  </r>
  <r>
    <s v="MGM"/>
    <x v="313"/>
    <x v="4"/>
    <x v="53"/>
    <n v="37.340000000000003"/>
    <n v="39.03"/>
    <n v="401474527"/>
    <n v="15669550788.810001"/>
    <n v="-4.3300025621316879E-2"/>
    <n v="4.5694546443130976E-4"/>
    <n v="-1.9785750317420253E-5"/>
  </r>
  <r>
    <s v="MCHP"/>
    <x v="314"/>
    <x v="2"/>
    <x v="6"/>
    <n v="149.97999999999999"/>
    <n v="154.86000000000001"/>
    <n v="263709830"/>
    <n v="40838104273.800003"/>
    <n v="-3.151233372078021E-2"/>
    <n v="1.1908947981592369E-3"/>
    <n v="-3.7527874305935066E-5"/>
  </r>
  <r>
    <s v="MU"/>
    <x v="315"/>
    <x v="2"/>
    <x v="6"/>
    <n v="85.4"/>
    <n v="91.28"/>
    <n v="1115908373"/>
    <n v="101860116287.44"/>
    <n v="-6.4417177914110377E-2"/>
    <n v="2.9703798641904935E-3"/>
    <n v="-1.9134348818405003E-4"/>
  </r>
  <r>
    <s v="MSFT"/>
    <x v="316"/>
    <x v="2"/>
    <x v="5"/>
    <n v="237.58"/>
    <n v="235.99"/>
    <n v="7431118929"/>
    <n v="1753669756054.71"/>
    <n v="6.7375736260011157E-3"/>
    <n v="5.1139400991112707E-2"/>
    <n v="3.445554793672163E-4"/>
  </r>
  <r>
    <s v="MAA"/>
    <x v="317"/>
    <x v="8"/>
    <x v="42"/>
    <n v="144.75"/>
    <n v="142.76"/>
    <n v="113574910"/>
    <n v="16213954151.599998"/>
    <n v="1.3939478845615083E-2"/>
    <n v="4.7282100871466528E-4"/>
    <n v="6.5908784487404614E-6"/>
  </r>
  <r>
    <s v="MHK"/>
    <x v="318"/>
    <x v="4"/>
    <x v="84"/>
    <n v="181.28"/>
    <n v="183.15"/>
    <n v="57443753"/>
    <n v="10520823361.950001"/>
    <n v="-1.0210210210210235E-2"/>
    <n v="3.0680155303233872E-4"/>
    <n v="-3.132508349279142E-6"/>
  </r>
  <r>
    <s v="TAP"/>
    <x v="319"/>
    <x v="9"/>
    <x v="101"/>
    <n v="48.79"/>
    <n v="49.85"/>
    <n v="193032216"/>
    <n v="9622655967.6000004"/>
    <n v="-2.1263791374122411E-2"/>
    <n v="2.8060976727665478E-4"/>
    <n v="-5.966827548911829E-6"/>
  </r>
  <r>
    <s v="MDLZ"/>
    <x v="320"/>
    <x v="9"/>
    <x v="91"/>
    <n v="58.6"/>
    <n v="58.835000000000001"/>
    <n v="1409798691"/>
    <n v="82945505984.985001"/>
    <n v="-3.9942211268802486E-3"/>
    <n v="2.4188040401174338E-3"/>
    <n v="-9.6612381988203546E-6"/>
  </r>
  <r>
    <s v="MPWR"/>
    <x v="321"/>
    <x v="2"/>
    <x v="6"/>
    <n v="336.7"/>
    <n v="348.24"/>
    <n v="42869141"/>
    <n v="14928749661.84"/>
    <n v="-3.3138065701814899E-2"/>
    <n v="4.3534269358121749E-4"/>
    <n v="-1.4426414782699456E-5"/>
  </r>
  <r>
    <s v="MNST"/>
    <x v="322"/>
    <x v="9"/>
    <x v="71"/>
    <n v="89.62"/>
    <n v="89.05"/>
    <n v="376392703"/>
    <n v="33517770202.149998"/>
    <n v="6.4008983717013749E-3"/>
    <n v="9.7742387629010498E-4"/>
    <n v="6.2563908982073788E-6"/>
  </r>
  <r>
    <s v="MCO"/>
    <x v="323"/>
    <x v="6"/>
    <x v="59"/>
    <n v="290.77999999999997"/>
    <n v="290.29000000000002"/>
    <n v="186321664"/>
    <n v="54087315842.560005"/>
    <n v="1.68796720520842E-3"/>
    <n v="1.5772598711107312E-3"/>
    <n v="2.6623629365261738E-6"/>
  </r>
  <r>
    <s v="MS"/>
    <x v="324"/>
    <x v="6"/>
    <x v="63"/>
    <n v="79.12"/>
    <n v="81.92"/>
    <n v="1444313036"/>
    <n v="118318123909.12"/>
    <n v="-3.4179687499999965E-2"/>
    <n v="3.4503178048284028E-3"/>
    <n v="-1.1793078434472067E-4"/>
  </r>
  <r>
    <s v="MOS"/>
    <x v="325"/>
    <x v="7"/>
    <x v="62"/>
    <n v="30.56"/>
    <n v="32.35"/>
    <n v="343773215"/>
    <n v="11121063505.25"/>
    <n v="-5.5332302936630683E-2"/>
    <n v="3.2430537396167905E-4"/>
    <n v="-1.7944563196024925E-5"/>
  </r>
  <r>
    <s v="MSI"/>
    <x v="326"/>
    <x v="2"/>
    <x v="69"/>
    <n v="183.88"/>
    <n v="185.71"/>
    <n v="168298092"/>
    <n v="31254638665.32"/>
    <n v="-9.8540735555436559E-3"/>
    <n v="9.1142787518556651E-4"/>
    <n v="-8.9812773226514348E-6"/>
  </r>
  <r>
    <s v="MSCI"/>
    <x v="327"/>
    <x v="6"/>
    <x v="59"/>
    <n v="420.76"/>
    <n v="419.36"/>
    <n v="80142820"/>
    <n v="33608692995.200001"/>
    <n v="3.3384204502097891E-3"/>
    <n v="9.8007530889704961E-4"/>
    <n v="3.2719034539675866E-6"/>
  </r>
  <r>
    <s v="NDAQ"/>
    <x v="328"/>
    <x v="6"/>
    <x v="59"/>
    <n v="147.57"/>
    <n v="147.12"/>
    <n v="114546149"/>
    <n v="16852029440.880001"/>
    <n v="3.0587275693310808E-3"/>
    <n v="4.9142815408416798E-4"/>
    <n v="1.503144843242727E-6"/>
  </r>
  <r>
    <s v="NTAP"/>
    <x v="329"/>
    <x v="2"/>
    <x v="37"/>
    <n v="68.430000000000007"/>
    <n v="70.540000000000006"/>
    <n v="222031288"/>
    <n v="15662087055.52"/>
    <n v="-2.9912106606180881E-2"/>
    <n v="4.5672781179272699E-4"/>
    <n v="-1.3661690996351767E-5"/>
  </r>
  <r>
    <s v="NFLX"/>
    <x v="330"/>
    <x v="3"/>
    <x v="64"/>
    <n v="535.09"/>
    <n v="523.11"/>
    <n v="437057901"/>
    <n v="228629358592.11002"/>
    <n v="2.2901492993825424E-2"/>
    <n v="6.6671438034528402E-3"/>
    <n v="1.526875471036018E-4"/>
  </r>
  <r>
    <s v="NWL"/>
    <x v="331"/>
    <x v="4"/>
    <x v="67"/>
    <n v="25.14"/>
    <n v="26.1"/>
    <n v="420927210"/>
    <n v="10986200181"/>
    <n v="-3.6781609195402326E-2"/>
    <n v="3.2037257555764476E-4"/>
    <n v="-1.1783818871085793E-5"/>
  </r>
  <r>
    <s v="NEM"/>
    <x v="332"/>
    <x v="7"/>
    <x v="102"/>
    <n v="60.12"/>
    <n v="60.89"/>
    <n v="797921283"/>
    <n v="48585426921.870003"/>
    <n v="-1.2645754639513928E-2"/>
    <n v="1.4168172890611217E-3"/>
    <n v="-1.7916723806488228E-5"/>
  </r>
  <r>
    <s v="NWSA"/>
    <x v="333"/>
    <x v="3"/>
    <x v="85"/>
    <n v="26.11"/>
    <n v="26.71"/>
    <n v="508417675"/>
    <n v="13579836099.25"/>
    <n v="-2.2463496817671336E-2"/>
    <n v="3.9600653502486937E-4"/>
    <n v="-8.8956915393082058E-6"/>
  </r>
  <r>
    <s v="NWS"/>
    <x v="334"/>
    <x v="3"/>
    <x v="85"/>
    <n v="24.17"/>
    <n v="24.73"/>
    <n v="508417675"/>
    <n v="12573169102.75"/>
    <n v="-2.2644561261625503E-2"/>
    <n v="3.6665075294515235E-4"/>
    <n v="-8.3026454366876196E-6"/>
  </r>
  <r>
    <s v="NEE"/>
    <x v="335"/>
    <x v="5"/>
    <x v="17"/>
    <n v="74.02"/>
    <n v="71.69"/>
    <n v="1955112187"/>
    <n v="140161992686.03"/>
    <n v="3.2501046171014063E-2"/>
    <n v="4.0873147996860803E-3"/>
    <n v="1.328420070200664E-4"/>
  </r>
  <r>
    <s v="NLSN"/>
    <x v="336"/>
    <x v="0"/>
    <x v="78"/>
    <n v="25.29"/>
    <n v="26.18"/>
    <n v="321504341"/>
    <n v="8416983647.3800001"/>
    <n v="-3.3995416348357545E-2"/>
    <n v="2.4545071863894059E-4"/>
    <n v="-8.3441993731343486E-6"/>
  </r>
  <r>
    <s v="NKE"/>
    <x v="337"/>
    <x v="4"/>
    <x v="103"/>
    <n v="137.12"/>
    <n v="138.27000000000001"/>
    <n v="1255977540"/>
    <n v="173664014455.80002"/>
    <n v="-8.3170608230274511E-3"/>
    <n v="5.064279430217011E-3"/>
    <n v="-4.2119920045921686E-5"/>
  </r>
  <r>
    <s v="NI"/>
    <x v="338"/>
    <x v="5"/>
    <x v="40"/>
    <n v="23.52"/>
    <n v="23.42"/>
    <n v="390143365"/>
    <n v="9137157608.3000011"/>
    <n v="4.269854824935861E-3"/>
    <n v="2.6645197320451054E-4"/>
    <n v="1.1377112434009601E-6"/>
  </r>
  <r>
    <s v="NSC"/>
    <x v="339"/>
    <x v="0"/>
    <x v="73"/>
    <n v="260.27"/>
    <n v="260.62"/>
    <n v="251433002"/>
    <n v="65528468981.239998"/>
    <n v="-1.3429514235285961E-3"/>
    <n v="1.9108994951845301E-3"/>
    <n v="-2.5662451972781402E-6"/>
  </r>
  <r>
    <s v="NTRS"/>
    <x v="340"/>
    <x v="6"/>
    <x v="27"/>
    <n v="97.82"/>
    <n v="99.58"/>
    <n v="205712534"/>
    <n v="20484854135.720001"/>
    <n v="-1.7674231773448536E-2"/>
    <n v="5.9736627507782413E-4"/>
    <n v="-1.0557989999367077E-5"/>
  </r>
  <r>
    <s v="NOC"/>
    <x v="341"/>
    <x v="0"/>
    <x v="47"/>
    <n v="314.14"/>
    <n v="314.20999999999998"/>
    <n v="166268244"/>
    <n v="52243144947.239998"/>
    <n v="-2.2278094268162433E-4"/>
    <n v="1.5234813335119068E-3"/>
    <n v="-3.394026076376407E-7"/>
  </r>
  <r>
    <s v="NLOK"/>
    <x v="342"/>
    <x v="2"/>
    <x v="5"/>
    <n v="21.38"/>
    <n v="21.31"/>
    <n v="576727551"/>
    <n v="12290064111.809999"/>
    <n v="3.2848427968090233E-3"/>
    <n v="3.5839502543187342E-4"/>
    <n v="1.1772713177020761E-6"/>
  </r>
  <r>
    <s v="NCLH"/>
    <x v="343"/>
    <x v="4"/>
    <x v="48"/>
    <n v="26.6"/>
    <n v="28.65"/>
    <n v="314194805"/>
    <n v="9001681163.25"/>
    <n v="-7.1553228621291348E-2"/>
    <n v="2.6250129536203637E-4"/>
    <n v="-1.8782815200424916E-5"/>
  </r>
  <r>
    <s v="NOV"/>
    <x v="344"/>
    <x v="10"/>
    <x v="44"/>
    <n v="13.63"/>
    <n v="14.35"/>
    <n v="357989001"/>
    <n v="5137142164.3499994"/>
    <n v="-5.0174216027874488E-2"/>
    <n v="1.4980606934915478E-4"/>
    <n v="-7.5164020858112386E-6"/>
  </r>
  <r>
    <s v="NRG"/>
    <x v="345"/>
    <x v="5"/>
    <x v="104"/>
    <n v="35.82"/>
    <n v="35.78"/>
    <n v="242774448"/>
    <n v="8686469749.4400005"/>
    <n v="1.1179429849077459E-3"/>
    <n v="2.5330930078486453E-4"/>
    <n v="2.8318535582432544E-7"/>
  </r>
  <r>
    <s v="NUE"/>
    <x v="346"/>
    <x v="7"/>
    <x v="105"/>
    <n v="67.510000000000005"/>
    <n v="69.55"/>
    <n v="296034048"/>
    <n v="20589168038.399998"/>
    <n v="-2.9331416247303985E-2"/>
    <n v="6.0040821069864568E-4"/>
    <n v="-1.7610823146300971E-5"/>
  </r>
  <r>
    <s v="NVDA"/>
    <x v="347"/>
    <x v="2"/>
    <x v="6"/>
    <n v="522.83000000000004"/>
    <n v="527.45000000000005"/>
    <n v="594592400"/>
    <n v="313617761380"/>
    <n v="-8.7591240875912486E-3"/>
    <n v="9.1455214995716499E-3"/>
    <n v="-8.0106757660481672E-5"/>
  </r>
  <r>
    <s v="NVR"/>
    <x v="348"/>
    <x v="4"/>
    <x v="74"/>
    <n v="4463.1000000000004"/>
    <n v="4503.6400000000003"/>
    <n v="3589225"/>
    <n v="16164577279.000002"/>
    <n v="-9.0016075885283823E-3"/>
    <n v="4.71381111790595E-4"/>
    <n v="-4.2431877929831656E-6"/>
  </r>
  <r>
    <s v="NXPI"/>
    <x v="349"/>
    <x v="2"/>
    <x v="6"/>
    <n v="191.62"/>
    <n v="200.4"/>
    <n v="275847535"/>
    <n v="55279846014"/>
    <n v="-4.3812375249501004E-2"/>
    <n v="1.6120356767723803E-3"/>
    <n v="-7.0627111986334837E-5"/>
  </r>
  <r>
    <s v="ORLY"/>
    <x v="350"/>
    <x v="4"/>
    <x v="7"/>
    <n v="485.29"/>
    <n v="490.84"/>
    <n v="69048259"/>
    <n v="33891647447.559998"/>
    <n v="-1.1307146931790309E-2"/>
    <n v="9.8832664650009552E-4"/>
    <n v="-1.1175154608580161E-5"/>
  </r>
  <r>
    <s v="OXY"/>
    <x v="351"/>
    <x v="10"/>
    <x v="52"/>
    <n v="26.59"/>
    <n v="27.46"/>
    <n v="928788000"/>
    <n v="25504518480"/>
    <n v="-3.1682447195921379E-2"/>
    <n v="7.4374653102774618E-4"/>
    <n v="-2.3563710196436268E-5"/>
  </r>
  <r>
    <s v="ODFL"/>
    <x v="352"/>
    <x v="0"/>
    <x v="106"/>
    <n v="231.65"/>
    <n v="231.25"/>
    <n v="104414316"/>
    <n v="24145810575"/>
    <n v="1.7297297297297542E-3"/>
    <n v="7.0412475609338851E-4"/>
    <n v="1.2179455240534461E-6"/>
  </r>
  <r>
    <s v="OMC"/>
    <x v="353"/>
    <x v="3"/>
    <x v="96"/>
    <n v="75.47"/>
    <n v="77.150000000000006"/>
    <n v="213474887"/>
    <n v="16469587532.050001"/>
    <n v="-2.1775761503564573E-2"/>
    <n v="4.8027562661202643E-4"/>
    <n v="-1.0458367501078518E-5"/>
  </r>
  <r>
    <s v="OKE"/>
    <x v="354"/>
    <x v="10"/>
    <x v="98"/>
    <n v="47.45"/>
    <n v="48.49"/>
    <n v="441855360"/>
    <n v="21425566406.400002"/>
    <n v="-2.1447721179624648E-2"/>
    <n v="6.2479872743179175E-4"/>
    <n v="-1.3400508899341367E-5"/>
  </r>
  <r>
    <s v="ORCL"/>
    <x v="355"/>
    <x v="2"/>
    <x v="5"/>
    <n v="67.27"/>
    <n v="66.319999999999993"/>
    <n v="1737474014"/>
    <n v="115229276608.48"/>
    <n v="1.432448733413756E-2"/>
    <n v="3.3602428062932642E-3"/>
    <n v="4.8133755518374711E-5"/>
  </r>
  <r>
    <s v="OTIS"/>
    <x v="356"/>
    <x v="0"/>
    <x v="0"/>
    <n v="66.959999999999994"/>
    <n v="66.819999999999993"/>
    <n v="433389119"/>
    <n v="28959060931.579998"/>
    <n v="2.0951810835079404E-3"/>
    <n v="8.4448569874289012E-4"/>
    <n v="1.7693504612990885E-6"/>
  </r>
  <r>
    <s v="PCAR"/>
    <x v="357"/>
    <x v="0"/>
    <x v="58"/>
    <n v="91.17"/>
    <n v="93.58"/>
    <n v="340383183"/>
    <n v="31853058265.139999"/>
    <n v="-2.5753366103868313E-2"/>
    <n v="9.2887860658495182E-4"/>
    <n v="-2.3921750821433326E-5"/>
  </r>
  <r>
    <s v="PKG"/>
    <x v="358"/>
    <x v="7"/>
    <x v="22"/>
    <n v="128.93"/>
    <n v="130.44999999999999"/>
    <n v="92648800"/>
    <n v="12086035959.999998"/>
    <n v="-1.1651973936373952E-2"/>
    <n v="3.5244528635878776E-4"/>
    <n v="-4.1066832906504486E-6"/>
  </r>
  <r>
    <s v="PH"/>
    <x v="359"/>
    <x v="0"/>
    <x v="0"/>
    <n v="305.7"/>
    <n v="310.98"/>
    <n v="128373800"/>
    <n v="39921684324"/>
    <n v="-1.6978583831757762E-2"/>
    <n v="1.1641707430016044E-3"/>
    <n v="-1.9765970554532462E-5"/>
  </r>
  <r>
    <s v="PAYX"/>
    <x v="360"/>
    <x v="2"/>
    <x v="41"/>
    <n v="96.15"/>
    <n v="96.58"/>
    <n v="321928227"/>
    <n v="31091828163.66"/>
    <n v="-4.4522675502173597E-3"/>
    <n v="9.0668009898585249E-4"/>
    <n v="-4.0367823831425745E-6"/>
  </r>
  <r>
    <s v="PAYC"/>
    <x v="361"/>
    <x v="2"/>
    <x v="30"/>
    <n v="373.89"/>
    <n v="378.75"/>
    <n v="48128588"/>
    <n v="18228702705"/>
    <n v="-1.2831683168316867E-2"/>
    <n v="5.3157382338393561E-4"/>
    <n v="-6.8209868822334898E-6"/>
  </r>
  <r>
    <s v="PYPL"/>
    <x v="362"/>
    <x v="2"/>
    <x v="23"/>
    <n v="243.77"/>
    <n v="244.38499999999999"/>
    <n v="1169524402"/>
    <n v="285814220982.77002"/>
    <n v="-2.5165210630766236E-3"/>
    <n v="8.3347323550149559E-3"/>
    <n v="-2.0974529526501368E-5"/>
  </r>
  <r>
    <s v="PENN"/>
    <x v="363"/>
    <x v="4"/>
    <x v="53"/>
    <n v="111.82"/>
    <n v="113.16"/>
    <n v="152213576"/>
    <n v="17224488260.16"/>
    <n v="-1.184164015553202E-2"/>
    <n v="5.0228956105436492E-4"/>
    <n v="-5.9479322358859198E-6"/>
  </r>
  <r>
    <s v="PNR"/>
    <x v="364"/>
    <x v="0"/>
    <x v="0"/>
    <n v="59.32"/>
    <n v="60.61"/>
    <n v="165407600"/>
    <n v="10025354636"/>
    <n v="-2.1283616564923266E-2"/>
    <n v="2.9235300947535992E-4"/>
    <n v="-6.2223293552749388E-6"/>
  </r>
  <r>
    <s v="PBCT"/>
    <x v="365"/>
    <x v="6"/>
    <x v="70"/>
    <n v="17.059999999999999"/>
    <n v="17.46"/>
    <n v="421784559"/>
    <n v="7364358400.1400003"/>
    <n v="-2.290950744559004E-2"/>
    <n v="2.1475473130944472E-4"/>
    <n v="-4.9199251159094125E-6"/>
  </r>
  <r>
    <s v="PEP"/>
    <x v="366"/>
    <x v="9"/>
    <x v="71"/>
    <n v="139.46"/>
    <n v="137.80000000000001"/>
    <n v="1376642482"/>
    <n v="189701334019.60001"/>
    <n v="1.2046444121915795E-2"/>
    <n v="5.5319495335327453E-3"/>
    <n v="6.6640320940960371E-5"/>
  </r>
  <r>
    <s v="PKI"/>
    <x v="367"/>
    <x v="1"/>
    <x v="10"/>
    <n v="127.25"/>
    <n v="128.13"/>
    <n v="100728985"/>
    <n v="12906404848.049999"/>
    <n v="-6.8680246624521621E-3"/>
    <n v="3.7636836160244468E-4"/>
    <n v="-2.5849071896523036E-6"/>
  </r>
  <r>
    <s v="PRGO"/>
    <x v="368"/>
    <x v="1"/>
    <x v="57"/>
    <n v="42.12"/>
    <n v="42.54"/>
    <n v="132671581"/>
    <n v="5643849055.7399998"/>
    <n v="-9.8730606488011685E-3"/>
    <n v="1.6458233313216606E-4"/>
    <n v="-1.6249313567350735E-6"/>
  </r>
  <r>
    <s v="PFE"/>
    <x v="369"/>
    <x v="1"/>
    <x v="2"/>
    <n v="35.36"/>
    <n v="36"/>
    <n v="5571884533"/>
    <n v="200587843188"/>
    <n v="-1.7777777777777795E-2"/>
    <n v="5.8494149832470201E-3"/>
    <n v="-1.0398959970216935E-4"/>
  </r>
  <r>
    <s v="PM"/>
    <x v="370"/>
    <x v="9"/>
    <x v="20"/>
    <n v="88.05"/>
    <n v="89.98"/>
    <n v="1554009887"/>
    <n v="139829809632.26001"/>
    <n v="-2.1449210935763578E-2"/>
    <n v="4.0776278889490137E-3"/>
    <n v="-8.746190070761973E-5"/>
  </r>
  <r>
    <s v="PSX"/>
    <x v="371"/>
    <x v="10"/>
    <x v="93"/>
    <n v="78.98"/>
    <n v="80.58"/>
    <n v="435781312"/>
    <n v="35115258120.959999"/>
    <n v="-1.9856043683296035E-2"/>
    <n v="1.0240088019731902E-3"/>
    <n v="-2.0332763504059303E-5"/>
  </r>
  <r>
    <s v="PNW"/>
    <x v="372"/>
    <x v="5"/>
    <x v="17"/>
    <n v="79.900000000000006"/>
    <n v="79.73"/>
    <n v="112382826"/>
    <n v="8960282716.9799995"/>
    <n v="2.1321961620469295E-3"/>
    <n v="2.6129406022731323E-4"/>
    <n v="5.5713019238233656E-7"/>
  </r>
  <r>
    <s v="PXD"/>
    <x v="373"/>
    <x v="10"/>
    <x v="52"/>
    <n v="157.34"/>
    <n v="158.66"/>
    <n v="214633223"/>
    <n v="34053707161.18"/>
    <n v="-8.319677297365392E-3"/>
    <n v="9.9305252869695982E-4"/>
    <n v="-8.2618765780913915E-6"/>
  </r>
  <r>
    <s v="PNC"/>
    <x v="374"/>
    <x v="6"/>
    <x v="70"/>
    <n v="169.4"/>
    <n v="171.22"/>
    <n v="421128672"/>
    <n v="72105651219.839996"/>
    <n v="-1.062959934587077E-2"/>
    <n v="2.1026990964093891E-3"/>
    <n v="-2.23508489397563E-5"/>
  </r>
  <r>
    <s v="POOL"/>
    <x v="375"/>
    <x v="4"/>
    <x v="89"/>
    <n v="340.91"/>
    <n v="336.22"/>
    <n v="38923927"/>
    <n v="13087002735.940001"/>
    <n v="1.3949199928618159E-2"/>
    <n v="3.8163484223545309E-4"/>
    <n v="5.3235007140689847E-6"/>
  </r>
  <r>
    <s v="PPG"/>
    <x v="376"/>
    <x v="7"/>
    <x v="13"/>
    <n v="147.47"/>
    <n v="147.94"/>
    <n v="235678315"/>
    <n v="34866249921.099998"/>
    <n v="-3.1769636339056299E-3"/>
    <n v="1.0167473833744205E-3"/>
    <n v="-3.2301694618492395E-6"/>
  </r>
  <r>
    <s v="PPL"/>
    <x v="377"/>
    <x v="5"/>
    <x v="17"/>
    <n v="28.57"/>
    <n v="29.07"/>
    <n v="767854377"/>
    <n v="22321526739.389999"/>
    <n v="-1.7199862401100791E-2"/>
    <n v="6.509261522691719E-4"/>
    <n v="-1.1195840252307738E-5"/>
  </r>
  <r>
    <s v="PFG"/>
    <x v="378"/>
    <x v="6"/>
    <x v="24"/>
    <n v="57.94"/>
    <n v="59.57"/>
    <n v="271435992"/>
    <n v="16169442043.440001"/>
    <n v="-2.736276649320132E-2"/>
    <n v="4.7152297495414985E-4"/>
    <n v="-1.2902173059850016E-5"/>
  </r>
  <r>
    <s v="PG"/>
    <x v="379"/>
    <x v="9"/>
    <x v="67"/>
    <n v="132.6"/>
    <n v="130.18"/>
    <n v="2459791945"/>
    <n v="320215715400.10004"/>
    <n v="1.8589645106775136E-2"/>
    <n v="9.3379268342647197E-3"/>
    <n v="1.7358874588201337E-4"/>
  </r>
  <r>
    <s v="PGR"/>
    <x v="380"/>
    <x v="6"/>
    <x v="18"/>
    <n v="90.75"/>
    <n v="90.13"/>
    <n v="583445739"/>
    <n v="52585964456.07"/>
    <n v="6.8789526239876244E-3"/>
    <n v="1.5334784177799706E-3"/>
    <n v="1.0548725385815919E-5"/>
  </r>
  <r>
    <s v="PLD"/>
    <x v="381"/>
    <x v="8"/>
    <x v="76"/>
    <n v="105.2"/>
    <n v="103.65"/>
    <n v="737385030"/>
    <n v="76429958359.5"/>
    <n v="1.4954172696574983E-2"/>
    <n v="2.2288017882419247E-3"/>
    <n v="3.3329886847804888E-5"/>
  </r>
  <r>
    <s v="PRU"/>
    <x v="382"/>
    <x v="6"/>
    <x v="9"/>
    <n v="88.43"/>
    <n v="90.86"/>
    <n v="395967800"/>
    <n v="35977634308"/>
    <n v="-2.6744441998679206E-2"/>
    <n v="1.0491568673269783E-3"/>
    <n v="-2.8059114985742346E-5"/>
  </r>
  <r>
    <s v="PEG"/>
    <x v="383"/>
    <x v="5"/>
    <x v="8"/>
    <n v="58.32"/>
    <n v="57.88"/>
    <n v="503911171"/>
    <n v="29166378577.48"/>
    <n v="7.6019350380096351E-3"/>
    <n v="8.5053136394844491E-4"/>
    <n v="6.4656841765258084E-6"/>
  </r>
  <r>
    <s v="PSA"/>
    <x v="384"/>
    <x v="8"/>
    <x v="76"/>
    <n v="242.9"/>
    <n v="236.7"/>
    <n v="151685587"/>
    <n v="35903978442.900002"/>
    <n v="2.6193493874102313E-2"/>
    <n v="1.0470089618803051E-3"/>
    <n v="2.7424822829141994E-5"/>
  </r>
  <r>
    <s v="PHM"/>
    <x v="385"/>
    <x v="4"/>
    <x v="74"/>
    <n v="48.34"/>
    <n v="49.07"/>
    <n v="258850702"/>
    <n v="12701803947.139999"/>
    <n v="-1.4876706745465597E-2"/>
    <n v="3.7040192038473286E-4"/>
    <n v="-5.5103607475209666E-6"/>
  </r>
  <r>
    <s v="PVH"/>
    <x v="386"/>
    <x v="4"/>
    <x v="88"/>
    <n v="94.94"/>
    <n v="103.47"/>
    <n v="70901169"/>
    <n v="7336143956.4300003"/>
    <n v="-8.2439354402242204E-2"/>
    <n v="2.1393195966407352E-4"/>
    <n v="-1.7636412640712742E-5"/>
  </r>
  <r>
    <s v="QRVO"/>
    <x v="387"/>
    <x v="2"/>
    <x v="6"/>
    <n v="176.37"/>
    <n v="183.28"/>
    <n v="112626171"/>
    <n v="20642124620.880001"/>
    <n v="-3.7701876909646423E-2"/>
    <n v="6.0195249684329394E-4"/>
    <n v="-2.2694738941440196E-5"/>
  </r>
  <r>
    <s v="PWR"/>
    <x v="388"/>
    <x v="0"/>
    <x v="97"/>
    <n v="82.39"/>
    <n v="85.05"/>
    <n v="136610539"/>
    <n v="11618726341.949999"/>
    <n v="-3.1275720164609014E-2"/>
    <n v="3.3881790077951732E-4"/>
    <n v="-1.0596773851540446E-5"/>
  </r>
  <r>
    <s v="QCOM"/>
    <x v="389"/>
    <x v="2"/>
    <x v="6"/>
    <n v="132.52000000000001"/>
    <n v="134.09"/>
    <n v="1134068800"/>
    <n v="152067285392"/>
    <n v="-1.1708553956297958E-2"/>
    <n v="4.4344893663370291E-3"/>
    <n v="-5.1921458014386644E-5"/>
  </r>
  <r>
    <s v="DGX"/>
    <x v="390"/>
    <x v="1"/>
    <x v="10"/>
    <n v="125.21"/>
    <n v="125.91"/>
    <n v="132688731"/>
    <n v="16706838120.209999"/>
    <n v="-5.5595266460170189E-3"/>
    <n v="4.871941772236234E-4"/>
    <n v="-2.7085690100590723E-6"/>
  </r>
  <r>
    <s v="RL"/>
    <x v="391"/>
    <x v="4"/>
    <x v="88"/>
    <n v="113.56"/>
    <n v="121.52"/>
    <n v="47480873"/>
    <n v="5769875686.96"/>
    <n v="-6.5503620803159926E-2"/>
    <n v="1.6825744151974416E-4"/>
    <n v="-1.1021471646619179E-5"/>
  </r>
  <r>
    <s v="RJF"/>
    <x v="392"/>
    <x v="6"/>
    <x v="63"/>
    <n v="117.99"/>
    <n v="119.56"/>
    <n v="122936123"/>
    <n v="14698242865.880001"/>
    <n v="-1.3131482101037198E-2"/>
    <n v="4.2862080114447113E-4"/>
    <n v="-5.628426378360847E-6"/>
  </r>
  <r>
    <s v="RTX"/>
    <x v="393"/>
    <x v="0"/>
    <x v="47"/>
    <n v="75.180000000000007"/>
    <n v="76.92"/>
    <n v="1387152026"/>
    <n v="106699733839.92"/>
    <n v="-2.2620904836193379E-2"/>
    <n v="3.1115097102207404E-3"/>
    <n v="-7.038516505179501E-5"/>
  </r>
  <r>
    <s v="O"/>
    <x v="394"/>
    <x v="8"/>
    <x v="81"/>
    <n v="62.95"/>
    <n v="62.46"/>
    <n v="372561734"/>
    <n v="23270205905.639999"/>
    <n v="7.8450208133205562E-3"/>
    <n v="6.785909301598044E-4"/>
    <n v="5.3235599708342212E-6"/>
  </r>
  <r>
    <s v="REG"/>
    <x v="395"/>
    <x v="8"/>
    <x v="81"/>
    <n v="54.85"/>
    <n v="55.97"/>
    <n v="167612767"/>
    <n v="9381286568.9899998"/>
    <n v="-2.0010720028586698E-2"/>
    <n v="2.7357110653686409E-4"/>
    <n v="-5.4743548208198513E-6"/>
  </r>
  <r>
    <s v="REGN"/>
    <x v="396"/>
    <x v="1"/>
    <x v="15"/>
    <n v="469.76"/>
    <n v="483.22"/>
    <n v="99290249"/>
    <n v="47979034121.780006"/>
    <n v="-2.7854807334133595E-2"/>
    <n v="1.399134048271424E-3"/>
    <n v="-3.8972609349226885E-5"/>
  </r>
  <r>
    <s v="RF"/>
    <x v="397"/>
    <x v="6"/>
    <x v="70"/>
    <n v="20.059999999999999"/>
    <n v="20.440000000000001"/>
    <n v="957945718"/>
    <n v="19580410475.920002"/>
    <n v="-1.8590998043052961E-2"/>
    <n v="5.7099146486473251E-4"/>
    <n v="-1.0615301205900185E-5"/>
  </r>
  <r>
    <s v="RSG"/>
    <x v="398"/>
    <x v="0"/>
    <x v="107"/>
    <n v="96.82"/>
    <n v="96.66"/>
    <n v="209442845"/>
    <n v="20244745397.700001"/>
    <n v="1.6552865714876536E-3"/>
    <n v="5.9036437691958746E-4"/>
    <n v="9.7722222539966888E-7"/>
  </r>
  <r>
    <s v="RMD"/>
    <x v="399"/>
    <x v="1"/>
    <x v="46"/>
    <n v="190.74"/>
    <n v="189.79"/>
    <n v="143061621"/>
    <n v="27151665049.59"/>
    <n v="5.0055324305812591E-3"/>
    <n v="7.9177957067079908E-4"/>
    <n v="3.9632783188643905E-6"/>
  </r>
  <r>
    <s v="RHI"/>
    <x v="400"/>
    <x v="0"/>
    <x v="41"/>
    <n v="73.44"/>
    <n v="75.5"/>
    <n v="107963339"/>
    <n v="8151232094.5"/>
    <n v="-2.7284768211920558E-2"/>
    <n v="2.3770104103868595E-4"/>
    <n v="-6.4856178084727626E-6"/>
  </r>
  <r>
    <s v="ROK"/>
    <x v="401"/>
    <x v="0"/>
    <x v="0"/>
    <n v="258.72000000000003"/>
    <n v="261.87"/>
    <n v="115864693"/>
    <n v="30341487155.91"/>
    <n v="-1.2028869286287002E-2"/>
    <n v="8.8479913220580741E-4"/>
    <n v="-1.064313310592383E-5"/>
  </r>
  <r>
    <s v="ROL"/>
    <x v="402"/>
    <x v="0"/>
    <x v="108"/>
    <n v="33.96"/>
    <n v="34.369999999999997"/>
    <n v="243487218"/>
    <n v="8368655682.6599998"/>
    <n v="-1.1929007855688002E-2"/>
    <n v="2.440414092987028E-4"/>
    <n v="-2.9111718886373968E-6"/>
  </r>
  <r>
    <s v="ROP"/>
    <x v="403"/>
    <x v="0"/>
    <x v="0"/>
    <n v="404.66"/>
    <n v="401.29"/>
    <n v="104388664"/>
    <n v="41890126976.560005"/>
    <n v="8.3979167185825824E-3"/>
    <n v="1.2215732144702036E-3"/>
    <n v="1.0258670120771989E-5"/>
  </r>
  <r>
    <s v="ROST"/>
    <x v="404"/>
    <x v="4"/>
    <x v="87"/>
    <n v="116.68"/>
    <n v="120.66"/>
    <n v="345422829"/>
    <n v="41678718547.139999"/>
    <n v="-3.2985247803745982E-2"/>
    <n v="1.2154082564399451E-3"/>
    <n v="-4.0090542521390433E-5"/>
  </r>
  <r>
    <s v="RCL"/>
    <x v="405"/>
    <x v="4"/>
    <x v="48"/>
    <n v="83.9"/>
    <n v="88.9"/>
    <n v="208361072"/>
    <n v="18523299300.800003"/>
    <n v="-5.6242969628796394E-2"/>
    <n v="5.4016466176226661E-4"/>
    <n v="-3.0380464666044239E-5"/>
  </r>
  <r>
    <s v="SPGI"/>
    <x v="406"/>
    <x v="6"/>
    <x v="59"/>
    <n v="346.83"/>
    <n v="345.54"/>
    <n v="240288403"/>
    <n v="83029254772.62001"/>
    <n v="3.7332870289979846E-3"/>
    <n v="2.4212462689456376E-3"/>
    <n v="9.0392072898645143E-6"/>
  </r>
  <r>
    <s v="CRM"/>
    <x v="407"/>
    <x v="2"/>
    <x v="30"/>
    <n v="215"/>
    <n v="215.17"/>
    <n v="887853210"/>
    <n v="191039375195.69998"/>
    <n v="-7.9007296556205561E-4"/>
    <n v="5.5709686384759344E-3"/>
    <n v="-4.4014717132538891E-6"/>
  </r>
  <r>
    <s v="SBAC"/>
    <x v="408"/>
    <x v="8"/>
    <x v="25"/>
    <n v="274.14"/>
    <n v="274.10000000000002"/>
    <n v="108017972"/>
    <n v="29607726125.200001"/>
    <n v="1.4593214155404457E-4"/>
    <n v="8.6340166016092817E-4"/>
    <n v="1.2599805328860164E-7"/>
  </r>
  <r>
    <s v="SLB"/>
    <x v="409"/>
    <x v="10"/>
    <x v="44"/>
    <n v="26.67"/>
    <n v="27.65"/>
    <n v="1388817299"/>
    <n v="38400798317.349998"/>
    <n v="-3.5443037974683435E-2"/>
    <n v="1.119819633514021E-3"/>
    <n v="-3.9689809795433528E-5"/>
  </r>
  <r>
    <s v="STX"/>
    <x v="410"/>
    <x v="2"/>
    <x v="37"/>
    <n v="72.599999999999994"/>
    <n v="75.27"/>
    <n v="212393744"/>
    <n v="15986877110.879999"/>
    <n v="-3.5472299721004408E-2"/>
    <n v="4.661991326167502E-4"/>
    <n v="-1.6537155361853646E-5"/>
  </r>
  <r>
    <s v="SEE"/>
    <x v="411"/>
    <x v="7"/>
    <x v="22"/>
    <n v="45.45"/>
    <n v="45.9"/>
    <n v="153588476"/>
    <n v="7049711048.3999996"/>
    <n v="-9.8039215686273589E-3"/>
    <n v="2.0557918555126061E-4"/>
    <n v="-2.0154822112868498E-6"/>
  </r>
  <r>
    <s v="SRE"/>
    <x v="412"/>
    <x v="5"/>
    <x v="8"/>
    <n v="129.52000000000001"/>
    <n v="128.1"/>
    <n v="302231290"/>
    <n v="38715828249"/>
    <n v="1.1085089773614488E-2"/>
    <n v="1.1290063358239794E-3"/>
    <n v="1.2515136587588358E-5"/>
  </r>
  <r>
    <s v="NOW"/>
    <x v="413"/>
    <x v="2"/>
    <x v="30"/>
    <n v="478.17"/>
    <n v="476.65"/>
    <n v="195331288"/>
    <n v="93104658425.199997"/>
    <n v="3.1889226896046128E-3"/>
    <n v="2.7150587759799069E-3"/>
    <n v="8.6581125343324529E-6"/>
  </r>
  <r>
    <s v="SHW"/>
    <x v="414"/>
    <x v="7"/>
    <x v="13"/>
    <n v="725.94"/>
    <n v="720.24"/>
    <n v="81486654"/>
    <n v="58689947676.959999"/>
    <n v="7.9140286571143578E-3"/>
    <n v="1.7114788905020304E-3"/>
    <n v="1.3544692985479355E-5"/>
  </r>
  <r>
    <s v="SPG"/>
    <x v="415"/>
    <x v="8"/>
    <x v="81"/>
    <n v="110.41"/>
    <n v="115.25"/>
    <n v="325663164"/>
    <n v="37532679651"/>
    <n v="-4.1995661605206104E-2"/>
    <n v="1.0945041096344168E-3"/>
    <n v="-4.596442421371437E-5"/>
  </r>
  <r>
    <s v="SWKS"/>
    <x v="416"/>
    <x v="2"/>
    <x v="6"/>
    <n v="175.38"/>
    <n v="179.82"/>
    <n v="164276695"/>
    <n v="29540235294.899998"/>
    <n v="-2.4691358024691346E-2"/>
    <n v="8.6143353553425972E-4"/>
    <n v="-2.1269963840352083E-5"/>
  </r>
  <r>
    <s v="SNA"/>
    <x v="417"/>
    <x v="0"/>
    <x v="109"/>
    <n v="215.32"/>
    <n v="220.05"/>
    <n v="53385711"/>
    <n v="11747525705.550001"/>
    <n v="-2.1495114746648572E-2"/>
    <n v="3.4257386582356246E-4"/>
    <n v="-7.363664555080467E-6"/>
  </r>
  <r>
    <s v="SO"/>
    <x v="418"/>
    <x v="5"/>
    <x v="17"/>
    <n v="60.63"/>
    <n v="59.69"/>
    <n v="1053746248"/>
    <n v="62898113543.119995"/>
    <n v="1.5748031496063075E-2"/>
    <n v="1.8341947444555243E-3"/>
    <n v="2.888495660559896E-5"/>
  </r>
  <r>
    <s v="LUV"/>
    <x v="419"/>
    <x v="0"/>
    <x v="12"/>
    <n v="57.62"/>
    <n v="59.46"/>
    <n v="588456527"/>
    <n v="34989625095.419998"/>
    <n v="-3.0945173225698005E-2"/>
    <n v="1.0203451716638719E-3"/>
    <n v="-3.1574758087143081E-5"/>
  </r>
  <r>
    <s v="SWK"/>
    <x v="420"/>
    <x v="0"/>
    <x v="109"/>
    <n v="192.77"/>
    <n v="195.79"/>
    <n v="160492380"/>
    <n v="31422803080.199997"/>
    <n v="-1.5424689718575933E-2"/>
    <n v="9.1633177879415215E-4"/>
    <n v="-1.4134133367170556E-5"/>
  </r>
  <r>
    <s v="SBUX"/>
    <x v="421"/>
    <x v="4"/>
    <x v="66"/>
    <n v="106.25"/>
    <n v="107.57"/>
    <n v="1174945400"/>
    <n v="126388876677.99998"/>
    <n v="-1.2271079297201759E-2"/>
    <n v="3.6856719590087354E-3"/>
    <n v="-4.522717287246914E-5"/>
  </r>
  <r>
    <s v="STT"/>
    <x v="422"/>
    <x v="6"/>
    <x v="27"/>
    <n v="79.38"/>
    <n v="81.62"/>
    <n v="332216482"/>
    <n v="27115509260.84"/>
    <n v="-2.744425385934831E-2"/>
    <n v="7.9072521857705255E-4"/>
    <n v="-2.170086363161731E-5"/>
  </r>
  <r>
    <s v="STE"/>
    <x v="423"/>
    <x v="1"/>
    <x v="46"/>
    <n v="185.81"/>
    <n v="186.55"/>
    <n v="84989110"/>
    <n v="15854718470.500002"/>
    <n v="-3.966764942374747E-3"/>
    <n v="4.6234520648185588E-4"/>
    <n v="-1.8340147563472396E-6"/>
  </r>
  <r>
    <s v="SYK"/>
    <x v="424"/>
    <x v="1"/>
    <x v="1"/>
    <n v="229.43"/>
    <n v="232.08"/>
    <n v="332821211"/>
    <n v="77241146648.880005"/>
    <n v="-1.1418476387452626E-2"/>
    <n v="2.2524571447117914E-3"/>
    <n v="-2.5719628720640551E-5"/>
  </r>
  <r>
    <s v="SIVB"/>
    <x v="425"/>
    <x v="6"/>
    <x v="70"/>
    <n v="496.85"/>
    <n v="511.76"/>
    <n v="51682358"/>
    <n v="26448963530.079998"/>
    <n v="-2.9134750664373862E-2"/>
    <n v="7.7128783631818523E-4"/>
    <n v="-2.2471278801594725E-5"/>
  </r>
  <r>
    <s v="SYF"/>
    <x v="426"/>
    <x v="6"/>
    <x v="23"/>
    <n v="38.799999999999997"/>
    <n v="40.54"/>
    <n v="579648662"/>
    <n v="23498956757.48"/>
    <n v="-4.2920572274297041E-2"/>
    <n v="6.8526161687200622E-4"/>
    <n v="-2.9411820753756591E-5"/>
  </r>
  <r>
    <s v="SNPS"/>
    <x v="427"/>
    <x v="2"/>
    <x v="5"/>
    <n v="235.13"/>
    <n v="234.43"/>
    <n v="151379689"/>
    <n v="35487940492.270004"/>
    <n v="2.9859659599880076E-3"/>
    <n v="1.0348767280253669E-3"/>
    <n v="3.090106682667513E-6"/>
  </r>
  <r>
    <s v="SYY"/>
    <x v="428"/>
    <x v="9"/>
    <x v="110"/>
    <n v="77.78"/>
    <n v="78.599999999999994"/>
    <n v="509355413"/>
    <n v="40035335461.799995"/>
    <n v="-1.0432569974554622E-2"/>
    <n v="1.1674849651286518E-3"/>
    <n v="-1.2179868592945122E-5"/>
  </r>
  <r>
    <s v="TMUS"/>
    <x v="429"/>
    <x v="3"/>
    <x v="39"/>
    <n v="124.39"/>
    <n v="126.11"/>
    <n v="580128519"/>
    <n v="73160007531.089996"/>
    <n v="-1.3638886686226301E-2"/>
    <n v="2.1334455639255012E-3"/>
    <n v="-2.9097822297612081E-5"/>
  </r>
  <r>
    <s v="TROW"/>
    <x v="430"/>
    <x v="6"/>
    <x v="27"/>
    <n v="168.54"/>
    <n v="172.26"/>
    <n v="225778314"/>
    <n v="38892572369.639999"/>
    <n v="-2.1595262974573315E-2"/>
    <n v="1.1341604353498588E-3"/>
    <n v="-2.4492492856736758E-5"/>
  </r>
  <r>
    <s v="TTWO"/>
    <x v="431"/>
    <x v="3"/>
    <x v="4"/>
    <n v="173.85"/>
    <n v="171.88"/>
    <n v="109160243"/>
    <n v="18762462566.84"/>
    <n v="1.1461484756807068E-2"/>
    <n v="5.4713898866853622E-4"/>
    <n v="6.2710251784792625E-6"/>
  </r>
  <r>
    <s v="TPR"/>
    <x v="432"/>
    <x v="4"/>
    <x v="111"/>
    <n v="41.09"/>
    <n v="43.66"/>
    <n v="276954598"/>
    <n v="12091837748.679998"/>
    <n v="-5.8863948694457019E-2"/>
    <n v="3.5261447442669385E-4"/>
    <n v="-2.0756280331575833E-5"/>
  </r>
  <r>
    <s v="TGT"/>
    <x v="433"/>
    <x v="4"/>
    <x v="72"/>
    <n v="188.92"/>
    <n v="188.04"/>
    <n v="497095401"/>
    <n v="93473819204.039993"/>
    <n v="4.6798553499255236E-3"/>
    <n v="2.7258240075944168E-3"/>
    <n v="1.2756462064896163E-5"/>
  </r>
  <r>
    <s v="TEL"/>
    <x v="434"/>
    <x v="2"/>
    <x v="29"/>
    <n v="123.75"/>
    <n v="128.51"/>
    <n v="328019958"/>
    <n v="42153844802.579994"/>
    <n v="-3.7039919072445658E-2"/>
    <n v="1.2292635858224938E-3"/>
    <n v="-4.5531823737569531E-5"/>
  </r>
  <r>
    <s v="TDY"/>
    <x v="435"/>
    <x v="0"/>
    <x v="82"/>
    <n v="389.7"/>
    <n v="394.2"/>
    <n v="36407681"/>
    <n v="14351907850.199999"/>
    <n v="-1.1415525114155252E-2"/>
    <n v="4.185211999037171E-4"/>
    <n v="-4.7776392683072734E-6"/>
  </r>
  <r>
    <s v="TFX"/>
    <x v="436"/>
    <x v="1"/>
    <x v="46"/>
    <n v="399.28"/>
    <n v="402.66"/>
    <n v="46516591"/>
    <n v="18730370532.060001"/>
    <n v="-8.3941787115682023E-3"/>
    <n v="5.4620314118096404E-4"/>
    <n v="-4.58492677989293E-6"/>
  </r>
  <r>
    <s v="TER"/>
    <x v="437"/>
    <x v="2"/>
    <x v="34"/>
    <n v="113.12"/>
    <n v="117.01"/>
    <n v="166243029"/>
    <n v="19452096823.290001"/>
    <n v="-3.3245021793009151E-2"/>
    <n v="5.6724966381477748E-4"/>
    <n v="-1.8858227435599391E-5"/>
  </r>
  <r>
    <s v="TSLA"/>
    <x v="438"/>
    <x v="4"/>
    <x v="83"/>
    <n v="662.16"/>
    <n v="670"/>
    <n v="771319079"/>
    <n v="516783782930"/>
    <n v="-1.1701492537313481E-2"/>
    <n v="1.5070119678871242E-2"/>
    <n v="-1.7634289295873288E-4"/>
  </r>
  <r>
    <s v="TXN"/>
    <x v="439"/>
    <x v="2"/>
    <x v="6"/>
    <n v="178.78"/>
    <n v="180.1"/>
    <n v="918591963"/>
    <n v="165438412536.29999"/>
    <n v="-7.3292615213769756E-3"/>
    <n v="4.8244096636875736E-3"/>
    <n v="-3.5359360111424571E-5"/>
  </r>
  <r>
    <s v="TXT"/>
    <x v="440"/>
    <x v="0"/>
    <x v="47"/>
    <n v="52.18"/>
    <n v="54.42"/>
    <n v="225148540"/>
    <n v="12252583546.800001"/>
    <n v="-4.1161337743476696E-2"/>
    <n v="3.5730204105622227E-4"/>
    <n v="-1.4707029988348742E-5"/>
  </r>
  <r>
    <s v="TMO"/>
    <x v="441"/>
    <x v="1"/>
    <x v="10"/>
    <n v="452.01"/>
    <n v="454.66"/>
    <n v="392856134"/>
    <n v="178615969884.44"/>
    <n v="-5.8285312101351208E-3"/>
    <n v="5.2086852018744184E-3"/>
    <n v="-3.0358984262894E-5"/>
  </r>
  <r>
    <s v="TJX"/>
    <x v="442"/>
    <x v="4"/>
    <x v="87"/>
    <n v="64.53"/>
    <n v="66.5"/>
    <n v="1217137600"/>
    <n v="80939650400"/>
    <n v="-2.9624060150375924E-2"/>
    <n v="2.3603105565315704E-3"/>
    <n v="-6.9921981900258513E-5"/>
  </r>
  <r>
    <s v="TSCO"/>
    <x v="443"/>
    <x v="4"/>
    <x v="7"/>
    <n v="172.64"/>
    <n v="173.54"/>
    <n v="115726147"/>
    <n v="20083115550.379997"/>
    <n v="-5.1861242364872979E-3"/>
    <n v="5.8565103021009904E-4"/>
    <n v="-3.0372590018963493E-6"/>
  </r>
  <r>
    <s v="TT"/>
    <x v="444"/>
    <x v="0"/>
    <x v="0"/>
    <n v="160.33000000000001"/>
    <n v="164.3"/>
    <n v="237374845"/>
    <n v="39000687033.5"/>
    <n v="-2.4163116250760796E-2"/>
    <n v="1.1373132063485414E-3"/>
    <n v="-2.7481031218525306E-5"/>
  </r>
  <r>
    <s v="TDG"/>
    <x v="445"/>
    <x v="0"/>
    <x v="47"/>
    <n v="582.95000000000005"/>
    <n v="597.36"/>
    <n v="54189608"/>
    <n v="32370704234.880001"/>
    <n v="-2.4122807017543806E-2"/>
    <n v="9.4397386880668423E-4"/>
    <n v="-2.2771299466827857E-5"/>
  </r>
  <r>
    <s v="TRV"/>
    <x v="446"/>
    <x v="6"/>
    <x v="18"/>
    <n v="147"/>
    <n v="147.59"/>
    <n v="251311428"/>
    <n v="37091053658.520004"/>
    <n v="-3.9975608103530276E-3"/>
    <n v="1.0816256935931082E-3"/>
    <n v="-4.3238644841787211E-6"/>
  </r>
  <r>
    <s v="TRMB"/>
    <x v="447"/>
    <x v="2"/>
    <x v="82"/>
    <n v="71.19"/>
    <n v="75.180000000000007"/>
    <n v="249684610"/>
    <n v="18771288979.800003"/>
    <n v="-5.307262569832414E-2"/>
    <n v="5.4739637890413573E-4"/>
    <n v="-2.9051763126197214E-5"/>
  </r>
  <r>
    <s v="TFC"/>
    <x v="448"/>
    <x v="6"/>
    <x v="70"/>
    <n v="56.08"/>
    <n v="57.47"/>
    <n v="1342254292"/>
    <n v="77139354161.240005"/>
    <n v="-2.418653210370629E-2"/>
    <n v="2.2494887369911634E-3"/>
    <n v="-5.4407331554162491E-5"/>
  </r>
  <r>
    <s v="TWTR"/>
    <x v="449"/>
    <x v="3"/>
    <x v="19"/>
    <n v="64.27"/>
    <n v="65.209999999999994"/>
    <n v="775908298"/>
    <n v="50596980112.579994"/>
    <n v="-1.4414967029596654E-2"/>
    <n v="1.4754769225978827E-3"/>
    <n v="-2.1268951192179214E-5"/>
  </r>
  <r>
    <s v="TYL"/>
    <x v="450"/>
    <x v="2"/>
    <x v="30"/>
    <n v="420.61"/>
    <n v="420.7"/>
    <n v="40049638"/>
    <n v="16848882706.6"/>
    <n v="-2.1392916567619441E-4"/>
    <n v="4.9133639102239316E-4"/>
    <n v="-1.0511118419777298E-7"/>
  </r>
  <r>
    <s v="TSN"/>
    <x v="451"/>
    <x v="9"/>
    <x v="36"/>
    <n v="73.41"/>
    <n v="75.47"/>
    <n v="286672556"/>
    <n v="21635177801.32"/>
    <n v="-2.7295614151318436E-2"/>
    <n v="6.3091128148600318E-4"/>
    <n v="-1.7221110903155799E-5"/>
  </r>
  <r>
    <s v="UDR"/>
    <x v="452"/>
    <x v="8"/>
    <x v="42"/>
    <n v="43.7"/>
    <n v="43.53"/>
    <n v="294078369"/>
    <n v="12801231402.57"/>
    <n v="3.905352630369899E-3"/>
    <n v="3.7330136054169826E-4"/>
    <n v="1.4578734503121834E-6"/>
  </r>
  <r>
    <s v="ULTA"/>
    <x v="453"/>
    <x v="4"/>
    <x v="7"/>
    <n v="309.52999999999997"/>
    <n v="315.08999999999997"/>
    <n v="54098628"/>
    <n v="17045936696.519999"/>
    <n v="-1.7645752007362986E-2"/>
    <n v="4.9708275402638802E-4"/>
    <n v="-8.771399004686658E-6"/>
  </r>
  <r>
    <s v="USB"/>
    <x v="454"/>
    <x v="6"/>
    <x v="70"/>
    <n v="53.58"/>
    <n v="54.24"/>
    <n v="1498651175"/>
    <n v="81286839732"/>
    <n v="-1.2168141592920421E-2"/>
    <n v="2.3704350708009668E-3"/>
    <n v="-2.8843789578330508E-5"/>
  </r>
  <r>
    <s v="UAA"/>
    <x v="455"/>
    <x v="4"/>
    <x v="88"/>
    <n v="22.47"/>
    <n v="23.48"/>
    <n v="353257851"/>
    <n v="8294494341.4800005"/>
    <n v="-4.301533219761506E-2"/>
    <n v="2.4187876348038468E-4"/>
    <n v="-1.0404495362657109E-5"/>
  </r>
  <r>
    <s v="UA"/>
    <x v="456"/>
    <x v="4"/>
    <x v="88"/>
    <n v="18.579999999999998"/>
    <n v="19.43"/>
    <n v="353257851"/>
    <n v="6863800044.9300003"/>
    <n v="-4.3746783324755609E-2"/>
    <n v="2.0015776722418543E-4"/>
    <n v="-8.7562584735233096E-6"/>
  </r>
  <r>
    <s v="UNP"/>
    <x v="457"/>
    <x v="0"/>
    <x v="73"/>
    <n v="208.05"/>
    <n v="206.27"/>
    <n v="668503101"/>
    <n v="137892134643.27002"/>
    <n v="8.6294662335773559E-3"/>
    <n v="4.0211226444978928E-3"/>
    <n v="3.4700142081767849E-5"/>
  </r>
  <r>
    <s v="UAL"/>
    <x v="458"/>
    <x v="0"/>
    <x v="12"/>
    <n v="54.36"/>
    <n v="58.33"/>
    <n v="317562253"/>
    <n v="18523406217.489998"/>
    <n v="-6.8061032058974777E-2"/>
    <n v="5.4016777959871407E-4"/>
    <n v="-3.6764376564493301E-5"/>
  </r>
  <r>
    <s v="UNH"/>
    <x v="459"/>
    <x v="1"/>
    <x v="31"/>
    <n v="368.5"/>
    <n v="366.86"/>
    <n v="939742020"/>
    <n v="344753757457.20001"/>
    <n v="4.4703701684565946E-3"/>
    <n v="1.0053489595133634E-2"/>
    <n v="4.4942819974974162E-5"/>
  </r>
  <r>
    <s v="UPS"/>
    <x v="460"/>
    <x v="0"/>
    <x v="51"/>
    <n v="159.86000000000001"/>
    <n v="161.06"/>
    <n v="719165108"/>
    <n v="115828732294.48"/>
    <n v="-7.4506395132248144E-3"/>
    <n v="3.3777237513782292E-3"/>
    <n v="-2.5166202046776583E-5"/>
  </r>
  <r>
    <s v="URI"/>
    <x v="461"/>
    <x v="0"/>
    <x v="112"/>
    <n v="299.93"/>
    <n v="311.48"/>
    <n v="71945135"/>
    <n v="22409470649.800003"/>
    <n v="-3.7081032490047551E-2"/>
    <n v="6.5349071659700846E-4"/>
    <n v="-2.4232110494078128E-5"/>
  </r>
  <r>
    <s v="UHS"/>
    <x v="462"/>
    <x v="1"/>
    <x v="75"/>
    <n v="132.82"/>
    <n v="137.31"/>
    <n v="75418515"/>
    <n v="10355716294.65"/>
    <n v="-3.2699730536741745E-2"/>
    <n v="3.0198680584748848E-4"/>
    <n v="-9.8748871768642186E-6"/>
  </r>
  <r>
    <s v="UNM"/>
    <x v="463"/>
    <x v="6"/>
    <x v="9"/>
    <n v="26.29"/>
    <n v="27.25"/>
    <n v="202602588"/>
    <n v="5520920523"/>
    <n v="-3.5229357798165169E-2"/>
    <n v="1.6099756952012606E-4"/>
    <n v="-5.6718409812594919E-6"/>
  </r>
  <r>
    <s v="VLO"/>
    <x v="464"/>
    <x v="10"/>
    <x v="93"/>
    <n v="70.08"/>
    <n v="72.28"/>
    <n v="406744786"/>
    <n v="29399513132.080002"/>
    <n v="-3.0437188710570044E-2"/>
    <n v="8.5732988540974681E-4"/>
    <n v="-2.6094711509427857E-5"/>
  </r>
  <r>
    <s v="VAR"/>
    <x v="465"/>
    <x v="1"/>
    <x v="46"/>
    <n v="176.23"/>
    <n v="176.3"/>
    <n v="91564215"/>
    <n v="16142771104.500002"/>
    <n v="-3.9705048213285082E-4"/>
    <n v="4.7074521401224332E-4"/>
    <n v="-1.8690961418529325E-7"/>
  </r>
  <r>
    <s v="VTR"/>
    <x v="466"/>
    <x v="8"/>
    <x v="90"/>
    <n v="53.76"/>
    <n v="53.81"/>
    <n v="372988089"/>
    <n v="20070489069.09"/>
    <n v="-9.2919531685568227E-4"/>
    <n v="5.8528282480108931E-4"/>
    <n v="-5.43842059841237E-7"/>
  </r>
  <r>
    <s v="VRSN"/>
    <x v="467"/>
    <x v="2"/>
    <x v="5"/>
    <n v="196.26"/>
    <n v="194.45"/>
    <n v="105909664"/>
    <n v="20594134164.799999"/>
    <n v="9.3083054769863838E-3"/>
    <n v="6.0055302971514829E-4"/>
    <n v="5.5901310557182811E-6"/>
  </r>
  <r>
    <s v="VRSK"/>
    <x v="468"/>
    <x v="0"/>
    <x v="78"/>
    <n v="177.59"/>
    <n v="174.82"/>
    <n v="161220644"/>
    <n v="28184592984.079998"/>
    <n v="1.5844869008122698E-2"/>
    <n v="8.2190115750573663E-4"/>
    <n v="1.3022916178302818E-5"/>
  </r>
  <r>
    <s v="VZ"/>
    <x v="469"/>
    <x v="3"/>
    <x v="39"/>
    <n v="56.91"/>
    <n v="56.59"/>
    <n v="3988430372"/>
    <n v="225705274751.48001"/>
    <n v="5.654709312599278E-3"/>
    <n v="6.5818735320455103E-3"/>
    <n v="3.721858155600845E-5"/>
  </r>
  <r>
    <s v="VRTX"/>
    <x v="470"/>
    <x v="1"/>
    <x v="15"/>
    <n v="213.59"/>
    <n v="218.82"/>
    <n v="259369953"/>
    <n v="56755333115.459999"/>
    <n v="-2.3900923133168769E-2"/>
    <n v="1.6550628922890193E-3"/>
    <n v="-3.9557530969159829E-5"/>
  </r>
  <r>
    <s v="VFC"/>
    <x v="471"/>
    <x v="4"/>
    <x v="88"/>
    <n v="76.459999999999994"/>
    <n v="79.819999999999993"/>
    <n v="362848333"/>
    <n v="28962553940.059998"/>
    <n v="-4.2094713104485086E-2"/>
    <n v="8.4458755963243756E-4"/>
    <n v="-3.5552671014344649E-5"/>
  </r>
  <r>
    <s v="VIAC"/>
    <x v="472"/>
    <x v="3"/>
    <x v="64"/>
    <n v="91.25"/>
    <n v="100.34"/>
    <n v="553320669"/>
    <n v="55520195927.459999"/>
    <n v="-9.0591987243372571E-2"/>
    <n v="1.6190446079352592E-3"/>
    <n v="-1.4667246846852215E-4"/>
  </r>
  <r>
    <s v="VTRS"/>
    <x v="473"/>
    <x v="1"/>
    <x v="57"/>
    <n v="14.17"/>
    <n v="14.79"/>
    <n v="1203618297"/>
    <n v="17801514612.629997"/>
    <n v="-4.1920216362406983E-2"/>
    <n v="5.1911643619406581E-4"/>
    <n v="-2.1761473322536879E-5"/>
  </r>
  <r>
    <s v="V"/>
    <x v="474"/>
    <x v="2"/>
    <x v="23"/>
    <n v="208.15"/>
    <n v="208"/>
    <n v="1694719781"/>
    <n v="352501714448"/>
    <n v="7.2115384615387352E-4"/>
    <n v="1.027943058433437E-2"/>
    <n v="7.4130509021644906E-6"/>
  </r>
  <r>
    <s v="VNO"/>
    <x v="475"/>
    <x v="8"/>
    <x v="14"/>
    <n v="45.31"/>
    <n v="47.05"/>
    <n v="178250711"/>
    <n v="8386695952.5499992"/>
    <n v="-3.6981934112646012E-2"/>
    <n v="2.4456748816429729E-4"/>
    <n v="-9.0445787333873766E-6"/>
  </r>
  <r>
    <s v="VMC"/>
    <x v="476"/>
    <x v="7"/>
    <x v="100"/>
    <n v="158.41"/>
    <n v="162.04"/>
    <n v="132198493"/>
    <n v="21421443805.719997"/>
    <n v="-2.2401876079980225E-2"/>
    <n v="6.2467850677532368E-4"/>
    <n v="-1.3993970498607889E-5"/>
  </r>
  <r>
    <s v="WRB"/>
    <x v="477"/>
    <x v="6"/>
    <x v="18"/>
    <n v="73.16"/>
    <n v="73.27"/>
    <n v="139628131"/>
    <n v="10230553158.369999"/>
    <n v="-1.5012965743141727E-3"/>
    <n v="2.9833687814962578E-4"/>
    <n v="-4.4789213315761793E-7"/>
  </r>
  <r>
    <s v="WAB"/>
    <x v="478"/>
    <x v="0"/>
    <x v="73"/>
    <n v="74.010000000000005"/>
    <n v="74.47"/>
    <n v="179235880"/>
    <n v="13347695983.6"/>
    <n v="-6.1769840204108197E-3"/>
    <n v="3.8923701275913995E-4"/>
    <n v="-2.4043108079656497E-6"/>
  </r>
  <r>
    <s v="WMT"/>
    <x v="479"/>
    <x v="9"/>
    <x v="72"/>
    <n v="133.94"/>
    <n v="132.37"/>
    <n v="1420480231"/>
    <n v="188028968177.47"/>
    <n v="1.1860693510614136E-2"/>
    <n v="5.483181065519171E-3"/>
    <n v="6.5034330081325541E-5"/>
  </r>
  <r>
    <s v="WBA"/>
    <x v="480"/>
    <x v="9"/>
    <x v="113"/>
    <n v="52.03"/>
    <n v="53.11"/>
    <n v="715521518"/>
    <n v="38001347820.980003"/>
    <n v="-2.033515345509317E-2"/>
    <n v="1.1081711124401781E-3"/>
    <n v="-2.2534829625972329E-5"/>
  </r>
  <r>
    <s v="DIS"/>
    <x v="481"/>
    <x v="3"/>
    <x v="64"/>
    <n v="188.73"/>
    <n v="192.86"/>
    <n v="1812649919"/>
    <n v="349587663378.34003"/>
    <n v="-2.141449756299919E-2"/>
    <n v="1.0194452882206927E-2"/>
    <n v="-2.183090864021303E-4"/>
  </r>
  <r>
    <s v="WM"/>
    <x v="482"/>
    <x v="0"/>
    <x v="107"/>
    <n v="124.1"/>
    <n v="123.37"/>
    <n v="422167002"/>
    <n v="52082743036.740005"/>
    <n v="5.9171597633135261E-3"/>
    <n v="1.5188037951142249E-3"/>
    <n v="8.987004704817772E-6"/>
  </r>
  <r>
    <s v="WAT"/>
    <x v="483"/>
    <x v="1"/>
    <x v="10"/>
    <n v="270.69"/>
    <n v="271.63"/>
    <n v="61815063"/>
    <n v="16790825562.690001"/>
    <n v="-3.4605897728527692E-3"/>
    <n v="4.8964336555248271E-4"/>
    <n v="-1.6944548231761316E-6"/>
  </r>
  <r>
    <s v="WEC"/>
    <x v="484"/>
    <x v="5"/>
    <x v="17"/>
    <n v="92.37"/>
    <n v="88.76"/>
    <n v="314791045"/>
    <n v="27940853154.200001"/>
    <n v="4.0671473636773314E-2"/>
    <n v="8.1479337175833285E-4"/>
    <n v="3.3138847138886675E-5"/>
  </r>
  <r>
    <s v="WFC"/>
    <x v="485"/>
    <x v="6"/>
    <x v="45"/>
    <n v="38.24"/>
    <n v="38.97"/>
    <n v="4127533447"/>
    <n v="160849978429.59"/>
    <n v="-1.8732358224275002E-2"/>
    <n v="4.6906046693925016E-3"/>
    <n v="-8.786608695551736E-5"/>
  </r>
  <r>
    <s v="WELL"/>
    <x v="486"/>
    <x v="8"/>
    <x v="90"/>
    <n v="70.989999999999995"/>
    <n v="71"/>
    <n v="416619228"/>
    <n v="29579965188"/>
    <n v="-1.4084507042260726E-4"/>
    <n v="8.6259211338368669E-4"/>
    <n v="-1.2149184695551099E-7"/>
  </r>
  <r>
    <s v="WST"/>
    <x v="487"/>
    <x v="1"/>
    <x v="46"/>
    <n v="283.25"/>
    <n v="282.49"/>
    <n v="73630249"/>
    <n v="20799809040.010002"/>
    <n v="2.6903607207334449E-3"/>
    <n v="6.0655078948767486E-4"/>
    <n v="1.6318404191675009E-6"/>
  </r>
  <r>
    <s v="WDC"/>
    <x v="488"/>
    <x v="2"/>
    <x v="37"/>
    <n v="65.459999999999994"/>
    <n v="70.33"/>
    <n v="304946254"/>
    <n v="21446870043.82"/>
    <n v="-6.9244987914119219E-2"/>
    <n v="6.2541997054374541E-4"/>
    <n v="-4.330719830155045E-5"/>
  </r>
  <r>
    <s v="WU"/>
    <x v="489"/>
    <x v="2"/>
    <x v="23"/>
    <n v="24.62"/>
    <n v="24.77"/>
    <n v="408135460"/>
    <n v="10109515344.200001"/>
    <n v="-6.0557125555106414E-3"/>
    <n v="2.9480725046884012E-4"/>
    <n v="-1.7852679681197255E-6"/>
  </r>
  <r>
    <s v="WRK"/>
    <x v="490"/>
    <x v="7"/>
    <x v="22"/>
    <n v="48.33"/>
    <n v="50.26"/>
    <n v="259237355"/>
    <n v="13029269462.299999"/>
    <n v="-3.8400318344608032E-2"/>
    <n v="3.7995126126417155E-4"/>
    <n v="-1.4590249387979525E-5"/>
  </r>
  <r>
    <s v="WY"/>
    <x v="491"/>
    <x v="8"/>
    <x v="25"/>
    <n v="33.56"/>
    <n v="34.29"/>
    <n v="745434964"/>
    <n v="25560964915.559998"/>
    <n v="-2.1289005540973953E-2"/>
    <n v="7.4539258604617556E-4"/>
    <n v="-1.5868666894537936E-5"/>
  </r>
  <r>
    <s v="WHR"/>
    <x v="492"/>
    <x v="4"/>
    <x v="84"/>
    <n v="213.79"/>
    <n v="221.55"/>
    <n v="62687930"/>
    <n v="13888510891.5"/>
    <n v="-3.5025953509365916E-2"/>
    <n v="4.0500791280550358E-4"/>
    <n v="-1.4185788324850894E-5"/>
  </r>
  <r>
    <s v="WMB"/>
    <x v="493"/>
    <x v="10"/>
    <x v="98"/>
    <n v="23.01"/>
    <n v="22.99"/>
    <n v="1211156466"/>
    <n v="27844487153.339996"/>
    <n v="8.6994345367564715E-4"/>
    <n v="8.119832077905305E-4"/>
    <n v="7.0637947611192472E-7"/>
  </r>
  <r>
    <s v="WLTW"/>
    <x v="494"/>
    <x v="6"/>
    <x v="32"/>
    <n v="221.49"/>
    <n v="220.8"/>
    <n v="128395322"/>
    <n v="28349687097.600002"/>
    <n v="3.1249999999999893E-3"/>
    <n v="8.2671552694070136E-4"/>
    <n v="2.5834860216896829E-6"/>
  </r>
  <r>
    <s v="WYNN"/>
    <x v="495"/>
    <x v="4"/>
    <x v="53"/>
    <n v="125.15"/>
    <n v="132.87"/>
    <n v="103865229"/>
    <n v="13800572977.23"/>
    <n v="-5.8101904116805887E-2"/>
    <n v="4.0244352333328453E-4"/>
    <n v="-2.3382735005140031E-5"/>
  </r>
  <r>
    <s v="XEL"/>
    <x v="496"/>
    <x v="5"/>
    <x v="17"/>
    <n v="65.44"/>
    <n v="63.75"/>
    <n v="536369229"/>
    <n v="34193538348.75"/>
    <n v="2.6509803921568591E-2"/>
    <n v="9.9713019676845194E-4"/>
    <n v="2.6433726000606769E-5"/>
  </r>
  <r>
    <s v="XLNX"/>
    <x v="497"/>
    <x v="2"/>
    <x v="6"/>
    <n v="122.13"/>
    <n v="125.35"/>
    <n v="244847765"/>
    <n v="30691667342.75"/>
    <n v="-2.5688073394495404E-2"/>
    <n v="8.9501086387998633E-4"/>
    <n v="-2.2991104760219824E-5"/>
  </r>
  <r>
    <s v="XYL"/>
    <x v="498"/>
    <x v="0"/>
    <x v="0"/>
    <n v="100.4"/>
    <n v="102.43"/>
    <n v="179568523"/>
    <n v="18393203810.889999"/>
    <n v="-1.9818412574441092E-2"/>
    <n v="5.3637089990791933E-4"/>
    <n v="-1.0630019787299393E-5"/>
  </r>
  <r>
    <s v="YUM"/>
    <x v="499"/>
    <x v="4"/>
    <x v="66"/>
    <n v="108"/>
    <n v="108.75"/>
    <n v="299365185"/>
    <n v="32555963868.75"/>
    <n v="-6.8965517241379309E-3"/>
    <n v="9.4937629230816415E-4"/>
    <n v="-6.5474227055735454E-6"/>
  </r>
  <r>
    <s v="ZBRA"/>
    <x v="500"/>
    <x v="2"/>
    <x v="69"/>
    <n v="462.65"/>
    <n v="463.77"/>
    <n v="53013468"/>
    <n v="24586056054.360001"/>
    <n v="-2.4149901891023667E-3"/>
    <n v="7.1696291448996479E-4"/>
    <n v="-1.7314584044435041E-6"/>
  </r>
  <r>
    <s v="ZBH"/>
    <x v="501"/>
    <x v="1"/>
    <x v="1"/>
    <n v="156.13999999999999"/>
    <n v="160.24"/>
    <n v="207593606"/>
    <n v="33264799425.440002"/>
    <n v="-2.5586620069895299E-2"/>
    <n v="9.7004690354792248E-4"/>
    <n v="-2.4820221571059063E-5"/>
  </r>
  <r>
    <s v="ZION"/>
    <x v="502"/>
    <x v="6"/>
    <x v="70"/>
    <n v="53.58"/>
    <n v="55.28"/>
    <n v="161543979"/>
    <n v="8930151159.1200008"/>
    <n v="-3.0752532561505116E-2"/>
    <n v="2.6041538291958792E-4"/>
    <n v="-8.0084325427514503E-6"/>
  </r>
  <r>
    <s v="ZTS"/>
    <x v="503"/>
    <x v="1"/>
    <x v="57"/>
    <n v="156.04"/>
    <n v="155.63"/>
    <n v="474339584"/>
    <n v="73821469457.919998"/>
    <n v="2.6344535115337443E-3"/>
    <n v="2.1527346955306529E-3"/>
    <n v="5.6712794780412544E-6"/>
  </r>
  <r>
    <s v="APA"/>
    <x v="504"/>
    <x v="10"/>
    <x v="52"/>
    <n v="18.27"/>
    <n v="18.86"/>
    <n v="376584814"/>
    <n v="7102389592.04"/>
    <n v="-3.12831389183457E-2"/>
    <n v="2.0711536370426387E-4"/>
    <n v="-6.4792186948841813E-6"/>
  </r>
  <r>
    <m/>
    <x v="505"/>
    <x v="11"/>
    <x v="1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11">
    <pivotField showAll="0"/>
    <pivotField axis="axisRow" showAll="0">
      <items count="507">
        <item x="0"/>
        <item x="43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504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7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7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2"/>
        <item x="250"/>
        <item x="251"/>
        <item x="253"/>
        <item x="254"/>
        <item x="255"/>
        <item x="256"/>
        <item x="257"/>
        <item x="258"/>
        <item x="261"/>
        <item x="259"/>
        <item x="260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6"/>
        <item x="305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5"/>
        <item x="350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61"/>
        <item x="111"/>
        <item x="123"/>
        <item x="225"/>
        <item x="325"/>
        <item x="446"/>
        <item x="481"/>
        <item x="441"/>
        <item x="442"/>
        <item x="429"/>
        <item x="443"/>
        <item x="444"/>
        <item x="445"/>
        <item x="447"/>
        <item x="448"/>
        <item x="449"/>
        <item x="450"/>
        <item x="451"/>
        <item x="454"/>
        <item x="452"/>
        <item x="453"/>
        <item x="455"/>
        <item x="456"/>
        <item x="457"/>
        <item x="458"/>
        <item x="460"/>
        <item x="461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80"/>
        <item x="479"/>
        <item x="482"/>
        <item x="483"/>
        <item x="484"/>
        <item x="485"/>
        <item x="486"/>
        <item x="487"/>
        <item x="488"/>
        <item x="489"/>
        <item x="47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t="default"/>
      </items>
    </pivotField>
    <pivotField axis="axisRow" showAll="0">
      <items count="13">
        <item sd="0" x="3"/>
        <item sd="0" x="4"/>
        <item sd="0" x="9"/>
        <item sd="0" x="10"/>
        <item sd="0" x="6"/>
        <item sd="0" x="1"/>
        <item sd="0" x="0"/>
        <item sd="0" x="2"/>
        <item sd="0" x="7"/>
        <item sd="0" x="8"/>
        <item sd="0" x="5"/>
        <item sd="0" x="11"/>
        <item t="default" sd="0"/>
      </items>
    </pivotField>
    <pivotField axis="axisRow" showAll="0">
      <items count="116">
        <item sd="0" x="96"/>
        <item sd="0" x="47"/>
        <item sd="0" x="62"/>
        <item sd="0" x="12"/>
        <item sd="0" x="88"/>
        <item sd="0" x="87"/>
        <item sd="0" x="27"/>
        <item sd="0" x="55"/>
        <item sd="0" x="83"/>
        <item sd="0" x="35"/>
        <item sd="0" x="45"/>
        <item sd="0" x="70"/>
        <item sd="0" x="101"/>
        <item sd="0" x="71"/>
        <item sd="0" x="50"/>
        <item sd="0" x="15"/>
        <item sd="0" x="85"/>
        <item sd="0" x="100"/>
        <item sd="0" x="56"/>
        <item sd="0" x="43"/>
        <item sd="0" x="63"/>
        <item sd="0" x="11"/>
        <item sd="0" x="69"/>
        <item sd="0" x="37"/>
        <item sd="0" x="91"/>
        <item sd="0" x="78"/>
        <item sd="0" x="33"/>
        <item sd="0" x="86"/>
        <item sd="0" x="23"/>
        <item sd="0" x="10"/>
        <item sd="0" x="72"/>
        <item sd="0" x="2"/>
        <item sd="0" x="57"/>
        <item sd="0" x="29"/>
        <item sd="0" x="4"/>
        <item sd="0" x="97"/>
        <item sd="0" x="64"/>
        <item sd="0" x="58"/>
        <item sd="0" x="36"/>
        <item sd="0" x="59"/>
        <item sd="0" x="110"/>
        <item sd="0" x="103"/>
        <item sd="0" x="84"/>
        <item sd="0" x="102"/>
        <item sd="0" x="99"/>
        <item sd="0" x="61"/>
        <item sd="0" x="31"/>
        <item sd="0" x="94"/>
        <item sd="0" x="67"/>
        <item sd="0" x="80"/>
        <item sd="0" x="3"/>
        <item sd="0" x="32"/>
        <item sd="0" x="24"/>
        <item sd="0" x="9"/>
        <item sd="0" x="18"/>
        <item sd="0" x="79"/>
        <item sd="0" x="38"/>
        <item sd="0" x="51"/>
        <item sd="0" x="19"/>
        <item sd="0" x="21"/>
        <item sd="0" x="89"/>
        <item sd="0" x="92"/>
        <item sd="0" x="111"/>
        <item sd="0" x="75"/>
        <item sd="0" x="1"/>
        <item sd="0" x="28"/>
        <item sd="0" x="46"/>
        <item sd="0" x="52"/>
        <item sd="0" x="44"/>
        <item sd="0" x="65"/>
        <item sd="0" x="98"/>
        <item sd="0" x="93"/>
        <item sd="0" x="54"/>
        <item sd="0" x="22"/>
        <item sd="0" x="108"/>
        <item sd="0" x="113"/>
        <item sd="0" x="73"/>
        <item sd="0" x="60"/>
        <item sd="0" x="90"/>
        <item sd="0" x="95"/>
        <item sd="0" x="76"/>
        <item sd="0" x="14"/>
        <item sd="0" x="42"/>
        <item sd="0" x="81"/>
        <item sd="0" x="25"/>
        <item sd="0" x="112"/>
        <item sd="0" x="74"/>
        <item sd="0" x="53"/>
        <item sd="0" x="66"/>
        <item sd="0" x="82"/>
        <item sd="0" x="16"/>
        <item sd="0" x="34"/>
        <item sd="0" x="6"/>
        <item sd="0" x="30"/>
        <item sd="0" x="5"/>
        <item sd="0" x="77"/>
        <item sd="0" x="68"/>
        <item sd="0" x="13"/>
        <item sd="0" x="0"/>
        <item sd="0" x="7"/>
        <item sd="0" x="41"/>
        <item sd="0" x="105"/>
        <item sd="0" x="39"/>
        <item sd="0" x="20"/>
        <item sd="0" x="109"/>
        <item sd="0" x="48"/>
        <item sd="0" x="106"/>
        <item sd="0" x="8"/>
        <item sd="0" x="104"/>
        <item sd="0" x="17"/>
        <item sd="0" x="40"/>
        <item sd="0" x="26"/>
        <item sd="0" x="107"/>
        <item sd="0" x="114"/>
        <item x="49"/>
        <item t="default" sd="0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2"/>
    <field x="3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age" fld="9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Weighted Performance" fld="10" baseField="2" baseItem="9" numFmtId="10"/>
  </dataFields>
  <formats count="11">
    <format dxfId="65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2" count="1">
            <x v="6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2" count="1">
            <x v="7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2" count="1">
            <x v="8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2" count="1">
            <x v="9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06"/>
  <sheetViews>
    <sheetView tabSelected="1" workbookViewId="0">
      <selection activeCell="E6" sqref="E6"/>
    </sheetView>
  </sheetViews>
  <sheetFormatPr defaultRowHeight="14.5" x14ac:dyDescent="0.35"/>
  <cols>
    <col min="1" max="1" width="6.90625" style="1" bestFit="1" customWidth="1"/>
    <col min="2" max="2" width="36.90625" style="1" bestFit="1" customWidth="1"/>
    <col min="3" max="3" width="21.36328125" style="1" bestFit="1" customWidth="1"/>
    <col min="4" max="4" width="35.90625" style="1" bestFit="1" customWidth="1"/>
    <col min="5" max="5" width="10.36328125" style="1" bestFit="1" customWidth="1"/>
    <col min="6" max="6" width="23" style="1" bestFit="1" customWidth="1"/>
    <col min="7" max="7" width="14.08984375" style="1" bestFit="1" customWidth="1"/>
    <col min="8" max="8" width="29.7265625" style="1" customWidth="1"/>
    <col min="9" max="9" width="11.54296875" style="1" bestFit="1" customWidth="1"/>
    <col min="10" max="10" width="9.7265625" style="1" bestFit="1" customWidth="1"/>
    <col min="11" max="11" width="21.7265625" style="1" bestFit="1" customWidth="1"/>
    <col min="12" max="12" width="20.36328125" style="1" bestFit="1" customWidth="1"/>
    <col min="13" max="13" width="9" customWidth="1"/>
  </cols>
  <sheetData>
    <row r="1" spans="1:13" ht="15.5" thickTop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1138</v>
      </c>
      <c r="I1" s="6" t="s">
        <v>1140</v>
      </c>
      <c r="J1" s="6" t="s">
        <v>1139</v>
      </c>
      <c r="K1" s="6" t="s">
        <v>1141</v>
      </c>
    </row>
    <row r="2" spans="1:13" ht="15" thickTop="1" x14ac:dyDescent="0.35">
      <c r="A2" s="1" t="s">
        <v>7</v>
      </c>
      <c r="B2" s="1" t="s">
        <v>511</v>
      </c>
      <c r="C2" s="1" t="s">
        <v>1014</v>
      </c>
      <c r="D2" s="1" t="s">
        <v>1025</v>
      </c>
      <c r="E2" s="2">
        <v>188.33</v>
      </c>
      <c r="F2" s="2">
        <v>189.47</v>
      </c>
      <c r="G2" s="1">
        <v>578352961</v>
      </c>
      <c r="H2" s="2">
        <f>G2*F2</f>
        <v>109580535520.67</v>
      </c>
      <c r="I2" s="3">
        <f t="shared" ref="I2:I65" si="0">(E2-F2)/F2</f>
        <v>-6.0167836596821999E-3</v>
      </c>
      <c r="J2" s="3">
        <f>H2/(SUM($H$2:$H$506))</f>
        <v>3.1955178148362763E-3</v>
      </c>
      <c r="K2" s="4">
        <f>I2*J2</f>
        <v>-1.9226739372530278E-5</v>
      </c>
      <c r="L2" s="12">
        <f>SUM(H2:H506)</f>
        <v>34291949496230.363</v>
      </c>
      <c r="M2" s="10">
        <f>SUM(K2:K506)</f>
        <v>-7.1909033142627801E-3</v>
      </c>
    </row>
    <row r="3" spans="1:13" x14ac:dyDescent="0.35">
      <c r="A3" s="1" t="s">
        <v>8</v>
      </c>
      <c r="B3" s="1" t="s">
        <v>512</v>
      </c>
      <c r="C3" s="1" t="s">
        <v>1015</v>
      </c>
      <c r="D3" s="1" t="s">
        <v>1026</v>
      </c>
      <c r="E3" s="2">
        <v>120.49</v>
      </c>
      <c r="F3" s="2">
        <v>121.47</v>
      </c>
      <c r="G3" s="1">
        <v>1758154311</v>
      </c>
      <c r="H3" s="2">
        <f t="shared" ref="H3:H66" si="1">G3*F3</f>
        <v>213563004157.16998</v>
      </c>
      <c r="I3" s="3">
        <f t="shared" si="0"/>
        <v>-8.0678356795917013E-3</v>
      </c>
      <c r="J3" s="3">
        <f t="shared" ref="J3:J66" si="2">H3/(SUM($H$2:$H$506))</f>
        <v>6.2277883670815064E-3</v>
      </c>
      <c r="K3" s="4">
        <f t="shared" ref="K3:K66" si="3">I3*J3</f>
        <v>-5.0244773192886319E-5</v>
      </c>
      <c r="L3" s="11">
        <f>L2/3910.52</f>
        <v>8769153334.142355</v>
      </c>
    </row>
    <row r="4" spans="1:13" x14ac:dyDescent="0.35">
      <c r="A4" s="1" t="s">
        <v>9</v>
      </c>
      <c r="B4" s="1" t="s">
        <v>513</v>
      </c>
      <c r="C4" s="1" t="s">
        <v>1015</v>
      </c>
      <c r="D4" s="1" t="s">
        <v>1027</v>
      </c>
      <c r="E4" s="2">
        <v>104.84</v>
      </c>
      <c r="F4" s="2">
        <v>105.9</v>
      </c>
      <c r="G4" s="1">
        <v>1737645242</v>
      </c>
      <c r="H4" s="2">
        <f t="shared" si="1"/>
        <v>184016631127.80002</v>
      </c>
      <c r="I4" s="3">
        <f t="shared" si="0"/>
        <v>-1.0009442870632693E-2</v>
      </c>
      <c r="J4" s="3">
        <f t="shared" si="2"/>
        <v>5.366175846842086E-3</v>
      </c>
      <c r="K4" s="4">
        <f t="shared" si="3"/>
        <v>-5.3712430572734873E-5</v>
      </c>
    </row>
    <row r="5" spans="1:13" x14ac:dyDescent="0.35">
      <c r="A5" s="1" t="s">
        <v>10</v>
      </c>
      <c r="B5" s="1" t="s">
        <v>514</v>
      </c>
      <c r="C5" s="1" t="s">
        <v>1015</v>
      </c>
      <c r="D5" s="1" t="s">
        <v>1026</v>
      </c>
      <c r="E5" s="2">
        <v>298.62</v>
      </c>
      <c r="F5" s="2">
        <v>306.16000000000003</v>
      </c>
      <c r="G5" s="1">
        <v>44246740</v>
      </c>
      <c r="H5" s="2">
        <f t="shared" si="1"/>
        <v>13546581918.400002</v>
      </c>
      <c r="I5" s="3">
        <f t="shared" si="0"/>
        <v>-2.4627645675463876E-2</v>
      </c>
      <c r="J5" s="3">
        <f t="shared" si="2"/>
        <v>3.9503679777345838E-4</v>
      </c>
      <c r="K5" s="4">
        <f t="shared" si="3"/>
        <v>-9.7288262843346102E-6</v>
      </c>
      <c r="L5" s="12">
        <f>L2/L3</f>
        <v>3910.52</v>
      </c>
    </row>
    <row r="6" spans="1:13" x14ac:dyDescent="0.35">
      <c r="A6" s="1" t="s">
        <v>11</v>
      </c>
      <c r="B6" s="1" t="s">
        <v>515</v>
      </c>
      <c r="C6" s="1" t="s">
        <v>1016</v>
      </c>
      <c r="D6" s="1" t="s">
        <v>1028</v>
      </c>
      <c r="E6" s="2">
        <v>266.02999999999997</v>
      </c>
      <c r="F6" s="2">
        <v>265.2</v>
      </c>
      <c r="G6" s="1">
        <v>634592031</v>
      </c>
      <c r="H6" s="2">
        <f t="shared" si="1"/>
        <v>168293806621.19998</v>
      </c>
      <c r="I6" s="3">
        <f t="shared" si="0"/>
        <v>3.1297134238310112E-3</v>
      </c>
      <c r="J6" s="3">
        <f t="shared" si="2"/>
        <v>4.9076768481681144E-3</v>
      </c>
      <c r="K6" s="4">
        <f t="shared" si="3"/>
        <v>1.5359622111536416E-5</v>
      </c>
    </row>
    <row r="7" spans="1:13" x14ac:dyDescent="0.35">
      <c r="A7" s="1" t="s">
        <v>12</v>
      </c>
      <c r="B7" s="1" t="s">
        <v>516</v>
      </c>
      <c r="C7" s="1" t="s">
        <v>1017</v>
      </c>
      <c r="D7" s="1" t="s">
        <v>1029</v>
      </c>
      <c r="E7" s="2">
        <v>91.38</v>
      </c>
      <c r="F7" s="2">
        <v>91.87</v>
      </c>
      <c r="G7" s="1">
        <v>765239986</v>
      </c>
      <c r="H7" s="2">
        <f t="shared" si="1"/>
        <v>70302597513.820007</v>
      </c>
      <c r="I7" s="3">
        <f t="shared" si="0"/>
        <v>-5.3336235985632858E-3</v>
      </c>
      <c r="J7" s="3">
        <f t="shared" si="2"/>
        <v>2.0501195921085857E-3</v>
      </c>
      <c r="K7" s="4">
        <f t="shared" si="3"/>
        <v>-1.0934566236347291E-5</v>
      </c>
    </row>
    <row r="8" spans="1:13" x14ac:dyDescent="0.35">
      <c r="A8" s="1" t="s">
        <v>13</v>
      </c>
      <c r="B8" s="1" t="s">
        <v>517</v>
      </c>
      <c r="C8" s="1" t="s">
        <v>1016</v>
      </c>
      <c r="D8" s="1" t="s">
        <v>1030</v>
      </c>
      <c r="E8" s="2">
        <v>460.2</v>
      </c>
      <c r="F8" s="2">
        <v>452.41</v>
      </c>
      <c r="G8" s="1">
        <v>477115503</v>
      </c>
      <c r="H8" s="2">
        <f t="shared" si="1"/>
        <v>215851824712.23001</v>
      </c>
      <c r="I8" s="3">
        <f t="shared" si="0"/>
        <v>1.7218894365730118E-2</v>
      </c>
      <c r="J8" s="3">
        <f t="shared" si="2"/>
        <v>6.2945334949813256E-3</v>
      </c>
      <c r="K8" s="4">
        <f t="shared" si="3"/>
        <v>1.0838490733163346E-4</v>
      </c>
    </row>
    <row r="9" spans="1:13" x14ac:dyDescent="0.35">
      <c r="A9" s="1" t="s">
        <v>14</v>
      </c>
      <c r="B9" s="1" t="s">
        <v>518</v>
      </c>
      <c r="C9" s="1" t="s">
        <v>1016</v>
      </c>
      <c r="D9" s="1" t="s">
        <v>1031</v>
      </c>
      <c r="E9" s="2">
        <v>78.38</v>
      </c>
      <c r="F9" s="2">
        <v>80.3</v>
      </c>
      <c r="G9" s="1">
        <v>1204521067</v>
      </c>
      <c r="H9" s="2">
        <f t="shared" si="1"/>
        <v>96723041680.099991</v>
      </c>
      <c r="I9" s="3">
        <f t="shared" si="0"/>
        <v>-2.3910336239103384E-2</v>
      </c>
      <c r="J9" s="3">
        <f t="shared" si="2"/>
        <v>2.8205757648958551E-3</v>
      </c>
      <c r="K9" s="4">
        <f t="shared" si="3"/>
        <v>-6.7440914926526107E-5</v>
      </c>
    </row>
    <row r="10" spans="1:13" x14ac:dyDescent="0.35">
      <c r="A10" s="1" t="s">
        <v>15</v>
      </c>
      <c r="B10" s="1" t="s">
        <v>519</v>
      </c>
      <c r="C10" s="1" t="s">
        <v>1018</v>
      </c>
      <c r="D10" s="1" t="s">
        <v>1032</v>
      </c>
      <c r="E10" s="2">
        <v>179.53</v>
      </c>
      <c r="F10" s="2">
        <v>182.99</v>
      </c>
      <c r="G10" s="1">
        <v>64757624</v>
      </c>
      <c r="H10" s="2">
        <f t="shared" si="1"/>
        <v>11849997615.76</v>
      </c>
      <c r="I10" s="3">
        <f t="shared" si="0"/>
        <v>-1.8908137056669806E-2</v>
      </c>
      <c r="J10" s="3">
        <f t="shared" si="2"/>
        <v>3.4556208643263763E-4</v>
      </c>
      <c r="K10" s="4">
        <f t="shared" si="3"/>
        <v>-6.5339352918570902E-6</v>
      </c>
    </row>
    <row r="11" spans="1:13" x14ac:dyDescent="0.35">
      <c r="A11" s="1" t="s">
        <v>16</v>
      </c>
      <c r="B11" s="1" t="s">
        <v>520</v>
      </c>
      <c r="C11" s="1" t="s">
        <v>1019</v>
      </c>
      <c r="D11" s="1" t="s">
        <v>1033</v>
      </c>
      <c r="E11" s="2">
        <v>25.58</v>
      </c>
      <c r="F11" s="2">
        <v>25.96</v>
      </c>
      <c r="G11" s="1">
        <v>663157320</v>
      </c>
      <c r="H11" s="2">
        <f t="shared" si="1"/>
        <v>17215564027.200001</v>
      </c>
      <c r="I11" s="3">
        <f t="shared" si="0"/>
        <v>-1.4637904468413041E-2</v>
      </c>
      <c r="J11" s="3">
        <f t="shared" si="2"/>
        <v>5.0202931825420042E-4</v>
      </c>
      <c r="K11" s="4">
        <f t="shared" si="3"/>
        <v>-7.3486572009475133E-6</v>
      </c>
    </row>
    <row r="12" spans="1:13" x14ac:dyDescent="0.35">
      <c r="A12" s="1" t="s">
        <v>17</v>
      </c>
      <c r="B12" s="1" t="s">
        <v>521</v>
      </c>
      <c r="C12" s="1" t="s">
        <v>1020</v>
      </c>
      <c r="D12" s="1" t="s">
        <v>1034</v>
      </c>
      <c r="E12" s="2">
        <v>49.5</v>
      </c>
      <c r="F12" s="2">
        <v>50.55</v>
      </c>
      <c r="G12" s="1">
        <v>683491539</v>
      </c>
      <c r="H12" s="2">
        <f t="shared" si="1"/>
        <v>34550497296.449997</v>
      </c>
      <c r="I12" s="3">
        <f t="shared" si="0"/>
        <v>-2.0771513353115671E-2</v>
      </c>
      <c r="J12" s="3">
        <f t="shared" si="2"/>
        <v>1.0075396063512823E-3</v>
      </c>
      <c r="K12" s="4">
        <f t="shared" si="3"/>
        <v>-2.0928122387118567E-5</v>
      </c>
    </row>
    <row r="13" spans="1:13" x14ac:dyDescent="0.35">
      <c r="A13" s="1" t="s">
        <v>18</v>
      </c>
      <c r="B13" s="1" t="s">
        <v>522</v>
      </c>
      <c r="C13" s="1" t="s">
        <v>1015</v>
      </c>
      <c r="D13" s="1" t="s">
        <v>1035</v>
      </c>
      <c r="E13" s="2">
        <v>121.98</v>
      </c>
      <c r="F13" s="2">
        <v>123.61</v>
      </c>
      <c r="G13" s="1">
        <v>303749906</v>
      </c>
      <c r="H13" s="2">
        <f t="shared" si="1"/>
        <v>37546525880.659996</v>
      </c>
      <c r="I13" s="3">
        <f t="shared" si="0"/>
        <v>-1.3186635385486574E-2</v>
      </c>
      <c r="J13" s="3">
        <f t="shared" si="2"/>
        <v>1.0949078845688665E-3</v>
      </c>
      <c r="K13" s="4">
        <f t="shared" si="3"/>
        <v>-1.4438151054504064E-5</v>
      </c>
    </row>
    <row r="14" spans="1:13" x14ac:dyDescent="0.35">
      <c r="A14" s="1" t="s">
        <v>19</v>
      </c>
      <c r="B14" s="1" t="s">
        <v>523</v>
      </c>
      <c r="C14" s="1" t="s">
        <v>1021</v>
      </c>
      <c r="D14" s="1" t="s">
        <v>1036</v>
      </c>
      <c r="E14" s="2">
        <v>274.69</v>
      </c>
      <c r="F14" s="2">
        <v>278.82</v>
      </c>
      <c r="G14" s="1">
        <v>220413910</v>
      </c>
      <c r="H14" s="2">
        <f t="shared" si="1"/>
        <v>61455806386.199997</v>
      </c>
      <c r="I14" s="3">
        <f t="shared" si="0"/>
        <v>-1.481242378595508E-2</v>
      </c>
      <c r="J14" s="3">
        <f t="shared" si="2"/>
        <v>1.7921351013582851E-3</v>
      </c>
      <c r="K14" s="4">
        <f t="shared" si="3"/>
        <v>-2.6545864603004481E-5</v>
      </c>
    </row>
    <row r="15" spans="1:13" x14ac:dyDescent="0.35">
      <c r="A15" s="1" t="s">
        <v>20</v>
      </c>
      <c r="B15" s="1" t="s">
        <v>524</v>
      </c>
      <c r="C15" s="1" t="s">
        <v>1016</v>
      </c>
      <c r="D15" s="1" t="s">
        <v>1030</v>
      </c>
      <c r="E15" s="2">
        <v>99.69</v>
      </c>
      <c r="F15" s="2">
        <v>100.19</v>
      </c>
      <c r="G15" s="1">
        <v>160654447</v>
      </c>
      <c r="H15" s="2">
        <f t="shared" si="1"/>
        <v>16095969044.93</v>
      </c>
      <c r="I15" s="3">
        <f t="shared" si="0"/>
        <v>-4.9905180157700374E-3</v>
      </c>
      <c r="J15" s="3">
        <f t="shared" si="2"/>
        <v>4.6938040214655611E-4</v>
      </c>
      <c r="K15" s="4">
        <f t="shared" si="3"/>
        <v>-2.3424513531617736E-6</v>
      </c>
    </row>
    <row r="16" spans="1:13" x14ac:dyDescent="0.35">
      <c r="A16" s="1" t="s">
        <v>21</v>
      </c>
      <c r="B16" s="1" t="s">
        <v>525</v>
      </c>
      <c r="C16" s="1" t="s">
        <v>1014</v>
      </c>
      <c r="D16" s="1" t="s">
        <v>1037</v>
      </c>
      <c r="E16" s="2">
        <v>65.66</v>
      </c>
      <c r="F16" s="2">
        <v>68.56</v>
      </c>
      <c r="G16" s="1">
        <v>123677315</v>
      </c>
      <c r="H16" s="2">
        <f t="shared" si="1"/>
        <v>8479316716.4000006</v>
      </c>
      <c r="I16" s="3">
        <f t="shared" si="0"/>
        <v>-4.2298716452742205E-2</v>
      </c>
      <c r="J16" s="3">
        <f t="shared" si="2"/>
        <v>2.4726843591473598E-4</v>
      </c>
      <c r="K16" s="4">
        <f t="shared" si="3"/>
        <v>-1.0459137458470475E-5</v>
      </c>
    </row>
    <row r="17" spans="1:11" x14ac:dyDescent="0.35">
      <c r="A17" s="1" t="s">
        <v>22</v>
      </c>
      <c r="B17" s="1" t="s">
        <v>526</v>
      </c>
      <c r="C17" s="1" t="s">
        <v>1021</v>
      </c>
      <c r="D17" s="1" t="s">
        <v>1038</v>
      </c>
      <c r="E17" s="2">
        <v>146.47</v>
      </c>
      <c r="F17" s="2">
        <v>152.15</v>
      </c>
      <c r="G17" s="1">
        <v>116177572</v>
      </c>
      <c r="H17" s="2">
        <f t="shared" si="1"/>
        <v>17676417579.799999</v>
      </c>
      <c r="I17" s="3">
        <f t="shared" si="0"/>
        <v>-3.7331580676963565E-2</v>
      </c>
      <c r="J17" s="3">
        <f t="shared" si="2"/>
        <v>5.1546843616292885E-4</v>
      </c>
      <c r="K17" s="4">
        <f t="shared" si="3"/>
        <v>-1.9243251511044622E-5</v>
      </c>
    </row>
    <row r="18" spans="1:11" x14ac:dyDescent="0.35">
      <c r="A18" s="1" t="s">
        <v>23</v>
      </c>
      <c r="B18" s="1" t="s">
        <v>527</v>
      </c>
      <c r="C18" s="1" t="s">
        <v>1022</v>
      </c>
      <c r="D18" s="1" t="s">
        <v>1039</v>
      </c>
      <c r="E18" s="2">
        <v>165.89</v>
      </c>
      <c r="F18" s="2">
        <v>166.56</v>
      </c>
      <c r="G18" s="1">
        <v>135023728</v>
      </c>
      <c r="H18" s="2">
        <f t="shared" si="1"/>
        <v>22489552135.68</v>
      </c>
      <c r="I18" s="3">
        <f t="shared" si="0"/>
        <v>-4.0225744476465892E-3</v>
      </c>
      <c r="J18" s="3">
        <f t="shared" si="2"/>
        <v>6.5582600190613907E-4</v>
      </c>
      <c r="K18" s="4">
        <f t="shared" si="3"/>
        <v>-2.6381089173698585E-6</v>
      </c>
    </row>
    <row r="19" spans="1:11" x14ac:dyDescent="0.35">
      <c r="A19" s="1" t="s">
        <v>24</v>
      </c>
      <c r="B19" s="1" t="s">
        <v>528</v>
      </c>
      <c r="C19" s="1" t="s">
        <v>1015</v>
      </c>
      <c r="D19" s="1" t="s">
        <v>1040</v>
      </c>
      <c r="E19" s="2">
        <v>152.18</v>
      </c>
      <c r="F19" s="2">
        <v>155.25</v>
      </c>
      <c r="G19" s="1">
        <v>218832907</v>
      </c>
      <c r="H19" s="2">
        <f t="shared" si="1"/>
        <v>33973808811.75</v>
      </c>
      <c r="I19" s="3">
        <f t="shared" si="0"/>
        <v>-1.9774557165861469E-2</v>
      </c>
      <c r="J19" s="3">
        <f t="shared" si="2"/>
        <v>9.9072258389639421E-4</v>
      </c>
      <c r="K19" s="4">
        <f t="shared" si="3"/>
        <v>-1.9591100370769231E-5</v>
      </c>
    </row>
    <row r="20" spans="1:11" x14ac:dyDescent="0.35">
      <c r="A20" s="1" t="s">
        <v>25</v>
      </c>
      <c r="B20" s="1" t="s">
        <v>529</v>
      </c>
      <c r="C20" s="1" t="s">
        <v>1015</v>
      </c>
      <c r="D20" s="1" t="s">
        <v>1026</v>
      </c>
      <c r="E20" s="2">
        <v>518.88</v>
      </c>
      <c r="F20" s="2">
        <v>530.6</v>
      </c>
      <c r="G20" s="1">
        <v>72954831</v>
      </c>
      <c r="H20" s="2">
        <f t="shared" si="1"/>
        <v>38709833328.599998</v>
      </c>
      <c r="I20" s="3">
        <f t="shared" si="0"/>
        <v>-2.2088202035431638E-2</v>
      </c>
      <c r="J20" s="3">
        <f t="shared" si="2"/>
        <v>1.1288315157718077E-3</v>
      </c>
      <c r="K20" s="4">
        <f t="shared" si="3"/>
        <v>-2.4933858584330223E-5</v>
      </c>
    </row>
    <row r="21" spans="1:11" x14ac:dyDescent="0.35">
      <c r="A21" s="1" t="s">
        <v>26</v>
      </c>
      <c r="B21" s="1" t="s">
        <v>530</v>
      </c>
      <c r="C21" s="1" t="s">
        <v>1014</v>
      </c>
      <c r="D21" s="1" t="s">
        <v>1041</v>
      </c>
      <c r="E21" s="2">
        <v>119.29</v>
      </c>
      <c r="F21" s="2">
        <v>120.45</v>
      </c>
      <c r="G21" s="1">
        <v>90241435</v>
      </c>
      <c r="H21" s="2">
        <f t="shared" si="1"/>
        <v>10869580845.75</v>
      </c>
      <c r="I21" s="3">
        <f t="shared" si="0"/>
        <v>-9.6305520963054919E-3</v>
      </c>
      <c r="J21" s="3">
        <f t="shared" si="2"/>
        <v>3.1697179674619749E-4</v>
      </c>
      <c r="K21" s="4">
        <f t="shared" si="3"/>
        <v>-3.0526134016238106E-6</v>
      </c>
    </row>
    <row r="22" spans="1:11" x14ac:dyDescent="0.35">
      <c r="A22" s="1" t="s">
        <v>27</v>
      </c>
      <c r="B22" s="1" t="s">
        <v>531</v>
      </c>
      <c r="C22" s="1" t="s">
        <v>1019</v>
      </c>
      <c r="D22" s="1" t="s">
        <v>1042</v>
      </c>
      <c r="E22" s="2">
        <v>53.07</v>
      </c>
      <c r="F22" s="2">
        <v>51.51</v>
      </c>
      <c r="G22" s="1">
        <v>249431264</v>
      </c>
      <c r="H22" s="2">
        <f t="shared" si="1"/>
        <v>12848204408.639999</v>
      </c>
      <c r="I22" s="3">
        <f t="shared" si="0"/>
        <v>3.0285381479324448E-2</v>
      </c>
      <c r="J22" s="3">
        <f t="shared" si="2"/>
        <v>3.7467115744038915E-4</v>
      </c>
      <c r="K22" s="4">
        <f t="shared" si="3"/>
        <v>1.1347058932382217E-5</v>
      </c>
    </row>
    <row r="23" spans="1:11" x14ac:dyDescent="0.35">
      <c r="A23" s="1" t="s">
        <v>28</v>
      </c>
      <c r="B23" s="1" t="s">
        <v>532</v>
      </c>
      <c r="C23" s="1" t="s">
        <v>1020</v>
      </c>
      <c r="D23" s="1" t="s">
        <v>1043</v>
      </c>
      <c r="E23" s="2">
        <v>111.86</v>
      </c>
      <c r="F23" s="2">
        <v>112.24</v>
      </c>
      <c r="G23" s="1">
        <v>301243967</v>
      </c>
      <c r="H23" s="2">
        <f t="shared" si="1"/>
        <v>33811622856.079998</v>
      </c>
      <c r="I23" s="3">
        <f t="shared" si="0"/>
        <v>-3.3856022808267596E-3</v>
      </c>
      <c r="J23" s="3">
        <f t="shared" si="2"/>
        <v>9.8599302030923704E-4</v>
      </c>
      <c r="K23" s="4">
        <f t="shared" si="3"/>
        <v>-3.3381802184382185E-6</v>
      </c>
    </row>
    <row r="24" spans="1:11" x14ac:dyDescent="0.35">
      <c r="A24" s="1" t="s">
        <v>29</v>
      </c>
      <c r="B24" s="1" t="s">
        <v>533</v>
      </c>
      <c r="C24" s="1" t="s">
        <v>1017</v>
      </c>
      <c r="D24" s="1" t="s">
        <v>1044</v>
      </c>
      <c r="E24" s="2">
        <v>2041.33</v>
      </c>
      <c r="F24" s="2">
        <v>2030.69</v>
      </c>
      <c r="G24" s="1">
        <v>607302756</v>
      </c>
      <c r="H24" s="2">
        <f t="shared" si="1"/>
        <v>1233243633581.6401</v>
      </c>
      <c r="I24" s="3">
        <f t="shared" si="0"/>
        <v>5.2395983631178924E-3</v>
      </c>
      <c r="J24" s="3">
        <f t="shared" si="2"/>
        <v>3.5963065725301148E-2</v>
      </c>
      <c r="K24" s="4">
        <f t="shared" si="3"/>
        <v>1.8843202030698907E-4</v>
      </c>
    </row>
    <row r="25" spans="1:11" x14ac:dyDescent="0.35">
      <c r="A25" s="1" t="s">
        <v>30</v>
      </c>
      <c r="B25" s="1" t="s">
        <v>534</v>
      </c>
      <c r="C25" s="1" t="s">
        <v>1017</v>
      </c>
      <c r="D25" s="1" t="s">
        <v>1044</v>
      </c>
      <c r="E25" s="2">
        <v>2052.96</v>
      </c>
      <c r="F25" s="2">
        <v>2038.59</v>
      </c>
      <c r="G25" s="1">
        <v>607302756</v>
      </c>
      <c r="H25" s="2">
        <f t="shared" si="1"/>
        <v>1238041325354.04</v>
      </c>
      <c r="I25" s="3">
        <f t="shared" si="0"/>
        <v>7.0489897429105997E-3</v>
      </c>
      <c r="J25" s="3">
        <f t="shared" si="2"/>
        <v>3.6102972958423817E-2</v>
      </c>
      <c r="K25" s="4">
        <f t="shared" si="3"/>
        <v>2.5448948607250825E-4</v>
      </c>
    </row>
    <row r="26" spans="1:11" x14ac:dyDescent="0.35">
      <c r="A26" s="1" t="s">
        <v>31</v>
      </c>
      <c r="B26" s="1" t="s">
        <v>535</v>
      </c>
      <c r="C26" s="1" t="s">
        <v>1023</v>
      </c>
      <c r="D26" s="1" t="s">
        <v>1045</v>
      </c>
      <c r="E26" s="2">
        <v>50.51</v>
      </c>
      <c r="F26" s="2">
        <v>51.64</v>
      </c>
      <c r="G26" s="1">
        <v>1856236184</v>
      </c>
      <c r="H26" s="2">
        <f t="shared" si="1"/>
        <v>95856036541.759995</v>
      </c>
      <c r="I26" s="3">
        <f t="shared" si="0"/>
        <v>-2.1882261812548463E-2</v>
      </c>
      <c r="J26" s="3">
        <f t="shared" si="2"/>
        <v>2.7952927130111757E-3</v>
      </c>
      <c r="K26" s="4">
        <f t="shared" si="3"/>
        <v>-6.1167326988819436E-5</v>
      </c>
    </row>
    <row r="27" spans="1:11" x14ac:dyDescent="0.35">
      <c r="A27" s="1" t="s">
        <v>32</v>
      </c>
      <c r="B27" s="1" t="s">
        <v>536</v>
      </c>
      <c r="C27" s="1" t="s">
        <v>1018</v>
      </c>
      <c r="D27" s="1" t="s">
        <v>1046</v>
      </c>
      <c r="E27" s="2">
        <v>3137.5</v>
      </c>
      <c r="F27" s="2">
        <v>3110.87</v>
      </c>
      <c r="G27" s="1">
        <v>429631367</v>
      </c>
      <c r="H27" s="2">
        <f t="shared" si="1"/>
        <v>1336527330659.29</v>
      </c>
      <c r="I27" s="3">
        <f t="shared" si="0"/>
        <v>8.56030628087966E-3</v>
      </c>
      <c r="J27" s="3">
        <f t="shared" si="2"/>
        <v>3.8974959146204607E-2</v>
      </c>
      <c r="K27" s="4">
        <f t="shared" si="3"/>
        <v>3.3363758757628344E-4</v>
      </c>
    </row>
    <row r="28" spans="1:11" x14ac:dyDescent="0.35">
      <c r="A28" s="1" t="s">
        <v>33</v>
      </c>
      <c r="B28" s="1" t="s">
        <v>537</v>
      </c>
      <c r="C28" s="1" t="s">
        <v>1021</v>
      </c>
      <c r="D28" s="1" t="s">
        <v>1047</v>
      </c>
      <c r="E28" s="2">
        <v>11.37</v>
      </c>
      <c r="F28" s="2">
        <v>11.41</v>
      </c>
      <c r="G28" s="1">
        <v>1552182224</v>
      </c>
      <c r="H28" s="2">
        <f t="shared" si="1"/>
        <v>17710399175.84</v>
      </c>
      <c r="I28" s="3">
        <f t="shared" si="0"/>
        <v>-3.5056967572305803E-3</v>
      </c>
      <c r="J28" s="3">
        <f t="shared" si="2"/>
        <v>5.1645938583301792E-4</v>
      </c>
      <c r="K28" s="4">
        <f t="shared" si="3"/>
        <v>-1.8105499941561081E-6</v>
      </c>
    </row>
    <row r="29" spans="1:11" x14ac:dyDescent="0.35">
      <c r="A29" s="1" t="s">
        <v>34</v>
      </c>
      <c r="B29" s="1" t="s">
        <v>538</v>
      </c>
      <c r="C29" s="1" t="s">
        <v>1019</v>
      </c>
      <c r="D29" s="1" t="s">
        <v>1042</v>
      </c>
      <c r="E29" s="2">
        <v>79.98</v>
      </c>
      <c r="F29" s="2">
        <v>77.97</v>
      </c>
      <c r="G29" s="1">
        <v>251741233</v>
      </c>
      <c r="H29" s="2">
        <f t="shared" si="1"/>
        <v>19628263937.009998</v>
      </c>
      <c r="I29" s="3">
        <f t="shared" si="0"/>
        <v>2.5779145825317495E-2</v>
      </c>
      <c r="J29" s="3">
        <f t="shared" si="2"/>
        <v>5.7238693703219438E-4</v>
      </c>
      <c r="K29" s="4">
        <f t="shared" si="3"/>
        <v>1.4755646318259761E-5</v>
      </c>
    </row>
    <row r="30" spans="1:11" x14ac:dyDescent="0.35">
      <c r="A30" s="1" t="s">
        <v>35</v>
      </c>
      <c r="B30" s="1" t="s">
        <v>539</v>
      </c>
      <c r="C30" s="1" t="s">
        <v>1014</v>
      </c>
      <c r="D30" s="1" t="s">
        <v>1037</v>
      </c>
      <c r="E30" s="2">
        <v>22.27</v>
      </c>
      <c r="F30" s="2">
        <v>23.83</v>
      </c>
      <c r="G30" s="1">
        <v>632664953</v>
      </c>
      <c r="H30" s="2">
        <f t="shared" si="1"/>
        <v>15076405829.99</v>
      </c>
      <c r="I30" s="3">
        <f t="shared" si="0"/>
        <v>-6.5463701216953371E-2</v>
      </c>
      <c r="J30" s="3">
        <f t="shared" si="2"/>
        <v>4.3964854875478326E-4</v>
      </c>
      <c r="K30" s="4">
        <f t="shared" si="3"/>
        <v>-2.8781021236150287E-5</v>
      </c>
    </row>
    <row r="31" spans="1:11" x14ac:dyDescent="0.35">
      <c r="A31" s="1" t="s">
        <v>36</v>
      </c>
      <c r="B31" s="1" t="s">
        <v>540</v>
      </c>
      <c r="C31" s="1" t="s">
        <v>1019</v>
      </c>
      <c r="D31" s="1" t="s">
        <v>1042</v>
      </c>
      <c r="E31" s="2">
        <v>84.64</v>
      </c>
      <c r="F31" s="2">
        <v>83.63</v>
      </c>
      <c r="G31" s="1">
        <v>495983439</v>
      </c>
      <c r="H31" s="2">
        <f t="shared" si="1"/>
        <v>41479095003.57</v>
      </c>
      <c r="I31" s="3">
        <f t="shared" si="0"/>
        <v>1.2077005859141518E-2</v>
      </c>
      <c r="J31" s="3">
        <f t="shared" si="2"/>
        <v>1.2095869617482582E-3</v>
      </c>
      <c r="K31" s="4">
        <f t="shared" si="3"/>
        <v>1.4608188824174902E-5</v>
      </c>
    </row>
    <row r="32" spans="1:11" x14ac:dyDescent="0.35">
      <c r="A32" s="1" t="s">
        <v>37</v>
      </c>
      <c r="B32" s="1" t="s">
        <v>541</v>
      </c>
      <c r="C32" s="1" t="s">
        <v>1020</v>
      </c>
      <c r="D32" s="1" t="s">
        <v>1048</v>
      </c>
      <c r="E32" s="2">
        <v>136.08000000000001</v>
      </c>
      <c r="F32" s="2">
        <v>139.94999999999999</v>
      </c>
      <c r="G32" s="1">
        <v>652494850</v>
      </c>
      <c r="H32" s="2">
        <f t="shared" si="1"/>
        <v>91316654257.5</v>
      </c>
      <c r="I32" s="3">
        <f t="shared" si="0"/>
        <v>-2.7652733118970894E-2</v>
      </c>
      <c r="J32" s="3">
        <f t="shared" si="2"/>
        <v>2.662918136734636E-3</v>
      </c>
      <c r="K32" s="4">
        <f t="shared" si="3"/>
        <v>-7.3636964552790135E-5</v>
      </c>
    </row>
    <row r="33" spans="1:11" x14ac:dyDescent="0.35">
      <c r="A33" s="1" t="s">
        <v>38</v>
      </c>
      <c r="B33" s="1" t="s">
        <v>542</v>
      </c>
      <c r="C33" s="1" t="s">
        <v>1020</v>
      </c>
      <c r="D33" s="1" t="s">
        <v>1049</v>
      </c>
      <c r="E33" s="2">
        <v>44.98</v>
      </c>
      <c r="F33" s="2">
        <v>46.23</v>
      </c>
      <c r="G33" s="1">
        <v>863484835</v>
      </c>
      <c r="H33" s="2">
        <f t="shared" si="1"/>
        <v>39918903922.049995</v>
      </c>
      <c r="I33" s="3">
        <f t="shared" si="0"/>
        <v>-2.7038719446247028E-2</v>
      </c>
      <c r="J33" s="3">
        <f t="shared" si="2"/>
        <v>1.1640896626900197E-3</v>
      </c>
      <c r="K33" s="4">
        <f t="shared" si="3"/>
        <v>-3.147549379975178E-5</v>
      </c>
    </row>
    <row r="34" spans="1:11" x14ac:dyDescent="0.35">
      <c r="A34" s="1" t="s">
        <v>39</v>
      </c>
      <c r="B34" s="1" t="s">
        <v>543</v>
      </c>
      <c r="C34" s="1" t="s">
        <v>1022</v>
      </c>
      <c r="D34" s="1" t="s">
        <v>1050</v>
      </c>
      <c r="E34" s="2">
        <v>229.85</v>
      </c>
      <c r="F34" s="2">
        <v>225.83</v>
      </c>
      <c r="G34" s="1">
        <v>442811316</v>
      </c>
      <c r="H34" s="2">
        <f t="shared" si="1"/>
        <v>100000079492.28</v>
      </c>
      <c r="I34" s="3">
        <f t="shared" si="0"/>
        <v>1.7801000752778556E-2</v>
      </c>
      <c r="J34" s="3">
        <f t="shared" si="2"/>
        <v>2.9161386553212083E-3</v>
      </c>
      <c r="K34" s="4">
        <f t="shared" si="3"/>
        <v>5.1910186398579476E-5</v>
      </c>
    </row>
    <row r="35" spans="1:11" x14ac:dyDescent="0.35">
      <c r="A35" s="1" t="s">
        <v>40</v>
      </c>
      <c r="B35" s="1" t="s">
        <v>544</v>
      </c>
      <c r="C35" s="1" t="s">
        <v>1019</v>
      </c>
      <c r="D35" s="1" t="s">
        <v>1051</v>
      </c>
      <c r="E35" s="2">
        <v>144.15</v>
      </c>
      <c r="F35" s="2">
        <v>140.05000000000001</v>
      </c>
      <c r="G35" s="1">
        <v>180907638</v>
      </c>
      <c r="H35" s="2">
        <f t="shared" si="1"/>
        <v>25336114701.900002</v>
      </c>
      <c r="I35" s="3">
        <f t="shared" si="0"/>
        <v>2.927525883612991E-2</v>
      </c>
      <c r="J35" s="3">
        <f t="shared" si="2"/>
        <v>7.3883564726132426E-4</v>
      </c>
      <c r="K35" s="4">
        <f t="shared" si="3"/>
        <v>2.1629604810934844E-5</v>
      </c>
    </row>
    <row r="36" spans="1:11" x14ac:dyDescent="0.35">
      <c r="A36" s="1" t="s">
        <v>41</v>
      </c>
      <c r="B36" s="1" t="s">
        <v>545</v>
      </c>
      <c r="C36" s="1" t="s">
        <v>1020</v>
      </c>
      <c r="D36" s="1" t="s">
        <v>1052</v>
      </c>
      <c r="E36" s="2">
        <v>221.57</v>
      </c>
      <c r="F36" s="2">
        <v>229.18</v>
      </c>
      <c r="G36" s="1">
        <v>116400863</v>
      </c>
      <c r="H36" s="2">
        <f t="shared" si="1"/>
        <v>26676749782.34</v>
      </c>
      <c r="I36" s="3">
        <f t="shared" si="0"/>
        <v>-3.320534078017285E-2</v>
      </c>
      <c r="J36" s="3">
        <f t="shared" si="2"/>
        <v>7.7793039399152606E-4</v>
      </c>
      <c r="K36" s="4">
        <f t="shared" si="3"/>
        <v>-2.5831443835742753E-5</v>
      </c>
    </row>
    <row r="37" spans="1:11" x14ac:dyDescent="0.35">
      <c r="A37" s="1" t="s">
        <v>42</v>
      </c>
      <c r="B37" s="1" t="s">
        <v>546</v>
      </c>
      <c r="C37" s="1" t="s">
        <v>1015</v>
      </c>
      <c r="D37" s="1" t="s">
        <v>1053</v>
      </c>
      <c r="E37" s="2">
        <v>113.77</v>
      </c>
      <c r="F37" s="2">
        <v>116.35</v>
      </c>
      <c r="G37" s="1">
        <v>147337251</v>
      </c>
      <c r="H37" s="2">
        <f t="shared" si="1"/>
        <v>17142689153.849998</v>
      </c>
      <c r="I37" s="3">
        <f t="shared" si="0"/>
        <v>-2.2174473571121602E-2</v>
      </c>
      <c r="J37" s="3">
        <f t="shared" si="2"/>
        <v>4.9990418759173947E-4</v>
      </c>
      <c r="K37" s="4">
        <f t="shared" si="3"/>
        <v>-1.1085112195846041E-5</v>
      </c>
    </row>
    <row r="38" spans="1:11" x14ac:dyDescent="0.35">
      <c r="A38" s="1" t="s">
        <v>43</v>
      </c>
      <c r="B38" s="1" t="s">
        <v>547</v>
      </c>
      <c r="C38" s="1" t="s">
        <v>1014</v>
      </c>
      <c r="D38" s="1" t="s">
        <v>1025</v>
      </c>
      <c r="E38" s="2">
        <v>121.67</v>
      </c>
      <c r="F38" s="2">
        <v>122.89</v>
      </c>
      <c r="G38" s="1">
        <v>229459490</v>
      </c>
      <c r="H38" s="2">
        <f t="shared" si="1"/>
        <v>28198276726.099998</v>
      </c>
      <c r="I38" s="3">
        <f t="shared" si="0"/>
        <v>-9.9275775083407826E-3</v>
      </c>
      <c r="J38" s="3">
        <f t="shared" si="2"/>
        <v>8.22300194079073E-4</v>
      </c>
      <c r="K38" s="4">
        <f t="shared" si="3"/>
        <v>-8.1634489118436649E-6</v>
      </c>
    </row>
    <row r="39" spans="1:11" x14ac:dyDescent="0.35">
      <c r="A39" s="1" t="s">
        <v>44</v>
      </c>
      <c r="B39" s="1" t="s">
        <v>548</v>
      </c>
      <c r="C39" s="1" t="s">
        <v>1015</v>
      </c>
      <c r="D39" s="1" t="s">
        <v>1027</v>
      </c>
      <c r="E39" s="2">
        <v>245.04</v>
      </c>
      <c r="F39" s="2">
        <v>249.69</v>
      </c>
      <c r="G39" s="1">
        <v>576405475</v>
      </c>
      <c r="H39" s="2">
        <f t="shared" si="1"/>
        <v>143922683052.75</v>
      </c>
      <c r="I39" s="3">
        <f t="shared" si="0"/>
        <v>-1.8623092634867257E-2</v>
      </c>
      <c r="J39" s="3">
        <f t="shared" si="2"/>
        <v>4.1969816580002574E-3</v>
      </c>
      <c r="K39" s="4">
        <f t="shared" si="3"/>
        <v>-7.8160778203777566E-5</v>
      </c>
    </row>
    <row r="40" spans="1:11" x14ac:dyDescent="0.35">
      <c r="A40" s="1" t="s">
        <v>45</v>
      </c>
      <c r="B40" s="1" t="s">
        <v>549</v>
      </c>
      <c r="C40" s="1" t="s">
        <v>1016</v>
      </c>
      <c r="D40" s="1" t="s">
        <v>1054</v>
      </c>
      <c r="E40" s="2">
        <v>62.93</v>
      </c>
      <c r="F40" s="2">
        <v>64.709999999999994</v>
      </c>
      <c r="G40" s="1">
        <v>595941960</v>
      </c>
      <c r="H40" s="2">
        <f t="shared" si="1"/>
        <v>38563404231.599998</v>
      </c>
      <c r="I40" s="3">
        <f t="shared" si="0"/>
        <v>-2.7507340441971784E-2</v>
      </c>
      <c r="J40" s="3">
        <f t="shared" si="2"/>
        <v>1.1245614436659307E-3</v>
      </c>
      <c r="K40" s="4">
        <f t="shared" si="3"/>
        <v>-3.0933694478834029E-5</v>
      </c>
    </row>
    <row r="41" spans="1:11" x14ac:dyDescent="0.35">
      <c r="A41" s="1" t="s">
        <v>46</v>
      </c>
      <c r="B41" s="1" t="s">
        <v>550</v>
      </c>
      <c r="C41" s="1" t="s">
        <v>1016</v>
      </c>
      <c r="D41" s="1" t="s">
        <v>1031</v>
      </c>
      <c r="E41" s="2">
        <v>150.49</v>
      </c>
      <c r="F41" s="2">
        <v>154.5</v>
      </c>
      <c r="G41" s="1">
        <v>367554658</v>
      </c>
      <c r="H41" s="2">
        <f t="shared" si="1"/>
        <v>56787194661</v>
      </c>
      <c r="I41" s="3">
        <f t="shared" si="0"/>
        <v>-2.5954692556634247E-2</v>
      </c>
      <c r="J41" s="3">
        <f t="shared" si="2"/>
        <v>1.6559920183961104E-3</v>
      </c>
      <c r="K41" s="4">
        <f t="shared" si="3"/>
        <v>-4.2980763713711248E-5</v>
      </c>
    </row>
    <row r="42" spans="1:11" x14ac:dyDescent="0.35">
      <c r="A42" s="1" t="s">
        <v>47</v>
      </c>
      <c r="B42" s="1" t="s">
        <v>551</v>
      </c>
      <c r="C42" s="1" t="s">
        <v>1016</v>
      </c>
      <c r="D42" s="1" t="s">
        <v>1055</v>
      </c>
      <c r="E42" s="2">
        <v>333.53</v>
      </c>
      <c r="F42" s="2">
        <v>334.86</v>
      </c>
      <c r="G42" s="1">
        <v>86390009</v>
      </c>
      <c r="H42" s="2">
        <f t="shared" si="1"/>
        <v>28928558413.740002</v>
      </c>
      <c r="I42" s="3">
        <f t="shared" si="0"/>
        <v>-3.971809114256826E-3</v>
      </c>
      <c r="J42" s="3">
        <f t="shared" si="2"/>
        <v>8.4359620373639164E-4</v>
      </c>
      <c r="K42" s="4">
        <f t="shared" si="3"/>
        <v>-3.3506030907526588E-6</v>
      </c>
    </row>
    <row r="43" spans="1:11" x14ac:dyDescent="0.35">
      <c r="A43" s="1" t="s">
        <v>48</v>
      </c>
      <c r="B43" s="1" t="s">
        <v>552</v>
      </c>
      <c r="C43" s="1" t="s">
        <v>1015</v>
      </c>
      <c r="D43" s="1" t="s">
        <v>1056</v>
      </c>
      <c r="E43" s="2">
        <v>351.83</v>
      </c>
      <c r="F43" s="2">
        <v>351.14</v>
      </c>
      <c r="G43" s="1">
        <v>244535881</v>
      </c>
      <c r="H43" s="2">
        <f t="shared" si="1"/>
        <v>85866329254.339996</v>
      </c>
      <c r="I43" s="3">
        <f t="shared" si="0"/>
        <v>1.9650281938827755E-3</v>
      </c>
      <c r="J43" s="3">
        <f t="shared" si="2"/>
        <v>2.503979228821012E-3</v>
      </c>
      <c r="K43" s="4">
        <f t="shared" si="3"/>
        <v>4.920389781530138E-6</v>
      </c>
    </row>
    <row r="44" spans="1:11" x14ac:dyDescent="0.35">
      <c r="A44" s="1" t="s">
        <v>49</v>
      </c>
      <c r="B44" s="1" t="s">
        <v>553</v>
      </c>
      <c r="C44" s="1" t="s">
        <v>1020</v>
      </c>
      <c r="D44" s="1" t="s">
        <v>1057</v>
      </c>
      <c r="E44" s="2">
        <v>223.98</v>
      </c>
      <c r="F44" s="2">
        <v>223.4</v>
      </c>
      <c r="G44" s="1">
        <v>223484959</v>
      </c>
      <c r="H44" s="2">
        <f t="shared" si="1"/>
        <v>49926539840.599998</v>
      </c>
      <c r="I44" s="3">
        <f t="shared" si="0"/>
        <v>2.5962399283795167E-3</v>
      </c>
      <c r="J44" s="3">
        <f t="shared" si="2"/>
        <v>1.4559259702073314E-3</v>
      </c>
      <c r="K44" s="4">
        <f t="shared" si="3"/>
        <v>3.7799331366169605E-6</v>
      </c>
    </row>
    <row r="45" spans="1:11" x14ac:dyDescent="0.35">
      <c r="A45" s="1" t="s">
        <v>50</v>
      </c>
      <c r="B45" s="1" t="s">
        <v>554</v>
      </c>
      <c r="C45" s="1" t="s">
        <v>1014</v>
      </c>
      <c r="D45" s="1" t="s">
        <v>1025</v>
      </c>
      <c r="E45" s="2">
        <v>65.62</v>
      </c>
      <c r="F45" s="2">
        <v>67.48</v>
      </c>
      <c r="G45" s="1">
        <v>133157984</v>
      </c>
      <c r="H45" s="2">
        <f t="shared" si="1"/>
        <v>8985500760.3199997</v>
      </c>
      <c r="I45" s="3">
        <f t="shared" si="0"/>
        <v>-2.7563722584469461E-2</v>
      </c>
      <c r="J45" s="3">
        <f t="shared" si="2"/>
        <v>2.620294527526863E-4</v>
      </c>
      <c r="K45" s="4">
        <f t="shared" si="3"/>
        <v>-7.2225071446353928E-6</v>
      </c>
    </row>
    <row r="46" spans="1:11" x14ac:dyDescent="0.35">
      <c r="A46" s="1" t="s">
        <v>51</v>
      </c>
      <c r="B46" s="1" t="s">
        <v>555</v>
      </c>
      <c r="C46" s="1" t="s">
        <v>1016</v>
      </c>
      <c r="D46" s="1" t="s">
        <v>1058</v>
      </c>
      <c r="E46" s="2">
        <v>122.54</v>
      </c>
      <c r="F46" s="2">
        <v>123.39</v>
      </c>
      <c r="G46" s="1">
        <v>16770804261</v>
      </c>
      <c r="H46" s="2">
        <f t="shared" si="1"/>
        <v>2069349537764.79</v>
      </c>
      <c r="I46" s="3">
        <f t="shared" si="0"/>
        <v>-6.8887268011994032E-3</v>
      </c>
      <c r="J46" s="3">
        <f t="shared" si="2"/>
        <v>6.0345053814810645E-2</v>
      </c>
      <c r="K46" s="4">
        <f t="shared" si="3"/>
        <v>-4.1570058953390636E-4</v>
      </c>
    </row>
    <row r="47" spans="1:11" x14ac:dyDescent="0.35">
      <c r="A47" s="1" t="s">
        <v>52</v>
      </c>
      <c r="B47" s="1" t="s">
        <v>556</v>
      </c>
      <c r="C47" s="1" t="s">
        <v>1016</v>
      </c>
      <c r="D47" s="1" t="s">
        <v>1059</v>
      </c>
      <c r="E47" s="2">
        <v>116.38</v>
      </c>
      <c r="F47" s="2">
        <v>119.33</v>
      </c>
      <c r="G47" s="1">
        <v>913265237</v>
      </c>
      <c r="H47" s="2">
        <f t="shared" si="1"/>
        <v>108979940731.20999</v>
      </c>
      <c r="I47" s="3">
        <f t="shared" si="0"/>
        <v>-2.4721360931869628E-2</v>
      </c>
      <c r="J47" s="3">
        <f t="shared" si="2"/>
        <v>3.1780036519413954E-3</v>
      </c>
      <c r="K47" s="4">
        <f t="shared" si="3"/>
        <v>-7.8564575322443008E-5</v>
      </c>
    </row>
    <row r="48" spans="1:11" x14ac:dyDescent="0.35">
      <c r="A48" s="1" t="s">
        <v>53</v>
      </c>
      <c r="B48" s="1" t="s">
        <v>557</v>
      </c>
      <c r="C48" s="1" t="s">
        <v>1018</v>
      </c>
      <c r="D48" s="1" t="s">
        <v>1060</v>
      </c>
      <c r="E48" s="2">
        <v>139.47999999999999</v>
      </c>
      <c r="F48" s="2">
        <v>145.04</v>
      </c>
      <c r="G48" s="1">
        <v>268634743</v>
      </c>
      <c r="H48" s="2">
        <f t="shared" si="1"/>
        <v>38962783124.720001</v>
      </c>
      <c r="I48" s="3">
        <f t="shared" si="0"/>
        <v>-3.8334252619966924E-2</v>
      </c>
      <c r="J48" s="3">
        <f t="shared" si="2"/>
        <v>1.1362078766913818E-3</v>
      </c>
      <c r="K48" s="4">
        <f t="shared" si="3"/>
        <v>-4.3555679773883659E-5</v>
      </c>
    </row>
    <row r="49" spans="1:11" x14ac:dyDescent="0.35">
      <c r="A49" s="1" t="s">
        <v>54</v>
      </c>
      <c r="B49" s="1" t="s">
        <v>558</v>
      </c>
      <c r="C49" s="1" t="s">
        <v>1023</v>
      </c>
      <c r="D49" s="1" t="s">
        <v>1061</v>
      </c>
      <c r="E49" s="2">
        <v>55.56</v>
      </c>
      <c r="F49" s="2">
        <v>56.43</v>
      </c>
      <c r="G49" s="1">
        <v>555850953</v>
      </c>
      <c r="H49" s="2">
        <f t="shared" si="1"/>
        <v>31366669277.790001</v>
      </c>
      <c r="I49" s="3">
        <f t="shared" si="0"/>
        <v>-1.5417331206804845E-2</v>
      </c>
      <c r="J49" s="3">
        <f t="shared" si="2"/>
        <v>9.1469484058461208E-4</v>
      </c>
      <c r="K49" s="4">
        <f t="shared" si="3"/>
        <v>-1.4102153310448522E-5</v>
      </c>
    </row>
    <row r="50" spans="1:11" x14ac:dyDescent="0.35">
      <c r="A50" s="1" t="s">
        <v>55</v>
      </c>
      <c r="B50" s="1" t="s">
        <v>559</v>
      </c>
      <c r="C50" s="1" t="s">
        <v>1016</v>
      </c>
      <c r="D50" s="1" t="s">
        <v>1062</v>
      </c>
      <c r="E50" s="2">
        <v>286.01</v>
      </c>
      <c r="F50" s="2">
        <v>290.25</v>
      </c>
      <c r="G50" s="1">
        <v>55860208</v>
      </c>
      <c r="H50" s="2">
        <f t="shared" si="1"/>
        <v>16213425372</v>
      </c>
      <c r="I50" s="3">
        <f t="shared" si="0"/>
        <v>-1.4608096468561616E-2</v>
      </c>
      <c r="J50" s="3">
        <f t="shared" si="2"/>
        <v>4.7280558878060595E-4</v>
      </c>
      <c r="K50" s="4">
        <f t="shared" si="3"/>
        <v>-6.906789651782165E-6</v>
      </c>
    </row>
    <row r="51" spans="1:11" x14ac:dyDescent="0.35">
      <c r="A51" s="1" t="s">
        <v>56</v>
      </c>
      <c r="B51" s="1" t="s">
        <v>560</v>
      </c>
      <c r="C51" s="1" t="s">
        <v>1020</v>
      </c>
      <c r="D51" s="1" t="s">
        <v>1057</v>
      </c>
      <c r="E51" s="2">
        <v>122.55</v>
      </c>
      <c r="F51" s="2">
        <v>122.05</v>
      </c>
      <c r="G51" s="1">
        <v>191692168</v>
      </c>
      <c r="H51" s="2">
        <f t="shared" si="1"/>
        <v>23396029104.399998</v>
      </c>
      <c r="I51" s="3">
        <f t="shared" si="0"/>
        <v>4.0966816878328554E-3</v>
      </c>
      <c r="J51" s="3">
        <f t="shared" si="2"/>
        <v>6.8226010617949474E-4</v>
      </c>
      <c r="K51" s="4">
        <f t="shared" si="3"/>
        <v>2.7950024833244358E-6</v>
      </c>
    </row>
    <row r="52" spans="1:11" x14ac:dyDescent="0.35">
      <c r="A52" s="1" t="s">
        <v>57</v>
      </c>
      <c r="B52" s="1" t="s">
        <v>561</v>
      </c>
      <c r="C52" s="1" t="s">
        <v>1020</v>
      </c>
      <c r="D52" s="1" t="s">
        <v>1063</v>
      </c>
      <c r="E52" s="2">
        <v>140.62</v>
      </c>
      <c r="F52" s="2">
        <v>140.75</v>
      </c>
      <c r="G52" s="1">
        <v>57236012</v>
      </c>
      <c r="H52" s="2">
        <f t="shared" si="1"/>
        <v>8055968689</v>
      </c>
      <c r="I52" s="3">
        <f t="shared" si="0"/>
        <v>-9.2362344582590022E-4</v>
      </c>
      <c r="J52" s="3">
        <f t="shared" si="2"/>
        <v>2.3492303025482919E-4</v>
      </c>
      <c r="K52" s="4">
        <f t="shared" si="3"/>
        <v>-2.1698041870782754E-7</v>
      </c>
    </row>
    <row r="53" spans="1:11" x14ac:dyDescent="0.35">
      <c r="A53" s="1" t="s">
        <v>58</v>
      </c>
      <c r="B53" s="1" t="s">
        <v>562</v>
      </c>
      <c r="C53" s="1" t="s">
        <v>1017</v>
      </c>
      <c r="D53" s="1" t="s">
        <v>1064</v>
      </c>
      <c r="E53" s="2">
        <v>30</v>
      </c>
      <c r="F53" s="2">
        <v>29.99</v>
      </c>
      <c r="G53" s="1">
        <v>7121707709</v>
      </c>
      <c r="H53" s="2">
        <f t="shared" si="1"/>
        <v>213580014192.91</v>
      </c>
      <c r="I53" s="3">
        <f t="shared" si="0"/>
        <v>3.3344448149388341E-4</v>
      </c>
      <c r="J53" s="3">
        <f t="shared" si="2"/>
        <v>6.2282844029146953E-3</v>
      </c>
      <c r="K53" s="4">
        <f t="shared" si="3"/>
        <v>2.0767870633263317E-6</v>
      </c>
    </row>
    <row r="54" spans="1:11" x14ac:dyDescent="0.35">
      <c r="A54" s="1" t="s">
        <v>59</v>
      </c>
      <c r="B54" s="1" t="s">
        <v>563</v>
      </c>
      <c r="C54" s="1" t="s">
        <v>1019</v>
      </c>
      <c r="D54" s="1" t="s">
        <v>1065</v>
      </c>
      <c r="E54" s="2">
        <v>94.18</v>
      </c>
      <c r="F54" s="2">
        <v>93.54</v>
      </c>
      <c r="G54" s="1">
        <v>127089272</v>
      </c>
      <c r="H54" s="2">
        <f t="shared" si="1"/>
        <v>11887930502.880001</v>
      </c>
      <c r="I54" s="3">
        <f t="shared" si="0"/>
        <v>6.8419927303827299E-3</v>
      </c>
      <c r="J54" s="3">
        <f t="shared" si="2"/>
        <v>3.466682611376998E-4</v>
      </c>
      <c r="K54" s="4">
        <f t="shared" si="3"/>
        <v>2.3719017225585638E-6</v>
      </c>
    </row>
    <row r="55" spans="1:11" x14ac:dyDescent="0.35">
      <c r="A55" s="1" t="s">
        <v>60</v>
      </c>
      <c r="B55" s="1" t="s">
        <v>564</v>
      </c>
      <c r="C55" s="1" t="s">
        <v>1016</v>
      </c>
      <c r="D55" s="1" t="s">
        <v>1055</v>
      </c>
      <c r="E55" s="2">
        <v>269</v>
      </c>
      <c r="F55" s="2">
        <v>265.95999999999998</v>
      </c>
      <c r="G55" s="1">
        <v>219249730</v>
      </c>
      <c r="H55" s="2">
        <f t="shared" si="1"/>
        <v>58311658190.799995</v>
      </c>
      <c r="I55" s="3">
        <f t="shared" si="0"/>
        <v>1.1430290269213493E-2</v>
      </c>
      <c r="J55" s="3">
        <f t="shared" si="2"/>
        <v>1.7004474533362434E-3</v>
      </c>
      <c r="K55" s="4">
        <f t="shared" si="3"/>
        <v>1.9436607979178129E-5</v>
      </c>
    </row>
    <row r="56" spans="1:11" x14ac:dyDescent="0.35">
      <c r="A56" s="1" t="s">
        <v>61</v>
      </c>
      <c r="B56" s="1" t="s">
        <v>565</v>
      </c>
      <c r="C56" s="1" t="s">
        <v>1016</v>
      </c>
      <c r="D56" s="1" t="s">
        <v>1066</v>
      </c>
      <c r="E56" s="2">
        <v>184.04</v>
      </c>
      <c r="F56" s="2">
        <v>184.39</v>
      </c>
      <c r="G56" s="1">
        <v>427092898</v>
      </c>
      <c r="H56" s="2">
        <f t="shared" si="1"/>
        <v>78751659462.220001</v>
      </c>
      <c r="I56" s="3">
        <f t="shared" si="0"/>
        <v>-1.8981506589294123E-3</v>
      </c>
      <c r="J56" s="3">
        <f t="shared" si="2"/>
        <v>2.2965057577399323E-3</v>
      </c>
      <c r="K56" s="4">
        <f t="shared" si="3"/>
        <v>-4.3591139172892422E-6</v>
      </c>
    </row>
    <row r="57" spans="1:11" x14ac:dyDescent="0.35">
      <c r="A57" s="1" t="s">
        <v>62</v>
      </c>
      <c r="B57" s="1" t="s">
        <v>566</v>
      </c>
      <c r="C57" s="1" t="s">
        <v>1018</v>
      </c>
      <c r="D57" s="1" t="s">
        <v>1032</v>
      </c>
      <c r="E57" s="2">
        <v>1323.57</v>
      </c>
      <c r="F57" s="2">
        <v>1341.22</v>
      </c>
      <c r="G57" s="1">
        <v>21952159</v>
      </c>
      <c r="H57" s="2">
        <f t="shared" si="1"/>
        <v>29442674693.98</v>
      </c>
      <c r="I57" s="3">
        <f t="shared" si="0"/>
        <v>-1.3159660607506667E-2</v>
      </c>
      <c r="J57" s="3">
        <f t="shared" si="2"/>
        <v>8.5858853540002344E-4</v>
      </c>
      <c r="K57" s="4">
        <f t="shared" si="3"/>
        <v>-1.1298733727360532E-5</v>
      </c>
    </row>
    <row r="58" spans="1:11" x14ac:dyDescent="0.35">
      <c r="A58" s="1" t="s">
        <v>63</v>
      </c>
      <c r="B58" s="1" t="s">
        <v>567</v>
      </c>
      <c r="C58" s="1" t="s">
        <v>1022</v>
      </c>
      <c r="D58" s="1" t="s">
        <v>1067</v>
      </c>
      <c r="E58" s="2">
        <v>184.75</v>
      </c>
      <c r="F58" s="2">
        <v>185.13</v>
      </c>
      <c r="G58" s="1">
        <v>138693845</v>
      </c>
      <c r="H58" s="2">
        <f t="shared" si="1"/>
        <v>25676391524.849998</v>
      </c>
      <c r="I58" s="3">
        <f t="shared" si="0"/>
        <v>-2.0526116782801028E-3</v>
      </c>
      <c r="J58" s="3">
        <f t="shared" si="2"/>
        <v>7.4875858334249982E-4</v>
      </c>
      <c r="K58" s="4">
        <f t="shared" si="3"/>
        <v>-1.5369106123812809E-6</v>
      </c>
    </row>
    <row r="59" spans="1:11" x14ac:dyDescent="0.35">
      <c r="A59" s="1" t="s">
        <v>64</v>
      </c>
      <c r="B59" s="1" t="s">
        <v>568</v>
      </c>
      <c r="C59" s="1" t="s">
        <v>1021</v>
      </c>
      <c r="D59" s="1" t="s">
        <v>1068</v>
      </c>
      <c r="E59" s="2">
        <v>176.81</v>
      </c>
      <c r="F59" s="2">
        <v>180.43</v>
      </c>
      <c r="G59" s="1">
        <v>82489285</v>
      </c>
      <c r="H59" s="2">
        <f t="shared" si="1"/>
        <v>14883541692.550001</v>
      </c>
      <c r="I59" s="3">
        <f t="shared" si="0"/>
        <v>-2.0063182397605746E-2</v>
      </c>
      <c r="J59" s="3">
        <f t="shared" si="2"/>
        <v>4.3402436756143347E-4</v>
      </c>
      <c r="K59" s="4">
        <f t="shared" si="3"/>
        <v>-8.707910051390518E-6</v>
      </c>
    </row>
    <row r="60" spans="1:11" x14ac:dyDescent="0.35">
      <c r="A60" s="1" t="s">
        <v>65</v>
      </c>
      <c r="B60" s="1" t="s">
        <v>569</v>
      </c>
      <c r="C60" s="1" t="s">
        <v>1024</v>
      </c>
      <c r="D60" s="1" t="s">
        <v>1069</v>
      </c>
      <c r="E60" s="2">
        <v>21.69</v>
      </c>
      <c r="F60" s="2">
        <v>22.31</v>
      </c>
      <c r="G60" s="1">
        <v>690510340</v>
      </c>
      <c r="H60" s="2">
        <f t="shared" si="1"/>
        <v>15405285685.4</v>
      </c>
      <c r="I60" s="3">
        <f t="shared" si="0"/>
        <v>-2.7790228597041573E-2</v>
      </c>
      <c r="J60" s="3">
        <f t="shared" si="2"/>
        <v>4.4923913372418411E-4</v>
      </c>
      <c r="K60" s="4">
        <f t="shared" si="3"/>
        <v>-1.2484458220932004E-5</v>
      </c>
    </row>
    <row r="61" spans="1:11" x14ac:dyDescent="0.35">
      <c r="A61" s="1" t="s">
        <v>66</v>
      </c>
      <c r="B61" s="1" t="s">
        <v>570</v>
      </c>
      <c r="C61" s="1" t="s">
        <v>1021</v>
      </c>
      <c r="D61" s="1" t="s">
        <v>1047</v>
      </c>
      <c r="E61" s="2">
        <v>85.33</v>
      </c>
      <c r="F61" s="2">
        <v>84.32</v>
      </c>
      <c r="G61" s="1">
        <v>325677039</v>
      </c>
      <c r="H61" s="2">
        <f t="shared" si="1"/>
        <v>27461087928.48</v>
      </c>
      <c r="I61" s="3">
        <f t="shared" si="0"/>
        <v>1.1978178368121505E-2</v>
      </c>
      <c r="J61" s="3">
        <f t="shared" si="2"/>
        <v>8.0080276367777616E-4</v>
      </c>
      <c r="K61" s="4">
        <f t="shared" si="3"/>
        <v>9.5921583410170565E-6</v>
      </c>
    </row>
    <row r="62" spans="1:11" x14ac:dyDescent="0.35">
      <c r="A62" s="1" t="s">
        <v>67</v>
      </c>
      <c r="B62" s="1" t="s">
        <v>571</v>
      </c>
      <c r="C62" s="1" t="s">
        <v>1020</v>
      </c>
      <c r="D62" s="1" t="s">
        <v>1070</v>
      </c>
      <c r="E62" s="2">
        <v>36.9</v>
      </c>
      <c r="F62" s="2">
        <v>37.659999999999997</v>
      </c>
      <c r="G62" s="1">
        <v>8608063291</v>
      </c>
      <c r="H62" s="2">
        <f t="shared" si="1"/>
        <v>324179663539.06</v>
      </c>
      <c r="I62" s="3">
        <f t="shared" si="0"/>
        <v>-2.0180562931492247E-2</v>
      </c>
      <c r="J62" s="3">
        <f t="shared" si="2"/>
        <v>9.4535209663334056E-3</v>
      </c>
      <c r="K62" s="4">
        <f t="shared" si="3"/>
        <v>-1.9077737478527269E-4</v>
      </c>
    </row>
    <row r="63" spans="1:11" x14ac:dyDescent="0.35">
      <c r="A63" s="1" t="s">
        <v>68</v>
      </c>
      <c r="B63" s="1" t="s">
        <v>572</v>
      </c>
      <c r="C63" s="1" t="s">
        <v>1020</v>
      </c>
      <c r="D63" s="1" t="s">
        <v>1052</v>
      </c>
      <c r="E63" s="2">
        <v>44.37</v>
      </c>
      <c r="F63" s="2">
        <v>45.21</v>
      </c>
      <c r="G63" s="1">
        <v>877337998</v>
      </c>
      <c r="H63" s="2">
        <f t="shared" si="1"/>
        <v>39664450889.580002</v>
      </c>
      <c r="I63" s="3">
        <f t="shared" si="0"/>
        <v>-1.8579960185799677E-2</v>
      </c>
      <c r="J63" s="3">
        <f t="shared" si="2"/>
        <v>1.1566694653490093E-3</v>
      </c>
      <c r="K63" s="4">
        <f t="shared" si="3"/>
        <v>-2.149087261431479E-5</v>
      </c>
    </row>
    <row r="64" spans="1:11" x14ac:dyDescent="0.35">
      <c r="A64" s="1" t="s">
        <v>69</v>
      </c>
      <c r="B64" s="1" t="s">
        <v>573</v>
      </c>
      <c r="C64" s="1" t="s">
        <v>1015</v>
      </c>
      <c r="D64" s="1" t="s">
        <v>1071</v>
      </c>
      <c r="E64" s="2">
        <v>81.599999999999994</v>
      </c>
      <c r="F64" s="2">
        <v>81.239999999999995</v>
      </c>
      <c r="G64" s="1">
        <v>504144197</v>
      </c>
      <c r="H64" s="2">
        <f t="shared" si="1"/>
        <v>40956674564.279999</v>
      </c>
      <c r="I64" s="3">
        <f t="shared" si="0"/>
        <v>4.4313146233382504E-3</v>
      </c>
      <c r="J64" s="3">
        <f t="shared" si="2"/>
        <v>1.194352469485069E-3</v>
      </c>
      <c r="K64" s="4">
        <f t="shared" si="3"/>
        <v>5.292551563449338E-6</v>
      </c>
    </row>
    <row r="65" spans="1:11" x14ac:dyDescent="0.35">
      <c r="A65" s="1" t="s">
        <v>70</v>
      </c>
      <c r="B65" s="1" t="s">
        <v>574</v>
      </c>
      <c r="C65" s="1" t="s">
        <v>1015</v>
      </c>
      <c r="D65" s="1" t="s">
        <v>1071</v>
      </c>
      <c r="E65" s="2">
        <v>240.26</v>
      </c>
      <c r="F65" s="2">
        <v>241.62</v>
      </c>
      <c r="G65" s="1">
        <v>289830685</v>
      </c>
      <c r="H65" s="2">
        <f t="shared" si="1"/>
        <v>70028890109.699997</v>
      </c>
      <c r="I65" s="3">
        <f t="shared" si="0"/>
        <v>-5.6286731230858937E-3</v>
      </c>
      <c r="J65" s="3">
        <f t="shared" si="2"/>
        <v>2.0421379110393862E-3</v>
      </c>
      <c r="K65" s="4">
        <f t="shared" si="3"/>
        <v>-1.1494526773502165E-5</v>
      </c>
    </row>
    <row r="66" spans="1:11" x14ac:dyDescent="0.35">
      <c r="A66" s="1" t="s">
        <v>71</v>
      </c>
      <c r="B66" s="1" t="s">
        <v>575</v>
      </c>
      <c r="C66" s="1" t="s">
        <v>1020</v>
      </c>
      <c r="D66" s="1" t="s">
        <v>1049</v>
      </c>
      <c r="E66" s="2">
        <v>248.31</v>
      </c>
      <c r="F66" s="2">
        <v>250.36</v>
      </c>
      <c r="G66" s="1">
        <v>1256511</v>
      </c>
      <c r="H66" s="2">
        <f t="shared" si="1"/>
        <v>314580093.96000004</v>
      </c>
      <c r="I66" s="3">
        <f t="shared" ref="I66:I129" si="4">(E66-F66)/F66</f>
        <v>-8.1882089790701832E-3</v>
      </c>
      <c r="J66" s="3">
        <f t="shared" si="2"/>
        <v>9.1735844296219186E-6</v>
      </c>
      <c r="K66" s="4">
        <f t="shared" si="3"/>
        <v>-7.5115226396888624E-8</v>
      </c>
    </row>
    <row r="67" spans="1:11" x14ac:dyDescent="0.35">
      <c r="A67" s="1" t="s">
        <v>72</v>
      </c>
      <c r="B67" s="1" t="s">
        <v>576</v>
      </c>
      <c r="C67" s="1" t="s">
        <v>1018</v>
      </c>
      <c r="D67" s="1" t="s">
        <v>1032</v>
      </c>
      <c r="E67" s="2">
        <v>118.81</v>
      </c>
      <c r="F67" s="2">
        <v>120.96</v>
      </c>
      <c r="G67" s="1">
        <v>225673002</v>
      </c>
      <c r="H67" s="2">
        <f t="shared" ref="H67:H130" si="5">G67*F67</f>
        <v>27297406321.919998</v>
      </c>
      <c r="I67" s="3">
        <f t="shared" si="4"/>
        <v>-1.7774470899470828E-2</v>
      </c>
      <c r="J67" s="3">
        <f t="shared" ref="J67:J130" si="6">H67/(SUM($H$2:$H$506))</f>
        <v>7.9602958487153788E-4</v>
      </c>
      <c r="K67" s="4">
        <f t="shared" ref="K67:K130" si="7">I67*J67</f>
        <v>-1.4149004691416993E-5</v>
      </c>
    </row>
    <row r="68" spans="1:11" x14ac:dyDescent="0.35">
      <c r="A68" s="1" t="s">
        <v>73</v>
      </c>
      <c r="B68" s="1" t="s">
        <v>577</v>
      </c>
      <c r="C68" s="1" t="s">
        <v>1015</v>
      </c>
      <c r="D68" s="1" t="s">
        <v>1026</v>
      </c>
      <c r="E68" s="2">
        <v>571</v>
      </c>
      <c r="F68" s="2">
        <v>580</v>
      </c>
      <c r="G68" s="1">
        <v>21334620</v>
      </c>
      <c r="H68" s="2">
        <f t="shared" si="5"/>
        <v>12374079600</v>
      </c>
      <c r="I68" s="3">
        <f t="shared" si="4"/>
        <v>-1.5517241379310345E-2</v>
      </c>
      <c r="J68" s="3">
        <f t="shared" si="6"/>
        <v>3.6084503161187305E-4</v>
      </c>
      <c r="K68" s="4">
        <f t="shared" si="7"/>
        <v>-5.5993194560463058E-6</v>
      </c>
    </row>
    <row r="69" spans="1:11" x14ac:dyDescent="0.35">
      <c r="A69" s="1" t="s">
        <v>74</v>
      </c>
      <c r="B69" s="1" t="s">
        <v>578</v>
      </c>
      <c r="C69" s="1" t="s">
        <v>1015</v>
      </c>
      <c r="D69" s="1" t="s">
        <v>1027</v>
      </c>
      <c r="E69" s="2">
        <v>267.20999999999998</v>
      </c>
      <c r="F69" s="2">
        <v>272.33999999999997</v>
      </c>
      <c r="G69" s="1">
        <v>151298325</v>
      </c>
      <c r="H69" s="2">
        <f t="shared" si="5"/>
        <v>41204585830.5</v>
      </c>
      <c r="I69" s="3">
        <f t="shared" si="4"/>
        <v>-1.8836748182419021E-2</v>
      </c>
      <c r="J69" s="3">
        <f t="shared" si="6"/>
        <v>1.2015819000033676E-3</v>
      </c>
      <c r="K69" s="4">
        <f t="shared" si="7"/>
        <v>-2.2633895670916027E-5</v>
      </c>
    </row>
    <row r="70" spans="1:11" x14ac:dyDescent="0.35">
      <c r="A70" s="1" t="s">
        <v>75</v>
      </c>
      <c r="B70" s="1" t="s">
        <v>579</v>
      </c>
      <c r="C70" s="1" t="s">
        <v>1020</v>
      </c>
      <c r="D70" s="1" t="s">
        <v>1052</v>
      </c>
      <c r="E70" s="2">
        <v>716.57</v>
      </c>
      <c r="F70" s="2">
        <v>730.92</v>
      </c>
      <c r="G70" s="1">
        <v>150742721</v>
      </c>
      <c r="H70" s="2">
        <f t="shared" si="5"/>
        <v>110180869633.31999</v>
      </c>
      <c r="I70" s="3">
        <f t="shared" si="4"/>
        <v>-1.9632791550374746E-2</v>
      </c>
      <c r="J70" s="3">
        <f t="shared" si="6"/>
        <v>3.2130243760399779E-3</v>
      </c>
      <c r="K70" s="4">
        <f t="shared" si="7"/>
        <v>-6.3080637821065765E-5</v>
      </c>
    </row>
    <row r="71" spans="1:11" x14ac:dyDescent="0.35">
      <c r="A71" s="1" t="s">
        <v>76</v>
      </c>
      <c r="B71" s="1" t="s">
        <v>580</v>
      </c>
      <c r="C71" s="1" t="s">
        <v>1014</v>
      </c>
      <c r="D71" s="1" t="s">
        <v>1072</v>
      </c>
      <c r="E71" s="2">
        <v>241.25</v>
      </c>
      <c r="F71" s="2">
        <v>251.23</v>
      </c>
      <c r="G71" s="1">
        <v>532666741</v>
      </c>
      <c r="H71" s="2">
        <f t="shared" si="5"/>
        <v>133821865341.42999</v>
      </c>
      <c r="I71" s="3">
        <f t="shared" si="4"/>
        <v>-3.9724555188472677E-2</v>
      </c>
      <c r="J71" s="3">
        <f t="shared" si="6"/>
        <v>3.9024280423643086E-3</v>
      </c>
      <c r="K71" s="4">
        <f t="shared" si="7"/>
        <v>-1.5502221813794436E-4</v>
      </c>
    </row>
    <row r="72" spans="1:11" x14ac:dyDescent="0.35">
      <c r="A72" s="1" t="s">
        <v>77</v>
      </c>
      <c r="B72" s="1" t="s">
        <v>581</v>
      </c>
      <c r="C72" s="1" t="s">
        <v>1018</v>
      </c>
      <c r="D72" s="1" t="s">
        <v>1073</v>
      </c>
      <c r="E72" s="2">
        <v>2215</v>
      </c>
      <c r="F72" s="2">
        <v>2231.89</v>
      </c>
      <c r="G72" s="1">
        <v>40811466</v>
      </c>
      <c r="H72" s="2">
        <f t="shared" si="5"/>
        <v>91086702850.73999</v>
      </c>
      <c r="I72" s="3">
        <f t="shared" si="4"/>
        <v>-7.5675772551514068E-3</v>
      </c>
      <c r="J72" s="3">
        <f t="shared" si="6"/>
        <v>2.6562124402041637E-3</v>
      </c>
      <c r="K72" s="4">
        <f t="shared" si="7"/>
        <v>-2.0101092847339246E-5</v>
      </c>
    </row>
    <row r="73" spans="1:11" x14ac:dyDescent="0.35">
      <c r="A73" s="1" t="s">
        <v>78</v>
      </c>
      <c r="B73" s="1" t="s">
        <v>582</v>
      </c>
      <c r="C73" s="1" t="s">
        <v>1018</v>
      </c>
      <c r="D73" s="1" t="s">
        <v>1060</v>
      </c>
      <c r="E73" s="2">
        <v>44.3</v>
      </c>
      <c r="F73" s="2">
        <v>48.13</v>
      </c>
      <c r="G73" s="1">
        <v>238036289</v>
      </c>
      <c r="H73" s="2">
        <f t="shared" si="5"/>
        <v>11456686589.57</v>
      </c>
      <c r="I73" s="3">
        <f t="shared" si="4"/>
        <v>-7.9576147932682431E-2</v>
      </c>
      <c r="J73" s="3">
        <f t="shared" si="6"/>
        <v>3.3409260067962618E-4</v>
      </c>
      <c r="K73" s="4">
        <f t="shared" si="7"/>
        <v>-2.6585802214896532E-5</v>
      </c>
    </row>
    <row r="74" spans="1:11" x14ac:dyDescent="0.35">
      <c r="A74" s="1" t="s">
        <v>79</v>
      </c>
      <c r="B74" s="1" t="s">
        <v>583</v>
      </c>
      <c r="C74" s="1" t="s">
        <v>1022</v>
      </c>
      <c r="D74" s="1" t="s">
        <v>1039</v>
      </c>
      <c r="E74" s="2">
        <v>102.25</v>
      </c>
      <c r="F74" s="2">
        <v>102.44</v>
      </c>
      <c r="G74" s="1">
        <v>147049369</v>
      </c>
      <c r="H74" s="2">
        <f t="shared" si="5"/>
        <v>15063737360.360001</v>
      </c>
      <c r="I74" s="3">
        <f t="shared" si="4"/>
        <v>-1.8547442405310204E-3</v>
      </c>
      <c r="J74" s="3">
        <f t="shared" si="6"/>
        <v>4.392791189085334E-4</v>
      </c>
      <c r="K74" s="4">
        <f t="shared" si="7"/>
        <v>-8.1475041578114356E-7</v>
      </c>
    </row>
    <row r="75" spans="1:11" x14ac:dyDescent="0.35">
      <c r="A75" s="1" t="s">
        <v>80</v>
      </c>
      <c r="B75" s="1" t="s">
        <v>584</v>
      </c>
      <c r="C75" s="1" t="s">
        <v>1015</v>
      </c>
      <c r="D75" t="s">
        <v>1149</v>
      </c>
      <c r="E75" s="2">
        <v>37.24</v>
      </c>
      <c r="F75" s="2">
        <v>38.229999999999997</v>
      </c>
      <c r="G75">
        <v>1410000000</v>
      </c>
      <c r="H75" s="2">
        <f t="shared" si="5"/>
        <v>53904299999.999992</v>
      </c>
      <c r="I75" s="3">
        <f t="shared" si="4"/>
        <v>-2.5895893277530602E-2</v>
      </c>
      <c r="J75" s="3">
        <f t="shared" si="6"/>
        <v>1.5719228796229731E-3</v>
      </c>
      <c r="K75" s="4">
        <f t="shared" si="7"/>
        <v>-4.0706347131225098E-5</v>
      </c>
    </row>
    <row r="76" spans="1:11" x14ac:dyDescent="0.35">
      <c r="A76" s="1" t="s">
        <v>81</v>
      </c>
      <c r="B76" s="1" t="s">
        <v>585</v>
      </c>
      <c r="C76" s="1" t="s">
        <v>1015</v>
      </c>
      <c r="D76" s="1" t="s">
        <v>1027</v>
      </c>
      <c r="E76" s="2">
        <v>62.62</v>
      </c>
      <c r="F76" s="2">
        <v>63.38</v>
      </c>
      <c r="G76" s="1">
        <v>2203910599</v>
      </c>
      <c r="H76" s="2">
        <f t="shared" si="5"/>
        <v>139683853764.62</v>
      </c>
      <c r="I76" s="3">
        <f t="shared" si="4"/>
        <v>-1.1991164405175215E-2</v>
      </c>
      <c r="J76" s="3">
        <f t="shared" si="6"/>
        <v>4.0733716168564619E-3</v>
      </c>
      <c r="K76" s="4">
        <f t="shared" si="7"/>
        <v>-4.8844468741100217E-5</v>
      </c>
    </row>
    <row r="77" spans="1:11" x14ac:dyDescent="0.35">
      <c r="A77" s="1" t="s">
        <v>82</v>
      </c>
      <c r="B77" s="1" t="s">
        <v>586</v>
      </c>
      <c r="C77" s="1" t="s">
        <v>1016</v>
      </c>
      <c r="D77" s="1" t="s">
        <v>1031</v>
      </c>
      <c r="E77" s="2">
        <v>464.06</v>
      </c>
      <c r="F77" s="2">
        <v>475.28</v>
      </c>
      <c r="G77" s="1">
        <v>401373436</v>
      </c>
      <c r="H77" s="2">
        <f t="shared" si="5"/>
        <v>190764766662.07999</v>
      </c>
      <c r="I77" s="3">
        <f t="shared" si="4"/>
        <v>-2.3607136845648819E-2</v>
      </c>
      <c r="J77" s="3">
        <f t="shared" si="6"/>
        <v>5.5629606792419409E-3</v>
      </c>
      <c r="K77" s="4">
        <f t="shared" si="7"/>
        <v>-1.3132557402182802E-4</v>
      </c>
    </row>
    <row r="78" spans="1:11" x14ac:dyDescent="0.35">
      <c r="A78" s="1" t="s">
        <v>83</v>
      </c>
      <c r="B78" s="1" t="s">
        <v>587</v>
      </c>
      <c r="C78" s="1" t="s">
        <v>1016</v>
      </c>
      <c r="D78" s="1" t="s">
        <v>1028</v>
      </c>
      <c r="E78" s="2">
        <v>147.27000000000001</v>
      </c>
      <c r="F78" s="2">
        <v>147.59</v>
      </c>
      <c r="G78" s="1">
        <v>115087812</v>
      </c>
      <c r="H78" s="2">
        <f t="shared" si="5"/>
        <v>16985810173.08</v>
      </c>
      <c r="I78" s="3">
        <f t="shared" si="4"/>
        <v>-2.1681685751066683E-3</v>
      </c>
      <c r="J78" s="3">
        <f t="shared" si="6"/>
        <v>4.9532938262804836E-4</v>
      </c>
      <c r="K78" s="4">
        <f t="shared" si="7"/>
        <v>-1.0739576017411213E-6</v>
      </c>
    </row>
    <row r="79" spans="1:11" x14ac:dyDescent="0.35">
      <c r="A79" s="1" t="s">
        <v>84</v>
      </c>
      <c r="B79" s="1" t="s">
        <v>588</v>
      </c>
      <c r="C79" s="1" t="s">
        <v>1023</v>
      </c>
      <c r="D79" s="1" t="s">
        <v>1074</v>
      </c>
      <c r="E79" s="2">
        <v>69.86</v>
      </c>
      <c r="F79" s="2">
        <v>69.180000000000007</v>
      </c>
      <c r="G79" s="1">
        <v>346613765</v>
      </c>
      <c r="H79" s="2">
        <f t="shared" si="5"/>
        <v>23978740262.700001</v>
      </c>
      <c r="I79" s="3">
        <f t="shared" si="4"/>
        <v>9.8294304712343537E-3</v>
      </c>
      <c r="J79" s="3">
        <f t="shared" si="6"/>
        <v>6.9925275800770471E-4</v>
      </c>
      <c r="K79" s="4">
        <f t="shared" si="7"/>
        <v>6.8732563666555944E-6</v>
      </c>
    </row>
    <row r="80" spans="1:11" x14ac:dyDescent="0.35">
      <c r="A80" s="1" t="s">
        <v>85</v>
      </c>
      <c r="B80" s="1" t="s">
        <v>589</v>
      </c>
      <c r="C80" s="1" t="s">
        <v>1014</v>
      </c>
      <c r="D80" s="1" t="s">
        <v>1075</v>
      </c>
      <c r="E80" s="2">
        <v>95.11</v>
      </c>
      <c r="F80" s="2">
        <v>95.59</v>
      </c>
      <c r="G80" s="1">
        <v>133241387</v>
      </c>
      <c r="H80" s="2">
        <f t="shared" si="5"/>
        <v>12736544183.33</v>
      </c>
      <c r="I80" s="3">
        <f t="shared" si="4"/>
        <v>-5.0214457579245107E-3</v>
      </c>
      <c r="J80" s="3">
        <f t="shared" si="6"/>
        <v>3.7141499303590479E-4</v>
      </c>
      <c r="K80" s="4">
        <f t="shared" si="7"/>
        <v>-1.8650402412097058E-6</v>
      </c>
    </row>
    <row r="81" spans="1:11" x14ac:dyDescent="0.35">
      <c r="A81" s="1" t="s">
        <v>86</v>
      </c>
      <c r="B81" s="1" t="s">
        <v>590</v>
      </c>
      <c r="C81" s="1" t="s">
        <v>1024</v>
      </c>
      <c r="D81" s="1" t="s">
        <v>1076</v>
      </c>
      <c r="E81" s="2">
        <v>17.96</v>
      </c>
      <c r="F81" s="2">
        <v>18</v>
      </c>
      <c r="G81" s="1">
        <v>391399399</v>
      </c>
      <c r="H81" s="2">
        <f t="shared" si="5"/>
        <v>7045189182</v>
      </c>
      <c r="I81" s="3">
        <f t="shared" si="4"/>
        <v>-2.2222222222221749E-3</v>
      </c>
      <c r="J81" s="3">
        <f t="shared" si="6"/>
        <v>2.0544732176204977E-4</v>
      </c>
      <c r="K81" s="4">
        <f t="shared" si="7"/>
        <v>-4.5654960391565647E-7</v>
      </c>
    </row>
    <row r="82" spans="1:11" x14ac:dyDescent="0.35">
      <c r="A82" s="1" t="s">
        <v>87</v>
      </c>
      <c r="B82" s="1" t="s">
        <v>591</v>
      </c>
      <c r="C82" s="1" t="s">
        <v>1016</v>
      </c>
      <c r="D82" s="1" t="s">
        <v>1055</v>
      </c>
      <c r="E82" s="2">
        <v>128.25</v>
      </c>
      <c r="F82" s="2">
        <v>127.97</v>
      </c>
      <c r="G82" s="1">
        <v>274873082</v>
      </c>
      <c r="H82" s="2">
        <f t="shared" si="5"/>
        <v>35175508303.540001</v>
      </c>
      <c r="I82" s="3">
        <f t="shared" si="4"/>
        <v>2.1880128155036425E-3</v>
      </c>
      <c r="J82" s="3">
        <f t="shared" si="6"/>
        <v>1.0257657794406458E-3</v>
      </c>
      <c r="K82" s="4">
        <f t="shared" si="7"/>
        <v>2.2443886711212156E-6</v>
      </c>
    </row>
    <row r="83" spans="1:11" x14ac:dyDescent="0.35">
      <c r="A83" s="1" t="s">
        <v>88</v>
      </c>
      <c r="B83" s="1" t="s">
        <v>592</v>
      </c>
      <c r="C83" s="1" t="s">
        <v>1018</v>
      </c>
      <c r="D83" s="1" t="s">
        <v>1077</v>
      </c>
      <c r="E83" s="2">
        <v>84.59</v>
      </c>
      <c r="F83" s="2">
        <v>88.47</v>
      </c>
      <c r="G83" s="1">
        <v>198559209</v>
      </c>
      <c r="H83" s="2">
        <f t="shared" si="5"/>
        <v>17566533220.23</v>
      </c>
      <c r="I83" s="3">
        <f t="shared" si="4"/>
        <v>-4.3856674578953266E-2</v>
      </c>
      <c r="J83" s="3">
        <f t="shared" si="6"/>
        <v>5.1226405842458886E-4</v>
      </c>
      <c r="K83" s="4">
        <f t="shared" si="7"/>
        <v>-2.2466198108821097E-5</v>
      </c>
    </row>
    <row r="84" spans="1:11" x14ac:dyDescent="0.35">
      <c r="A84" s="1" t="s">
        <v>89</v>
      </c>
      <c r="B84" s="1" t="s">
        <v>593</v>
      </c>
      <c r="C84" s="1" t="s">
        <v>1023</v>
      </c>
      <c r="D84" s="1" t="s">
        <v>1078</v>
      </c>
      <c r="E84" s="2">
        <v>50.63</v>
      </c>
      <c r="F84" s="2">
        <v>51.02</v>
      </c>
      <c r="G84" s="1">
        <v>193271484</v>
      </c>
      <c r="H84" s="2">
        <f t="shared" si="5"/>
        <v>9860711113.6800003</v>
      </c>
      <c r="I84" s="3">
        <f t="shared" si="4"/>
        <v>-7.6440611524892302E-3</v>
      </c>
      <c r="J84" s="3">
        <f t="shared" si="6"/>
        <v>2.8755177989411087E-4</v>
      </c>
      <c r="K84" s="4">
        <f t="shared" si="7"/>
        <v>-2.1980633900177065E-6</v>
      </c>
    </row>
    <row r="85" spans="1:11" x14ac:dyDescent="0.35">
      <c r="A85" s="1" t="s">
        <v>90</v>
      </c>
      <c r="B85" s="1" t="s">
        <v>594</v>
      </c>
      <c r="C85" s="1" t="s">
        <v>1020</v>
      </c>
      <c r="D85" s="1" t="s">
        <v>1048</v>
      </c>
      <c r="E85" s="2">
        <v>122.41</v>
      </c>
      <c r="F85" s="2">
        <v>125.22</v>
      </c>
      <c r="G85" s="1">
        <v>454699481</v>
      </c>
      <c r="H85" s="2">
        <f t="shared" si="5"/>
        <v>56937469010.82</v>
      </c>
      <c r="I85" s="3">
        <f t="shared" si="4"/>
        <v>-2.2440504711707412E-2</v>
      </c>
      <c r="J85" s="3">
        <f t="shared" si="6"/>
        <v>1.6603742233167293E-3</v>
      </c>
      <c r="K85" s="4">
        <f t="shared" si="7"/>
        <v>-3.7259635581536596E-5</v>
      </c>
    </row>
    <row r="86" spans="1:11" x14ac:dyDescent="0.35">
      <c r="A86" s="1" t="s">
        <v>91</v>
      </c>
      <c r="B86" s="1" t="s">
        <v>595</v>
      </c>
      <c r="C86" s="1" t="s">
        <v>1015</v>
      </c>
      <c r="D86" s="1" t="s">
        <v>1053</v>
      </c>
      <c r="E86" s="2">
        <v>57.7</v>
      </c>
      <c r="F86" s="2">
        <v>59.14</v>
      </c>
      <c r="G86" s="1">
        <v>293106655</v>
      </c>
      <c r="H86" s="2">
        <f t="shared" si="5"/>
        <v>17334327576.700001</v>
      </c>
      <c r="I86" s="3">
        <f t="shared" si="4"/>
        <v>-2.4349002367264082E-2</v>
      </c>
      <c r="J86" s="3">
        <f t="shared" si="6"/>
        <v>5.0549262527653971E-4</v>
      </c>
      <c r="K86" s="4">
        <f t="shared" si="7"/>
        <v>-1.2308241129493E-5</v>
      </c>
    </row>
    <row r="87" spans="1:11" x14ac:dyDescent="0.35">
      <c r="A87" s="1" t="s">
        <v>92</v>
      </c>
      <c r="B87" s="1" t="s">
        <v>596</v>
      </c>
      <c r="C87" s="1" t="s">
        <v>1018</v>
      </c>
      <c r="D87" s="1" t="s">
        <v>1079</v>
      </c>
      <c r="E87" s="2">
        <v>131.02000000000001</v>
      </c>
      <c r="F87" s="2">
        <v>132.30000000000001</v>
      </c>
      <c r="G87" s="1">
        <v>161915666</v>
      </c>
      <c r="H87" s="2">
        <f t="shared" si="5"/>
        <v>21421442611.800003</v>
      </c>
      <c r="I87" s="3">
        <f t="shared" si="4"/>
        <v>-9.6749811035525407E-3</v>
      </c>
      <c r="J87" s="3">
        <f t="shared" si="6"/>
        <v>6.2467847195898896E-4</v>
      </c>
      <c r="K87" s="4">
        <f t="shared" si="7"/>
        <v>-6.0437524119992938E-6</v>
      </c>
    </row>
    <row r="88" spans="1:11" x14ac:dyDescent="0.35">
      <c r="A88" s="1" t="s">
        <v>93</v>
      </c>
      <c r="B88" s="1" t="s">
        <v>597</v>
      </c>
      <c r="C88" s="1" t="s">
        <v>1018</v>
      </c>
      <c r="D88" s="1" t="s">
        <v>1073</v>
      </c>
      <c r="E88" s="2">
        <v>25.33</v>
      </c>
      <c r="F88" s="2">
        <v>27.48</v>
      </c>
      <c r="G88" s="1">
        <v>989781290</v>
      </c>
      <c r="H88" s="2">
        <f t="shared" si="5"/>
        <v>27199189849.200001</v>
      </c>
      <c r="I88" s="3">
        <f t="shared" si="4"/>
        <v>-7.8238719068413468E-2</v>
      </c>
      <c r="J88" s="3">
        <f t="shared" si="6"/>
        <v>7.9316545862141632E-4</v>
      </c>
      <c r="K88" s="4">
        <f t="shared" si="7"/>
        <v>-6.2056249491850319E-5</v>
      </c>
    </row>
    <row r="89" spans="1:11" x14ac:dyDescent="0.35">
      <c r="A89" s="1" t="s">
        <v>94</v>
      </c>
      <c r="B89" s="1" t="s">
        <v>598</v>
      </c>
      <c r="C89" s="1" t="s">
        <v>1014</v>
      </c>
      <c r="D89" s="1" t="s">
        <v>1080</v>
      </c>
      <c r="E89" s="2">
        <v>40.29</v>
      </c>
      <c r="F89" s="2">
        <v>41.41</v>
      </c>
      <c r="G89" s="1">
        <v>868413470</v>
      </c>
      <c r="H89" s="2">
        <f t="shared" si="5"/>
        <v>35961001792.699997</v>
      </c>
      <c r="I89" s="3">
        <f t="shared" si="4"/>
        <v>-2.7046607099734304E-2</v>
      </c>
      <c r="J89" s="3">
        <f t="shared" si="6"/>
        <v>1.0486718405045216E-3</v>
      </c>
      <c r="K89" s="4">
        <f t="shared" si="7"/>
        <v>-2.8363015246681033E-5</v>
      </c>
    </row>
    <row r="90" spans="1:11" x14ac:dyDescent="0.35">
      <c r="A90" s="1" t="s">
        <v>95</v>
      </c>
      <c r="B90" s="1" t="s">
        <v>599</v>
      </c>
      <c r="C90" s="1" t="s">
        <v>1015</v>
      </c>
      <c r="D90" s="1" t="s">
        <v>1081</v>
      </c>
      <c r="E90" s="2">
        <v>107.4</v>
      </c>
      <c r="F90" s="2">
        <v>109.82</v>
      </c>
      <c r="G90" s="1">
        <v>169446877</v>
      </c>
      <c r="H90" s="2">
        <f t="shared" si="5"/>
        <v>18608656032.139999</v>
      </c>
      <c r="I90" s="3">
        <f t="shared" si="4"/>
        <v>-2.2036059005645488E-2</v>
      </c>
      <c r="J90" s="3">
        <f t="shared" si="6"/>
        <v>5.4265378042113379E-4</v>
      </c>
      <c r="K90" s="4">
        <f t="shared" si="7"/>
        <v>-1.1957950724996694E-5</v>
      </c>
    </row>
    <row r="91" spans="1:11" x14ac:dyDescent="0.35">
      <c r="A91" s="1" t="s">
        <v>96</v>
      </c>
      <c r="B91" s="1" t="s">
        <v>600</v>
      </c>
      <c r="C91" s="1" t="s">
        <v>1014</v>
      </c>
      <c r="D91" s="1" t="s">
        <v>1082</v>
      </c>
      <c r="E91" s="2">
        <v>218.25</v>
      </c>
      <c r="F91" s="2">
        <v>226.02</v>
      </c>
      <c r="G91" s="1">
        <v>544071460</v>
      </c>
      <c r="H91" s="2">
        <f t="shared" si="5"/>
        <v>122971031389.20001</v>
      </c>
      <c r="I91" s="3">
        <f t="shared" si="4"/>
        <v>-3.4377488717812626E-2</v>
      </c>
      <c r="J91" s="3">
        <f t="shared" si="6"/>
        <v>3.5860029305921481E-3</v>
      </c>
      <c r="K91" s="4">
        <f t="shared" si="7"/>
        <v>-1.2327777528847459E-4</v>
      </c>
    </row>
    <row r="92" spans="1:11" x14ac:dyDescent="0.35">
      <c r="A92" s="1" t="s">
        <v>97</v>
      </c>
      <c r="B92" s="1" t="s">
        <v>601</v>
      </c>
      <c r="C92" s="1" t="s">
        <v>1020</v>
      </c>
      <c r="D92" s="1" t="s">
        <v>1083</v>
      </c>
      <c r="E92" s="2">
        <v>101.65</v>
      </c>
      <c r="F92" s="2">
        <v>100.99</v>
      </c>
      <c r="G92" s="1">
        <v>106444599</v>
      </c>
      <c r="H92" s="2">
        <f t="shared" si="5"/>
        <v>10749840053.01</v>
      </c>
      <c r="I92" s="3">
        <f t="shared" si="4"/>
        <v>6.5353005248045435E-3</v>
      </c>
      <c r="J92" s="3">
        <f t="shared" si="6"/>
        <v>3.1347999197863354E-4</v>
      </c>
      <c r="K92" s="4">
        <f t="shared" si="7"/>
        <v>2.048685956093688E-6</v>
      </c>
    </row>
    <row r="93" spans="1:11" x14ac:dyDescent="0.35">
      <c r="A93" s="1" t="s">
        <v>98</v>
      </c>
      <c r="B93" s="1" t="s">
        <v>602</v>
      </c>
      <c r="C93" s="1" t="s">
        <v>1022</v>
      </c>
      <c r="D93" s="1" t="s">
        <v>1084</v>
      </c>
      <c r="E93" s="2">
        <v>74.98</v>
      </c>
      <c r="F93" s="2">
        <v>75.930000000000007</v>
      </c>
      <c r="G93" s="1">
        <v>325450298</v>
      </c>
      <c r="H93" s="2">
        <f t="shared" si="5"/>
        <v>24711441127.140003</v>
      </c>
      <c r="I93" s="3">
        <f t="shared" si="4"/>
        <v>-1.2511523771895202E-2</v>
      </c>
      <c r="J93" s="3">
        <f t="shared" si="6"/>
        <v>7.2061931415874961E-4</v>
      </c>
      <c r="K93" s="4">
        <f t="shared" si="7"/>
        <v>-9.0160456795840131E-6</v>
      </c>
    </row>
    <row r="94" spans="1:11" x14ac:dyDescent="0.35">
      <c r="A94" s="1" t="s">
        <v>99</v>
      </c>
      <c r="B94" s="1" t="s">
        <v>99</v>
      </c>
      <c r="C94" s="1" t="s">
        <v>1016</v>
      </c>
      <c r="D94" s="1" t="s">
        <v>1028</v>
      </c>
      <c r="E94" s="2">
        <v>156.06</v>
      </c>
      <c r="F94" s="2">
        <v>159.30000000000001</v>
      </c>
      <c r="G94" s="1">
        <v>132022651</v>
      </c>
      <c r="H94" s="2">
        <f t="shared" si="5"/>
        <v>21031208304.300003</v>
      </c>
      <c r="I94" s="3">
        <f t="shared" si="4"/>
        <v>-2.0338983050847512E-2</v>
      </c>
      <c r="J94" s="3">
        <f t="shared" si="6"/>
        <v>6.1329870751769056E-4</v>
      </c>
      <c r="K94" s="4">
        <f t="shared" si="7"/>
        <v>-1.2473872017308994E-5</v>
      </c>
    </row>
    <row r="95" spans="1:11" x14ac:dyDescent="0.35">
      <c r="A95" s="1" t="s">
        <v>100</v>
      </c>
      <c r="B95" s="1" t="s">
        <v>603</v>
      </c>
      <c r="C95" s="1" t="s">
        <v>1021</v>
      </c>
      <c r="D95" s="1" t="s">
        <v>1036</v>
      </c>
      <c r="E95" s="2">
        <v>141.47</v>
      </c>
      <c r="F95" s="2">
        <v>146.94</v>
      </c>
      <c r="G95" s="1">
        <v>113206288</v>
      </c>
      <c r="H95" s="2">
        <f t="shared" si="5"/>
        <v>16634531958.719999</v>
      </c>
      <c r="I95" s="3">
        <f t="shared" si="4"/>
        <v>-3.7226078671566618E-2</v>
      </c>
      <c r="J95" s="3">
        <f t="shared" si="6"/>
        <v>4.8508563097436603E-4</v>
      </c>
      <c r="K95" s="4">
        <f t="shared" si="7"/>
        <v>-1.8057835861098283E-5</v>
      </c>
    </row>
    <row r="96" spans="1:11" x14ac:dyDescent="0.35">
      <c r="A96" s="1" t="s">
        <v>101</v>
      </c>
      <c r="B96" s="1" t="s">
        <v>604</v>
      </c>
      <c r="C96" s="1" t="s">
        <v>1015</v>
      </c>
      <c r="D96" s="1" t="s">
        <v>1056</v>
      </c>
      <c r="E96" s="2">
        <v>64.06</v>
      </c>
      <c r="F96" s="2">
        <v>64.459999999999994</v>
      </c>
      <c r="G96" s="1">
        <v>576422675</v>
      </c>
      <c r="H96" s="2">
        <f t="shared" si="5"/>
        <v>37156205630.5</v>
      </c>
      <c r="I96" s="3">
        <f t="shared" si="4"/>
        <v>-6.205398696866142E-3</v>
      </c>
      <c r="J96" s="3">
        <f t="shared" si="6"/>
        <v>1.083525613922431E-3</v>
      </c>
      <c r="K96" s="4">
        <f t="shared" si="7"/>
        <v>-6.7237084326553398E-6</v>
      </c>
    </row>
    <row r="97" spans="1:11" x14ac:dyDescent="0.35">
      <c r="A97" s="1" t="s">
        <v>102</v>
      </c>
      <c r="B97" s="1" t="s">
        <v>605</v>
      </c>
      <c r="C97" s="1" t="s">
        <v>1019</v>
      </c>
      <c r="D97" s="1" t="s">
        <v>1065</v>
      </c>
      <c r="E97" s="2">
        <v>21.88</v>
      </c>
      <c r="F97" s="2">
        <v>21.96</v>
      </c>
      <c r="G97" s="1">
        <v>550079625</v>
      </c>
      <c r="H97" s="2">
        <f t="shared" si="5"/>
        <v>12079748565</v>
      </c>
      <c r="I97" s="3">
        <f t="shared" si="4"/>
        <v>-3.6429872495447107E-3</v>
      </c>
      <c r="J97" s="3">
        <f t="shared" si="6"/>
        <v>3.5226193734852837E-4</v>
      </c>
      <c r="K97" s="4">
        <f t="shared" si="7"/>
        <v>-1.2832857462606067E-6</v>
      </c>
    </row>
    <row r="98" spans="1:11" x14ac:dyDescent="0.35">
      <c r="A98" s="1" t="s">
        <v>103</v>
      </c>
      <c r="B98" s="1" t="s">
        <v>606</v>
      </c>
      <c r="C98" s="1" t="s">
        <v>1015</v>
      </c>
      <c r="D98" s="1" t="s">
        <v>1085</v>
      </c>
      <c r="E98" s="2">
        <v>71.73</v>
      </c>
      <c r="F98" s="2">
        <v>71.97</v>
      </c>
      <c r="G98" s="1">
        <v>305758294</v>
      </c>
      <c r="H98" s="2">
        <f t="shared" si="5"/>
        <v>22005424419.18</v>
      </c>
      <c r="I98" s="3">
        <f t="shared" si="4"/>
        <v>-3.3347228011670819E-3</v>
      </c>
      <c r="J98" s="3">
        <f t="shared" si="6"/>
        <v>6.4170817764673917E-4</v>
      </c>
      <c r="K98" s="4">
        <f t="shared" si="7"/>
        <v>-2.1399188916939576E-6</v>
      </c>
    </row>
    <row r="99" spans="1:11" x14ac:dyDescent="0.35">
      <c r="A99" s="1" t="s">
        <v>104</v>
      </c>
      <c r="B99" s="1" t="s">
        <v>607</v>
      </c>
      <c r="C99" s="1" t="s">
        <v>1021</v>
      </c>
      <c r="D99" s="1" t="s">
        <v>1086</v>
      </c>
      <c r="E99" s="2">
        <v>44.79</v>
      </c>
      <c r="F99" s="2">
        <v>46.87</v>
      </c>
      <c r="G99" s="1">
        <v>212714162</v>
      </c>
      <c r="H99" s="2">
        <f t="shared" si="5"/>
        <v>9969912772.9399986</v>
      </c>
      <c r="I99" s="3">
        <f t="shared" si="4"/>
        <v>-4.4378066993812637E-2</v>
      </c>
      <c r="J99" s="3">
        <f t="shared" si="6"/>
        <v>2.9073624916063661E-4</v>
      </c>
      <c r="K99" s="4">
        <f t="shared" si="7"/>
        <v>-1.2902312742780535E-5</v>
      </c>
    </row>
    <row r="100" spans="1:11" x14ac:dyDescent="0.35">
      <c r="A100" s="1" t="s">
        <v>105</v>
      </c>
      <c r="B100" s="1" t="s">
        <v>608</v>
      </c>
      <c r="C100" s="1" t="s">
        <v>1020</v>
      </c>
      <c r="D100" s="1" t="s">
        <v>1087</v>
      </c>
      <c r="E100" s="2">
        <v>63.36</v>
      </c>
      <c r="F100" s="2">
        <v>64.77</v>
      </c>
      <c r="G100" s="1">
        <v>1671201165</v>
      </c>
      <c r="H100" s="2">
        <f t="shared" si="5"/>
        <v>108243699457.04999</v>
      </c>
      <c r="I100" s="3">
        <f t="shared" si="4"/>
        <v>-2.1769337656322319E-2</v>
      </c>
      <c r="J100" s="3">
        <f t="shared" si="6"/>
        <v>3.156533852616019E-3</v>
      </c>
      <c r="K100" s="4">
        <f t="shared" si="7"/>
        <v>-6.8715651261210063E-5</v>
      </c>
    </row>
    <row r="101" spans="1:11" x14ac:dyDescent="0.35">
      <c r="A101" s="1" t="s">
        <v>106</v>
      </c>
      <c r="B101" s="1" t="s">
        <v>609</v>
      </c>
      <c r="C101" s="1" t="s">
        <v>1017</v>
      </c>
      <c r="D101" s="1" t="s">
        <v>1088</v>
      </c>
      <c r="E101" s="2">
        <v>645.45000000000005</v>
      </c>
      <c r="F101" s="2">
        <v>637.62</v>
      </c>
      <c r="G101" s="1">
        <v>120831958</v>
      </c>
      <c r="H101" s="2">
        <f t="shared" si="5"/>
        <v>77044873059.960007</v>
      </c>
      <c r="I101" s="3">
        <f t="shared" si="4"/>
        <v>1.2280041403971081E-2</v>
      </c>
      <c r="J101" s="3">
        <f t="shared" si="6"/>
        <v>2.2467335392649338E-3</v>
      </c>
      <c r="K101" s="4">
        <f t="shared" si="7"/>
        <v>2.7589980885863872E-5</v>
      </c>
    </row>
    <row r="102" spans="1:11" x14ac:dyDescent="0.35">
      <c r="A102" s="1" t="s">
        <v>107</v>
      </c>
      <c r="B102" s="1" t="s">
        <v>610</v>
      </c>
      <c r="C102" s="1" t="s">
        <v>1024</v>
      </c>
      <c r="D102" s="1" t="s">
        <v>1089</v>
      </c>
      <c r="E102" s="2">
        <v>101.97</v>
      </c>
      <c r="F102" s="2">
        <v>102.54</v>
      </c>
      <c r="G102" s="1">
        <v>1876676243</v>
      </c>
      <c r="H102" s="2">
        <f t="shared" si="5"/>
        <v>192434381957.22</v>
      </c>
      <c r="I102" s="3">
        <f t="shared" si="4"/>
        <v>-5.5588063194851505E-3</v>
      </c>
      <c r="J102" s="3">
        <f t="shared" si="6"/>
        <v>5.6116489375552673E-3</v>
      </c>
      <c r="K102" s="4">
        <f t="shared" si="7"/>
        <v>-3.1194069576814348E-5</v>
      </c>
    </row>
    <row r="103" spans="1:11" x14ac:dyDescent="0.35">
      <c r="A103" s="1" t="s">
        <v>108</v>
      </c>
      <c r="B103" s="1" t="s">
        <v>611</v>
      </c>
      <c r="C103" s="1" t="s">
        <v>1018</v>
      </c>
      <c r="D103" s="1" t="s">
        <v>1090</v>
      </c>
      <c r="E103" s="2">
        <v>1451.29</v>
      </c>
      <c r="F103" s="2">
        <v>1444.33</v>
      </c>
      <c r="G103" s="1">
        <v>27677718</v>
      </c>
      <c r="H103" s="2">
        <f t="shared" si="5"/>
        <v>39975758438.939995</v>
      </c>
      <c r="I103" s="3">
        <f t="shared" si="4"/>
        <v>4.8188433391261254E-3</v>
      </c>
      <c r="J103" s="3">
        <f t="shared" si="6"/>
        <v>1.1657476179163988E-3</v>
      </c>
      <c r="K103" s="4">
        <f t="shared" si="7"/>
        <v>5.617555143698586E-6</v>
      </c>
    </row>
    <row r="104" spans="1:11" x14ac:dyDescent="0.35">
      <c r="A104" s="1" t="s">
        <v>109</v>
      </c>
      <c r="B104" s="1" t="s">
        <v>612</v>
      </c>
      <c r="C104" s="1" t="s">
        <v>1020</v>
      </c>
      <c r="D104" s="1" t="s">
        <v>1043</v>
      </c>
      <c r="E104" s="2">
        <v>157.38</v>
      </c>
      <c r="F104" s="2">
        <v>157.05000000000001</v>
      </c>
      <c r="G104" s="1">
        <v>447392991</v>
      </c>
      <c r="H104" s="2">
        <f t="shared" si="5"/>
        <v>70263069236.550003</v>
      </c>
      <c r="I104" s="3">
        <f t="shared" si="4"/>
        <v>2.1012416427888194E-3</v>
      </c>
      <c r="J104" s="3">
        <f t="shared" si="6"/>
        <v>2.0489668936516385E-3</v>
      </c>
      <c r="K104" s="4">
        <f t="shared" si="7"/>
        <v>4.3053745616364731E-6</v>
      </c>
    </row>
    <row r="105" spans="1:11" x14ac:dyDescent="0.35">
      <c r="A105" s="1" t="s">
        <v>110</v>
      </c>
      <c r="B105" s="1" t="s">
        <v>613</v>
      </c>
      <c r="C105" s="1" t="s">
        <v>1023</v>
      </c>
      <c r="D105" s="1" t="s">
        <v>1091</v>
      </c>
      <c r="E105" s="2">
        <v>85.71</v>
      </c>
      <c r="F105" s="2">
        <v>84.51</v>
      </c>
      <c r="G105" s="1">
        <v>244473146</v>
      </c>
      <c r="H105" s="2">
        <f t="shared" si="5"/>
        <v>20660425568.460003</v>
      </c>
      <c r="I105" s="3">
        <f t="shared" si="4"/>
        <v>1.4199503017394257E-2</v>
      </c>
      <c r="J105" s="3">
        <f t="shared" si="6"/>
        <v>6.0248617742572955E-4</v>
      </c>
      <c r="K105" s="4">
        <f t="shared" si="7"/>
        <v>8.5550042942949783E-6</v>
      </c>
    </row>
    <row r="106" spans="1:11" x14ac:dyDescent="0.35">
      <c r="A106" s="1" t="s">
        <v>111</v>
      </c>
      <c r="B106" s="1" t="s">
        <v>614</v>
      </c>
      <c r="C106" s="1" t="s">
        <v>1015</v>
      </c>
      <c r="D106" s="1" t="s">
        <v>1056</v>
      </c>
      <c r="E106" s="2">
        <v>238.44</v>
      </c>
      <c r="F106" s="2">
        <v>242.4</v>
      </c>
      <c r="G106" s="1">
        <v>350508593</v>
      </c>
      <c r="H106" s="2">
        <f t="shared" si="5"/>
        <v>84963282943.199997</v>
      </c>
      <c r="I106" s="3">
        <f t="shared" si="4"/>
        <v>-1.6336633663366368E-2</v>
      </c>
      <c r="J106" s="3">
        <f t="shared" si="6"/>
        <v>2.4776451671999523E-3</v>
      </c>
      <c r="K106" s="4">
        <f t="shared" si="7"/>
        <v>-4.0476381444355733E-5</v>
      </c>
    </row>
    <row r="107" spans="1:11" x14ac:dyDescent="0.35">
      <c r="A107" s="1" t="s">
        <v>112</v>
      </c>
      <c r="B107" s="1" t="s">
        <v>615</v>
      </c>
      <c r="C107" s="1" t="s">
        <v>1020</v>
      </c>
      <c r="D107" s="1" t="s">
        <v>1043</v>
      </c>
      <c r="E107" s="2">
        <v>104.64</v>
      </c>
      <c r="F107" s="2">
        <v>105.86</v>
      </c>
      <c r="G107" s="1">
        <v>146506755</v>
      </c>
      <c r="H107" s="2">
        <f t="shared" si="5"/>
        <v>15509205084.299999</v>
      </c>
      <c r="I107" s="3">
        <f t="shared" si="4"/>
        <v>-1.1524655204987709E-2</v>
      </c>
      <c r="J107" s="3">
        <f t="shared" si="6"/>
        <v>4.5226956507692545E-4</v>
      </c>
      <c r="K107" s="4">
        <f t="shared" si="7"/>
        <v>-5.2122507972213163E-6</v>
      </c>
    </row>
    <row r="108" spans="1:11" x14ac:dyDescent="0.35">
      <c r="A108" s="1" t="s">
        <v>113</v>
      </c>
      <c r="B108" s="1" t="s">
        <v>616</v>
      </c>
      <c r="C108" s="1" t="s">
        <v>1014</v>
      </c>
      <c r="D108" s="1" t="s">
        <v>1092</v>
      </c>
      <c r="E108" s="2">
        <v>333.01</v>
      </c>
      <c r="F108" s="2">
        <v>336.33</v>
      </c>
      <c r="G108" s="1">
        <v>89705555</v>
      </c>
      <c r="H108" s="2">
        <f t="shared" si="5"/>
        <v>30170669313.149998</v>
      </c>
      <c r="I108" s="3">
        <f t="shared" si="4"/>
        <v>-9.8712573960098512E-3</v>
      </c>
      <c r="J108" s="3">
        <f t="shared" si="6"/>
        <v>8.7981785102263113E-4</v>
      </c>
      <c r="K108" s="4">
        <f t="shared" si="7"/>
        <v>-8.6849084690486406E-6</v>
      </c>
    </row>
    <row r="109" spans="1:11" x14ac:dyDescent="0.35">
      <c r="A109" s="1" t="s">
        <v>114</v>
      </c>
      <c r="B109" s="1" t="s">
        <v>617</v>
      </c>
      <c r="C109" s="1" t="s">
        <v>1016</v>
      </c>
      <c r="D109" s="1" t="s">
        <v>1093</v>
      </c>
      <c r="E109" s="2">
        <v>50.01</v>
      </c>
      <c r="F109" s="2">
        <v>50.3</v>
      </c>
      <c r="G109" s="1">
        <v>4218450336</v>
      </c>
      <c r="H109" s="2">
        <f t="shared" si="5"/>
        <v>212188051900.79999</v>
      </c>
      <c r="I109" s="3">
        <f t="shared" si="4"/>
        <v>-5.7654075546719518E-3</v>
      </c>
      <c r="J109" s="3">
        <f t="shared" si="6"/>
        <v>6.187692884714103E-3</v>
      </c>
      <c r="K109" s="4">
        <f t="shared" si="7"/>
        <v>-3.5674571303520575E-5</v>
      </c>
    </row>
    <row r="110" spans="1:11" x14ac:dyDescent="0.35">
      <c r="A110" s="1" t="s">
        <v>115</v>
      </c>
      <c r="B110" s="1" t="s">
        <v>618</v>
      </c>
      <c r="C110" s="1" t="s">
        <v>1020</v>
      </c>
      <c r="D110" s="1" t="s">
        <v>1070</v>
      </c>
      <c r="E110" s="2">
        <v>70.91</v>
      </c>
      <c r="F110" s="2">
        <v>71.959999999999994</v>
      </c>
      <c r="G110" s="1">
        <v>2082809345</v>
      </c>
      <c r="H110" s="2">
        <f t="shared" si="5"/>
        <v>149878960466.19998</v>
      </c>
      <c r="I110" s="3">
        <f t="shared" si="4"/>
        <v>-1.4591439688715915E-2</v>
      </c>
      <c r="J110" s="3">
        <f t="shared" si="6"/>
        <v>4.3706748279993771E-3</v>
      </c>
      <c r="K110" s="4">
        <f t="shared" si="7"/>
        <v>-6.3774438151741712E-5</v>
      </c>
    </row>
    <row r="111" spans="1:11" x14ac:dyDescent="0.35">
      <c r="A111" s="1" t="s">
        <v>116</v>
      </c>
      <c r="B111" s="1" t="s">
        <v>619</v>
      </c>
      <c r="C111" s="1" t="s">
        <v>1020</v>
      </c>
      <c r="D111" s="1" t="s">
        <v>1094</v>
      </c>
      <c r="E111" s="2">
        <v>42.27</v>
      </c>
      <c r="F111" s="2">
        <v>43.44</v>
      </c>
      <c r="G111" s="1">
        <v>422768334</v>
      </c>
      <c r="H111" s="2">
        <f t="shared" si="5"/>
        <v>18365056428.959999</v>
      </c>
      <c r="I111" s="3">
        <f t="shared" si="4"/>
        <v>-2.6933701657458439E-2</v>
      </c>
      <c r="J111" s="3">
        <f t="shared" si="6"/>
        <v>5.3555008387548304E-4</v>
      </c>
      <c r="K111" s="4">
        <f t="shared" si="7"/>
        <v>-1.4424346181729104E-5</v>
      </c>
    </row>
    <row r="112" spans="1:11" x14ac:dyDescent="0.35">
      <c r="A112" s="1" t="s">
        <v>117</v>
      </c>
      <c r="B112" s="1" t="s">
        <v>620</v>
      </c>
      <c r="C112" s="1" t="s">
        <v>1016</v>
      </c>
      <c r="D112" s="1" t="s">
        <v>1055</v>
      </c>
      <c r="E112" s="2">
        <v>138.36000000000001</v>
      </c>
      <c r="F112" s="2">
        <v>137.74</v>
      </c>
      <c r="G112" s="1">
        <v>122066092</v>
      </c>
      <c r="H112" s="2">
        <f t="shared" si="5"/>
        <v>16813383512.080002</v>
      </c>
      <c r="I112" s="3">
        <f t="shared" si="4"/>
        <v>4.5012342093800244E-3</v>
      </c>
      <c r="J112" s="3">
        <f t="shared" si="6"/>
        <v>4.9030118611157586E-4</v>
      </c>
      <c r="K112" s="4">
        <f t="shared" si="7"/>
        <v>2.2069604718250275E-6</v>
      </c>
    </row>
    <row r="113" spans="1:11" x14ac:dyDescent="0.35">
      <c r="A113" s="1" t="s">
        <v>118</v>
      </c>
      <c r="B113" s="1" t="s">
        <v>621</v>
      </c>
      <c r="C113" s="1" t="s">
        <v>1023</v>
      </c>
      <c r="D113" s="1" t="s">
        <v>1091</v>
      </c>
      <c r="E113" s="2">
        <v>192.76</v>
      </c>
      <c r="F113" s="2">
        <v>189.44</v>
      </c>
      <c r="G113" s="1">
        <v>125332135</v>
      </c>
      <c r="H113" s="2">
        <f t="shared" si="5"/>
        <v>23742919654.400002</v>
      </c>
      <c r="I113" s="3">
        <f t="shared" si="4"/>
        <v>1.7525337837837801E-2</v>
      </c>
      <c r="J113" s="3">
        <f t="shared" si="6"/>
        <v>6.9237590755841997E-4</v>
      </c>
      <c r="K113" s="4">
        <f t="shared" si="7"/>
        <v>1.2134121690740866E-5</v>
      </c>
    </row>
    <row r="114" spans="1:11" x14ac:dyDescent="0.35">
      <c r="A114" s="1" t="s">
        <v>119</v>
      </c>
      <c r="B114" s="1" t="s">
        <v>622</v>
      </c>
      <c r="C114" s="1" t="s">
        <v>1020</v>
      </c>
      <c r="D114" s="1" t="s">
        <v>1083</v>
      </c>
      <c r="E114" s="2">
        <v>199.93</v>
      </c>
      <c r="F114" s="2">
        <v>199.35</v>
      </c>
      <c r="G114" s="1">
        <v>354317949</v>
      </c>
      <c r="H114" s="2">
        <f t="shared" si="5"/>
        <v>70633283133.149994</v>
      </c>
      <c r="I114" s="3">
        <f t="shared" si="4"/>
        <v>2.909455731126223E-3</v>
      </c>
      <c r="J114" s="3">
        <f t="shared" si="6"/>
        <v>2.0597628356158215E-3</v>
      </c>
      <c r="K114" s="4">
        <f t="shared" si="7"/>
        <v>5.992788786843252E-6</v>
      </c>
    </row>
    <row r="115" spans="1:11" x14ac:dyDescent="0.35">
      <c r="A115" s="1" t="s">
        <v>120</v>
      </c>
      <c r="B115" s="1" t="s">
        <v>623</v>
      </c>
      <c r="C115" s="1" t="s">
        <v>1019</v>
      </c>
      <c r="D115" s="1" t="s">
        <v>1042</v>
      </c>
      <c r="E115" s="2">
        <v>60.53</v>
      </c>
      <c r="F115" s="2">
        <v>58.5</v>
      </c>
      <c r="G115" s="1">
        <v>287226339</v>
      </c>
      <c r="H115" s="2">
        <f t="shared" si="5"/>
        <v>16802740831.5</v>
      </c>
      <c r="I115" s="3">
        <f t="shared" si="4"/>
        <v>3.4700854700854718E-2</v>
      </c>
      <c r="J115" s="3">
        <f t="shared" si="6"/>
        <v>4.8999083103592838E-4</v>
      </c>
      <c r="K115" s="4">
        <f t="shared" si="7"/>
        <v>1.7003100632528806E-5</v>
      </c>
    </row>
    <row r="116" spans="1:11" x14ac:dyDescent="0.35">
      <c r="A116" s="1" t="s">
        <v>121</v>
      </c>
      <c r="B116" s="1" t="s">
        <v>624</v>
      </c>
      <c r="C116" s="1" t="s">
        <v>1023</v>
      </c>
      <c r="D116" s="1" t="s">
        <v>1095</v>
      </c>
      <c r="E116" s="2">
        <v>51.39</v>
      </c>
      <c r="F116" s="2">
        <v>51</v>
      </c>
      <c r="G116" s="1">
        <v>3879802581</v>
      </c>
      <c r="H116" s="2">
        <f t="shared" si="5"/>
        <v>197869931631</v>
      </c>
      <c r="I116" s="3">
        <f t="shared" si="4"/>
        <v>7.6470588235294226E-3</v>
      </c>
      <c r="J116" s="3">
        <f t="shared" si="6"/>
        <v>5.770156976719897E-3</v>
      </c>
      <c r="K116" s="4">
        <f t="shared" si="7"/>
        <v>4.4124729821975748E-5</v>
      </c>
    </row>
    <row r="117" spans="1:11" x14ac:dyDescent="0.35">
      <c r="A117" s="1" t="s">
        <v>122</v>
      </c>
      <c r="B117" s="1" t="s">
        <v>625</v>
      </c>
      <c r="C117" s="1" t="s">
        <v>1016</v>
      </c>
      <c r="D117" s="1" t="s">
        <v>1028</v>
      </c>
      <c r="E117" s="2">
        <v>76.23</v>
      </c>
      <c r="F117" s="2">
        <v>76.73</v>
      </c>
      <c r="G117" s="1">
        <v>528969354</v>
      </c>
      <c r="H117" s="2">
        <f t="shared" si="5"/>
        <v>40587818532.420006</v>
      </c>
      <c r="I117" s="3">
        <f t="shared" si="4"/>
        <v>-6.5163560536947735E-3</v>
      </c>
      <c r="J117" s="3">
        <f t="shared" si="6"/>
        <v>1.1835961247079795E-3</v>
      </c>
      <c r="K117" s="4">
        <f t="shared" si="7"/>
        <v>-7.7127337723705168E-6</v>
      </c>
    </row>
    <row r="118" spans="1:11" x14ac:dyDescent="0.35">
      <c r="A118" s="1" t="s">
        <v>123</v>
      </c>
      <c r="B118" s="1" t="s">
        <v>626</v>
      </c>
      <c r="C118" s="1" t="s">
        <v>1023</v>
      </c>
      <c r="D118" s="1" t="s">
        <v>1091</v>
      </c>
      <c r="E118" s="2">
        <v>77.75</v>
      </c>
      <c r="F118" s="2">
        <v>75.77</v>
      </c>
      <c r="G118" s="1">
        <v>795400226</v>
      </c>
      <c r="H118" s="2">
        <f t="shared" si="5"/>
        <v>60267475124.019997</v>
      </c>
      <c r="I118" s="3">
        <f t="shared" si="4"/>
        <v>2.6131714398838643E-2</v>
      </c>
      <c r="J118" s="3">
        <f t="shared" si="6"/>
        <v>1.7574817416153336E-3</v>
      </c>
      <c r="K118" s="4">
        <f t="shared" si="7"/>
        <v>4.5926010933065428E-5</v>
      </c>
    </row>
    <row r="119" spans="1:11" x14ac:dyDescent="0.35">
      <c r="A119" s="1" t="s">
        <v>124</v>
      </c>
      <c r="B119" s="1" t="s">
        <v>627</v>
      </c>
      <c r="C119" s="1" t="s">
        <v>1017</v>
      </c>
      <c r="D119" s="1" t="s">
        <v>1088</v>
      </c>
      <c r="E119" s="2">
        <v>56.14</v>
      </c>
      <c r="F119" s="2">
        <v>56.37</v>
      </c>
      <c r="G119" s="1">
        <v>4539934139</v>
      </c>
      <c r="H119" s="2">
        <f t="shared" si="5"/>
        <v>255916087415.42999</v>
      </c>
      <c r="I119" s="3">
        <f t="shared" si="4"/>
        <v>-4.0801844952988624E-3</v>
      </c>
      <c r="J119" s="3">
        <f t="shared" si="6"/>
        <v>7.4628620179077974E-3</v>
      </c>
      <c r="K119" s="4">
        <f t="shared" si="7"/>
        <v>-3.0449853896022178E-5</v>
      </c>
    </row>
    <row r="120" spans="1:11" x14ac:dyDescent="0.35">
      <c r="A120" s="1" t="s">
        <v>125</v>
      </c>
      <c r="B120" s="1" t="s">
        <v>628</v>
      </c>
      <c r="C120" s="1" t="s">
        <v>1020</v>
      </c>
      <c r="D120" s="1" t="s">
        <v>1094</v>
      </c>
      <c r="E120" s="2">
        <v>66.84</v>
      </c>
      <c r="F120" s="2">
        <v>67.88</v>
      </c>
      <c r="G120" s="1">
        <v>138093751</v>
      </c>
      <c r="H120" s="2">
        <f t="shared" si="5"/>
        <v>9373803817.8799992</v>
      </c>
      <c r="I120" s="3">
        <f t="shared" si="4"/>
        <v>-1.5321154979375253E-2</v>
      </c>
      <c r="J120" s="3">
        <f t="shared" si="6"/>
        <v>2.7335289931272177E-4</v>
      </c>
      <c r="K120" s="4">
        <f t="shared" si="7"/>
        <v>-4.1880821344317695E-6</v>
      </c>
    </row>
    <row r="121" spans="1:11" x14ac:dyDescent="0.35">
      <c r="A121" s="1" t="s">
        <v>126</v>
      </c>
      <c r="B121" s="1" t="s">
        <v>629</v>
      </c>
      <c r="C121" s="1" t="s">
        <v>1023</v>
      </c>
      <c r="D121" s="1" t="s">
        <v>1078</v>
      </c>
      <c r="E121" s="2">
        <v>38</v>
      </c>
      <c r="F121" s="2">
        <v>38.270000000000003</v>
      </c>
      <c r="G121" s="1">
        <v>486409687</v>
      </c>
      <c r="H121" s="2">
        <f t="shared" si="5"/>
        <v>18614898721.490002</v>
      </c>
      <c r="I121" s="3">
        <f t="shared" si="4"/>
        <v>-7.0551345701594746E-3</v>
      </c>
      <c r="J121" s="3">
        <f t="shared" si="6"/>
        <v>5.4283582575368882E-4</v>
      </c>
      <c r="K121" s="4">
        <f t="shared" si="7"/>
        <v>-3.8297798001959151E-6</v>
      </c>
    </row>
    <row r="122" spans="1:11" x14ac:dyDescent="0.35">
      <c r="A122" s="1" t="s">
        <v>127</v>
      </c>
      <c r="B122" s="1" t="s">
        <v>630</v>
      </c>
      <c r="C122" s="1" t="s">
        <v>1024</v>
      </c>
      <c r="D122" s="1" t="s">
        <v>1076</v>
      </c>
      <c r="E122" s="2">
        <v>51.71</v>
      </c>
      <c r="F122" s="2">
        <v>52.24</v>
      </c>
      <c r="G122" s="1">
        <v>1353095498</v>
      </c>
      <c r="H122" s="2">
        <f t="shared" si="5"/>
        <v>70685708815.520004</v>
      </c>
      <c r="I122" s="3">
        <f t="shared" si="4"/>
        <v>-1.0145482388973988E-2</v>
      </c>
      <c r="J122" s="3">
        <f t="shared" si="6"/>
        <v>2.061291639989448E-3</v>
      </c>
      <c r="K122" s="4">
        <f t="shared" si="7"/>
        <v>-2.0912798032052254E-5</v>
      </c>
    </row>
    <row r="123" spans="1:11" x14ac:dyDescent="0.35">
      <c r="A123" s="1" t="s">
        <v>128</v>
      </c>
      <c r="B123" s="1" t="s">
        <v>631</v>
      </c>
      <c r="C123" s="1" t="s">
        <v>1019</v>
      </c>
      <c r="D123" s="1" t="s">
        <v>1042</v>
      </c>
      <c r="E123" s="2">
        <v>73.239999999999995</v>
      </c>
      <c r="F123" s="2">
        <v>72.05</v>
      </c>
      <c r="G123" s="1">
        <v>341878140</v>
      </c>
      <c r="H123" s="2">
        <f t="shared" si="5"/>
        <v>24632319987</v>
      </c>
      <c r="I123" s="3">
        <f t="shared" si="4"/>
        <v>1.6516308119361525E-2</v>
      </c>
      <c r="J123" s="3">
        <f t="shared" si="6"/>
        <v>7.1831203384070588E-4</v>
      </c>
      <c r="K123" s="4">
        <f t="shared" si="7"/>
        <v>1.1863862876758341E-5</v>
      </c>
    </row>
    <row r="124" spans="1:11" x14ac:dyDescent="0.35">
      <c r="A124" s="1" t="s">
        <v>129</v>
      </c>
      <c r="B124" s="1" t="s">
        <v>632</v>
      </c>
      <c r="C124" s="1" t="s">
        <v>1023</v>
      </c>
      <c r="D124" s="1" t="s">
        <v>1074</v>
      </c>
      <c r="E124" s="2">
        <v>229.08</v>
      </c>
      <c r="F124" s="2">
        <v>230.72</v>
      </c>
      <c r="G124" s="1">
        <v>165367978</v>
      </c>
      <c r="H124" s="2">
        <f t="shared" si="5"/>
        <v>38153699884.159996</v>
      </c>
      <c r="I124" s="3">
        <f t="shared" si="4"/>
        <v>-7.1081830790568068E-3</v>
      </c>
      <c r="J124" s="3">
        <f t="shared" si="6"/>
        <v>1.1126139063150711E-3</v>
      </c>
      <c r="K124" s="4">
        <f t="shared" si="7"/>
        <v>-7.9086633423920843E-6</v>
      </c>
    </row>
    <row r="125" spans="1:11" x14ac:dyDescent="0.35">
      <c r="A125" s="1" t="s">
        <v>130</v>
      </c>
      <c r="B125" s="1" t="s">
        <v>633</v>
      </c>
      <c r="C125" s="1" t="s">
        <v>1015</v>
      </c>
      <c r="D125" s="1" t="s">
        <v>1071</v>
      </c>
      <c r="E125" s="2">
        <v>383.34</v>
      </c>
      <c r="F125" s="2">
        <v>386.37</v>
      </c>
      <c r="G125" s="1">
        <v>48844365</v>
      </c>
      <c r="H125" s="2">
        <f t="shared" si="5"/>
        <v>18871997305.049999</v>
      </c>
      <c r="I125" s="3">
        <f t="shared" si="4"/>
        <v>-7.8422237751378972E-3</v>
      </c>
      <c r="J125" s="3">
        <f t="shared" si="6"/>
        <v>5.5033317097135455E-4</v>
      </c>
      <c r="K125" s="4">
        <f t="shared" si="7"/>
        <v>-4.3158358776385856E-6</v>
      </c>
    </row>
    <row r="126" spans="1:11" x14ac:dyDescent="0.35">
      <c r="A126" s="1" t="s">
        <v>131</v>
      </c>
      <c r="B126" s="1" t="s">
        <v>634</v>
      </c>
      <c r="C126" s="1" t="s">
        <v>1014</v>
      </c>
      <c r="D126" s="1" t="s">
        <v>1092</v>
      </c>
      <c r="E126" s="2">
        <v>107.39</v>
      </c>
      <c r="F126" s="2">
        <v>109.79</v>
      </c>
      <c r="G126" s="1">
        <v>211083039</v>
      </c>
      <c r="H126" s="2">
        <f t="shared" si="5"/>
        <v>23174806851.810001</v>
      </c>
      <c r="I126" s="3">
        <f t="shared" si="4"/>
        <v>-2.1859914382002053E-2</v>
      </c>
      <c r="J126" s="3">
        <f t="shared" si="6"/>
        <v>6.7580896368570574E-4</v>
      </c>
      <c r="K126" s="4">
        <f t="shared" si="7"/>
        <v>-1.4773126084759062E-5</v>
      </c>
    </row>
    <row r="127" spans="1:11" x14ac:dyDescent="0.35">
      <c r="A127" s="1" t="s">
        <v>132</v>
      </c>
      <c r="B127" s="1" t="s">
        <v>635</v>
      </c>
      <c r="C127" s="1" t="s">
        <v>1016</v>
      </c>
      <c r="D127" s="1" t="s">
        <v>1054</v>
      </c>
      <c r="E127" s="2">
        <v>39.869999999999997</v>
      </c>
      <c r="F127" s="2">
        <v>40.97</v>
      </c>
      <c r="G127" s="1">
        <v>765839959</v>
      </c>
      <c r="H127" s="2">
        <f t="shared" si="5"/>
        <v>31376463120.23</v>
      </c>
      <c r="I127" s="3">
        <f t="shared" si="4"/>
        <v>-2.6848913839394715E-2</v>
      </c>
      <c r="J127" s="3">
        <f t="shared" si="6"/>
        <v>9.1498044238281476E-4</v>
      </c>
      <c r="K127" s="4">
        <f t="shared" si="7"/>
        <v>-2.4566231062267455E-5</v>
      </c>
    </row>
    <row r="128" spans="1:11" x14ac:dyDescent="0.35">
      <c r="A128" s="1" t="s">
        <v>133</v>
      </c>
      <c r="B128" s="1" t="s">
        <v>636</v>
      </c>
      <c r="C128" s="1" t="s">
        <v>1021</v>
      </c>
      <c r="D128" s="1" t="s">
        <v>1086</v>
      </c>
      <c r="E128" s="2">
        <v>45.85</v>
      </c>
      <c r="F128" s="2">
        <v>47.3</v>
      </c>
      <c r="G128" s="1">
        <v>742945907</v>
      </c>
      <c r="H128" s="2">
        <f t="shared" si="5"/>
        <v>35141341401.099998</v>
      </c>
      <c r="I128" s="3">
        <f t="shared" si="4"/>
        <v>-3.065539112050731E-2</v>
      </c>
      <c r="J128" s="3">
        <f t="shared" si="6"/>
        <v>1.0247694259832912E-3</v>
      </c>
      <c r="K128" s="4">
        <f t="shared" si="7"/>
        <v>-3.1414707561855557E-5</v>
      </c>
    </row>
    <row r="129" spans="1:11" x14ac:dyDescent="0.35">
      <c r="A129" s="1" t="s">
        <v>134</v>
      </c>
      <c r="B129" s="1" t="s">
        <v>637</v>
      </c>
      <c r="C129" s="1" t="s">
        <v>1023</v>
      </c>
      <c r="D129" s="1" t="s">
        <v>1096</v>
      </c>
      <c r="E129" s="2">
        <v>340.34</v>
      </c>
      <c r="F129" s="2">
        <v>334.49</v>
      </c>
      <c r="G129" s="1">
        <v>441254862</v>
      </c>
      <c r="H129" s="2">
        <f t="shared" si="5"/>
        <v>147595338790.38</v>
      </c>
      <c r="I129" s="3">
        <f t="shared" si="4"/>
        <v>1.7489312087057805E-2</v>
      </c>
      <c r="J129" s="3">
        <f t="shared" si="6"/>
        <v>4.3040813065062054E-3</v>
      </c>
      <c r="K129" s="4">
        <f t="shared" si="7"/>
        <v>7.5275421217558527E-5</v>
      </c>
    </row>
    <row r="130" spans="1:11" x14ac:dyDescent="0.35">
      <c r="A130" s="1" t="s">
        <v>135</v>
      </c>
      <c r="B130" s="1" t="s">
        <v>638</v>
      </c>
      <c r="C130" s="1" t="s">
        <v>1022</v>
      </c>
      <c r="D130" s="1" t="s">
        <v>1050</v>
      </c>
      <c r="E130" s="2">
        <v>168.69</v>
      </c>
      <c r="F130" s="2">
        <v>167.89</v>
      </c>
      <c r="G130" s="1">
        <v>428913765</v>
      </c>
      <c r="H130" s="2">
        <f t="shared" si="5"/>
        <v>72010332005.849991</v>
      </c>
      <c r="I130" s="3">
        <f t="shared" ref="I130:I193" si="8">(E130-F130)/F130</f>
        <v>4.7650247185657959E-3</v>
      </c>
      <c r="J130" s="3">
        <f t="shared" si="6"/>
        <v>2.099919458173876E-3</v>
      </c>
      <c r="K130" s="4">
        <f t="shared" si="7"/>
        <v>1.0006168125195811E-5</v>
      </c>
    </row>
    <row r="131" spans="1:11" x14ac:dyDescent="0.35">
      <c r="A131" s="1" t="s">
        <v>136</v>
      </c>
      <c r="B131" s="1" t="s">
        <v>639</v>
      </c>
      <c r="C131" s="1" t="s">
        <v>1014</v>
      </c>
      <c r="D131" s="1" t="s">
        <v>1097</v>
      </c>
      <c r="E131" s="2">
        <v>92.92</v>
      </c>
      <c r="F131" s="2">
        <v>93.78</v>
      </c>
      <c r="G131" s="1">
        <v>761506176</v>
      </c>
      <c r="H131" s="2">
        <f t="shared" ref="H131:H194" si="9">G131*F131</f>
        <v>71414049185.279999</v>
      </c>
      <c r="I131" s="3">
        <f t="shared" si="8"/>
        <v>-9.1703988057154975E-3</v>
      </c>
      <c r="J131" s="3">
        <f t="shared" ref="J131:J194" si="10">H131/(SUM($H$2:$H$506))</f>
        <v>2.0825310381706466E-3</v>
      </c>
      <c r="K131" s="4">
        <f t="shared" ref="K131:K194" si="11">I131*J131</f>
        <v>-1.9097640145305552E-5</v>
      </c>
    </row>
    <row r="132" spans="1:11" x14ac:dyDescent="0.35">
      <c r="A132" s="1" t="s">
        <v>137</v>
      </c>
      <c r="B132" s="1" t="s">
        <v>640</v>
      </c>
      <c r="C132" s="1" t="s">
        <v>1014</v>
      </c>
      <c r="D132" s="1" t="s">
        <v>1025</v>
      </c>
      <c r="E132" s="2">
        <v>255.5</v>
      </c>
      <c r="F132" s="2">
        <v>263.48</v>
      </c>
      <c r="G132" s="1">
        <v>146944398</v>
      </c>
      <c r="H132" s="2">
        <f t="shared" si="9"/>
        <v>38716909985.040001</v>
      </c>
      <c r="I132" s="3">
        <f t="shared" si="8"/>
        <v>-3.0286928799149907E-2</v>
      </c>
      <c r="J132" s="3">
        <f t="shared" si="10"/>
        <v>1.1290378807217148E-3</v>
      </c>
      <c r="K132" s="4">
        <f t="shared" si="11"/>
        <v>-3.4195089904961684E-5</v>
      </c>
    </row>
    <row r="133" spans="1:11" x14ac:dyDescent="0.35">
      <c r="A133" s="1" t="s">
        <v>138</v>
      </c>
      <c r="B133" s="1" t="s">
        <v>641</v>
      </c>
      <c r="C133" s="1" t="s">
        <v>1015</v>
      </c>
      <c r="D133" s="1" t="s">
        <v>1056</v>
      </c>
      <c r="E133" s="2">
        <v>71.900000000000006</v>
      </c>
      <c r="F133" s="2">
        <v>73.47</v>
      </c>
      <c r="G133" s="1">
        <v>1308679762</v>
      </c>
      <c r="H133" s="2">
        <f t="shared" si="9"/>
        <v>96148702114.139999</v>
      </c>
      <c r="I133" s="3">
        <f t="shared" si="8"/>
        <v>-2.1369266367224624E-2</v>
      </c>
      <c r="J133" s="3">
        <f t="shared" si="10"/>
        <v>2.8038272401138759E-3</v>
      </c>
      <c r="K133" s="4">
        <f t="shared" si="11"/>
        <v>-5.9915731141673685E-5</v>
      </c>
    </row>
    <row r="134" spans="1:11" x14ac:dyDescent="0.35">
      <c r="A134" s="1" t="s">
        <v>139</v>
      </c>
      <c r="B134" s="1" t="s">
        <v>642</v>
      </c>
      <c r="C134" s="1" t="s">
        <v>1018</v>
      </c>
      <c r="D134" s="1" t="s">
        <v>1098</v>
      </c>
      <c r="E134" s="2">
        <v>83.44</v>
      </c>
      <c r="F134" s="2">
        <v>84.49</v>
      </c>
      <c r="G134" s="1">
        <v>330255703</v>
      </c>
      <c r="H134" s="2">
        <f t="shared" si="9"/>
        <v>27903304346.469997</v>
      </c>
      <c r="I134" s="3">
        <f t="shared" si="8"/>
        <v>-1.2427506213753074E-2</v>
      </c>
      <c r="J134" s="3">
        <f t="shared" si="10"/>
        <v>8.1369839733192611E-4</v>
      </c>
      <c r="K134" s="4">
        <f t="shared" si="11"/>
        <v>-1.011224188896343E-5</v>
      </c>
    </row>
    <row r="135" spans="1:11" x14ac:dyDescent="0.35">
      <c r="A135" s="1" t="s">
        <v>140</v>
      </c>
      <c r="B135" s="1" t="s">
        <v>643</v>
      </c>
      <c r="C135" s="1" t="s">
        <v>1015</v>
      </c>
      <c r="D135" s="1" t="s">
        <v>1035</v>
      </c>
      <c r="E135" s="2">
        <v>220.32</v>
      </c>
      <c r="F135" s="2">
        <v>223.55</v>
      </c>
      <c r="G135" s="1">
        <v>631831954</v>
      </c>
      <c r="H135" s="2">
        <f t="shared" si="9"/>
        <v>141246033316.70001</v>
      </c>
      <c r="I135" s="3">
        <f t="shared" si="8"/>
        <v>-1.4448669201520993E-2</v>
      </c>
      <c r="J135" s="3">
        <f t="shared" si="10"/>
        <v>4.1189269024272555E-3</v>
      </c>
      <c r="K135" s="4">
        <f t="shared" si="11"/>
        <v>-5.9513012278416955E-5</v>
      </c>
    </row>
    <row r="136" spans="1:11" x14ac:dyDescent="0.35">
      <c r="A136" s="1" t="s">
        <v>141</v>
      </c>
      <c r="B136" s="1" t="s">
        <v>644</v>
      </c>
      <c r="C136" s="1" t="s">
        <v>1018</v>
      </c>
      <c r="D136" s="1" t="s">
        <v>1090</v>
      </c>
      <c r="E136" s="2">
        <v>136.75</v>
      </c>
      <c r="F136" s="2">
        <v>136.74</v>
      </c>
      <c r="G136" s="1">
        <v>129757330</v>
      </c>
      <c r="H136" s="2">
        <f t="shared" si="9"/>
        <v>17743017304.200001</v>
      </c>
      <c r="I136" s="3">
        <f t="shared" si="8"/>
        <v>7.3131490419708236E-5</v>
      </c>
      <c r="J136" s="3">
        <f t="shared" si="10"/>
        <v>5.1741057492664421E-4</v>
      </c>
      <c r="K136" s="4">
        <f t="shared" si="11"/>
        <v>3.783900650330361E-8</v>
      </c>
    </row>
    <row r="137" spans="1:11" x14ac:dyDescent="0.35">
      <c r="A137" s="1" t="s">
        <v>142</v>
      </c>
      <c r="B137" s="1" t="s">
        <v>645</v>
      </c>
      <c r="C137" s="1" t="s">
        <v>1015</v>
      </c>
      <c r="D137" s="1" t="s">
        <v>1099</v>
      </c>
      <c r="E137" s="2">
        <v>107.02</v>
      </c>
      <c r="F137" s="2">
        <v>110.04</v>
      </c>
      <c r="G137" s="1">
        <v>106142068</v>
      </c>
      <c r="H137" s="2">
        <f t="shared" si="9"/>
        <v>11679873162.720001</v>
      </c>
      <c r="I137" s="3">
        <f t="shared" si="8"/>
        <v>-2.7444565612504634E-2</v>
      </c>
      <c r="J137" s="3">
        <f t="shared" si="10"/>
        <v>3.4060102543904491E-4</v>
      </c>
      <c r="K137" s="4">
        <f t="shared" si="11"/>
        <v>-9.3476471903482275E-6</v>
      </c>
    </row>
    <row r="138" spans="1:11" x14ac:dyDescent="0.35">
      <c r="A138" s="1" t="s">
        <v>143</v>
      </c>
      <c r="B138" s="1" t="s">
        <v>646</v>
      </c>
      <c r="C138" s="1" t="s">
        <v>1014</v>
      </c>
      <c r="D138" s="1" t="s">
        <v>1082</v>
      </c>
      <c r="E138" s="2">
        <v>357.49</v>
      </c>
      <c r="F138" s="2">
        <v>371.59</v>
      </c>
      <c r="G138" s="1">
        <v>281157848</v>
      </c>
      <c r="H138" s="2">
        <f t="shared" si="9"/>
        <v>104475444738.31999</v>
      </c>
      <c r="I138" s="3">
        <f t="shared" si="8"/>
        <v>-3.7945046960359448E-2</v>
      </c>
      <c r="J138" s="3">
        <f t="shared" si="10"/>
        <v>3.046646407484204E-3</v>
      </c>
      <c r="K138" s="4">
        <f t="shared" si="11"/>
        <v>-1.1560514100359853E-4</v>
      </c>
    </row>
    <row r="139" spans="1:11" x14ac:dyDescent="0.35">
      <c r="A139" s="1" t="s">
        <v>144</v>
      </c>
      <c r="B139" s="1" t="s">
        <v>647</v>
      </c>
      <c r="C139" s="1" t="s">
        <v>1014</v>
      </c>
      <c r="D139" s="1" t="s">
        <v>1037</v>
      </c>
      <c r="E139" s="2">
        <v>45.64</v>
      </c>
      <c r="F139" s="2">
        <v>47.97</v>
      </c>
      <c r="G139" s="1">
        <v>633233542</v>
      </c>
      <c r="H139" s="2">
        <f t="shared" si="9"/>
        <v>30376213009.739998</v>
      </c>
      <c r="I139" s="3">
        <f t="shared" si="8"/>
        <v>-4.8572024181780242E-2</v>
      </c>
      <c r="J139" s="3">
        <f t="shared" si="10"/>
        <v>8.8581178544775319E-4</v>
      </c>
      <c r="K139" s="4">
        <f t="shared" si="11"/>
        <v>-4.3025671463274199E-5</v>
      </c>
    </row>
    <row r="140" spans="1:11" x14ac:dyDescent="0.35">
      <c r="A140" s="1" t="s">
        <v>145</v>
      </c>
      <c r="B140" s="1" t="s">
        <v>648</v>
      </c>
      <c r="C140" s="1" t="s">
        <v>1015</v>
      </c>
      <c r="D140" s="1" t="s">
        <v>1071</v>
      </c>
      <c r="E140" s="2">
        <v>59.93</v>
      </c>
      <c r="F140" s="2">
        <v>62.44</v>
      </c>
      <c r="G140" s="1">
        <v>218233638</v>
      </c>
      <c r="H140" s="2">
        <f t="shared" si="9"/>
        <v>13626508356.719999</v>
      </c>
      <c r="I140" s="3">
        <f t="shared" si="8"/>
        <v>-4.019859064702111E-2</v>
      </c>
      <c r="J140" s="3">
        <f t="shared" si="10"/>
        <v>3.9736756168435189E-4</v>
      </c>
      <c r="K140" s="4">
        <f t="shared" si="11"/>
        <v>-1.5973615948554173E-5</v>
      </c>
    </row>
    <row r="141" spans="1:11" x14ac:dyDescent="0.35">
      <c r="A141" s="1" t="s">
        <v>146</v>
      </c>
      <c r="B141" s="1" t="s">
        <v>649</v>
      </c>
      <c r="C141" s="1" t="s">
        <v>1024</v>
      </c>
      <c r="D141" s="1" t="s">
        <v>1076</v>
      </c>
      <c r="E141" s="2">
        <v>21.74</v>
      </c>
      <c r="F141" s="2">
        <v>22.33</v>
      </c>
      <c r="G141" s="1">
        <v>624710841</v>
      </c>
      <c r="H141" s="2">
        <f t="shared" si="9"/>
        <v>13949793079.529999</v>
      </c>
      <c r="I141" s="3">
        <f t="shared" si="8"/>
        <v>-2.6421854008060901E-2</v>
      </c>
      <c r="J141" s="3">
        <f t="shared" si="10"/>
        <v>4.0679498495888863E-4</v>
      </c>
      <c r="K141" s="4">
        <f t="shared" si="11"/>
        <v>-1.0748277703795085E-5</v>
      </c>
    </row>
    <row r="142" spans="1:11" x14ac:dyDescent="0.35">
      <c r="A142" s="1" t="s">
        <v>147</v>
      </c>
      <c r="B142" s="1" t="s">
        <v>650</v>
      </c>
      <c r="C142" s="1" t="s">
        <v>1015</v>
      </c>
      <c r="D142" s="1" t="s">
        <v>1035</v>
      </c>
      <c r="E142" s="2">
        <v>364.17</v>
      </c>
      <c r="F142" s="2">
        <v>359.82</v>
      </c>
      <c r="G142" s="1">
        <v>95572407</v>
      </c>
      <c r="H142" s="2">
        <f t="shared" si="9"/>
        <v>34388863486.739998</v>
      </c>
      <c r="I142" s="3">
        <f t="shared" si="8"/>
        <v>1.2089378022344568E-2</v>
      </c>
      <c r="J142" s="3">
        <f t="shared" si="10"/>
        <v>1.0028261440930995E-3</v>
      </c>
      <c r="K142" s="4">
        <f t="shared" si="11"/>
        <v>1.2123544346631664E-5</v>
      </c>
    </row>
    <row r="143" spans="1:11" x14ac:dyDescent="0.35">
      <c r="A143" s="1" t="s">
        <v>148</v>
      </c>
      <c r="B143" s="1" t="s">
        <v>651</v>
      </c>
      <c r="C143" s="1" t="s">
        <v>1024</v>
      </c>
      <c r="D143" s="1" t="s">
        <v>1076</v>
      </c>
      <c r="E143" s="2">
        <v>72.13</v>
      </c>
      <c r="F143" s="2">
        <v>75.31</v>
      </c>
      <c r="G143" s="1">
        <v>147738309</v>
      </c>
      <c r="H143" s="2">
        <f t="shared" si="9"/>
        <v>11126172050.790001</v>
      </c>
      <c r="I143" s="3">
        <f t="shared" si="8"/>
        <v>-4.2225468065330056E-2</v>
      </c>
      <c r="J143" s="3">
        <f t="shared" si="10"/>
        <v>3.2445434611447438E-4</v>
      </c>
      <c r="K143" s="4">
        <f t="shared" si="11"/>
        <v>-1.3700236630514283E-5</v>
      </c>
    </row>
    <row r="144" spans="1:11" x14ac:dyDescent="0.35">
      <c r="A144" s="1" t="s">
        <v>149</v>
      </c>
      <c r="B144" s="1" t="s">
        <v>652</v>
      </c>
      <c r="C144" s="1" t="s">
        <v>1022</v>
      </c>
      <c r="D144" s="1" t="s">
        <v>1039</v>
      </c>
      <c r="E144" s="2">
        <v>140</v>
      </c>
      <c r="F144" s="2">
        <v>136.55000000000001</v>
      </c>
      <c r="G144" s="1">
        <v>280294566</v>
      </c>
      <c r="H144" s="2">
        <f t="shared" si="9"/>
        <v>38274222987.300003</v>
      </c>
      <c r="I144" s="3">
        <f t="shared" si="8"/>
        <v>2.5265470523617637E-2</v>
      </c>
      <c r="J144" s="3">
        <f t="shared" si="10"/>
        <v>1.1161285243204795E-3</v>
      </c>
      <c r="K144" s="4">
        <f t="shared" si="11"/>
        <v>2.8199512331787924E-5</v>
      </c>
    </row>
    <row r="145" spans="1:11" x14ac:dyDescent="0.35">
      <c r="A145" s="1" t="s">
        <v>150</v>
      </c>
      <c r="B145" s="1" t="s">
        <v>653</v>
      </c>
      <c r="C145" s="1" t="s">
        <v>1020</v>
      </c>
      <c r="D145" s="1" t="s">
        <v>1048</v>
      </c>
      <c r="E145" s="2">
        <v>91.98</v>
      </c>
      <c r="F145" s="2">
        <v>94.68</v>
      </c>
      <c r="G145" s="1">
        <v>304600084</v>
      </c>
      <c r="H145" s="2">
        <f t="shared" si="9"/>
        <v>28839535953.120003</v>
      </c>
      <c r="I145" s="3">
        <f t="shared" si="8"/>
        <v>-2.8517110266159724E-2</v>
      </c>
      <c r="J145" s="3">
        <f t="shared" si="10"/>
        <v>8.4100018741396635E-4</v>
      </c>
      <c r="K145" s="4">
        <f t="shared" si="11"/>
        <v>-2.3982895078345072E-5</v>
      </c>
    </row>
    <row r="146" spans="1:11" x14ac:dyDescent="0.35">
      <c r="A146" s="1" t="s">
        <v>151</v>
      </c>
      <c r="B146" s="1" t="s">
        <v>654</v>
      </c>
      <c r="C146" s="1" t="s">
        <v>1017</v>
      </c>
      <c r="D146" s="1" t="s">
        <v>1088</v>
      </c>
      <c r="E146" s="2">
        <v>71.680000000000007</v>
      </c>
      <c r="F146" s="2">
        <v>74.650000000000006</v>
      </c>
      <c r="G146" s="1">
        <v>447347272</v>
      </c>
      <c r="H146" s="2">
        <f t="shared" si="9"/>
        <v>33394473854.800003</v>
      </c>
      <c r="I146" s="3">
        <f t="shared" si="8"/>
        <v>-3.9785666443402527E-2</v>
      </c>
      <c r="J146" s="3">
        <f t="shared" si="10"/>
        <v>9.7382838670256942E-4</v>
      </c>
      <c r="K146" s="4">
        <f t="shared" si="11"/>
        <v>-3.8744411366465238E-5</v>
      </c>
    </row>
    <row r="147" spans="1:11" x14ac:dyDescent="0.35">
      <c r="A147" s="1" t="s">
        <v>152</v>
      </c>
      <c r="B147" s="1" t="s">
        <v>655</v>
      </c>
      <c r="C147" s="1" t="s">
        <v>1017</v>
      </c>
      <c r="D147" s="1" t="s">
        <v>1088</v>
      </c>
      <c r="E147" s="2">
        <v>62.99</v>
      </c>
      <c r="F147" s="2">
        <v>64.739999999999995</v>
      </c>
      <c r="G147" s="1">
        <v>447347272</v>
      </c>
      <c r="H147" s="2">
        <f t="shared" si="9"/>
        <v>28961262389.279999</v>
      </c>
      <c r="I147" s="3">
        <f t="shared" si="8"/>
        <v>-2.7031201729996804E-2</v>
      </c>
      <c r="J147" s="3">
        <f t="shared" si="10"/>
        <v>8.4454989625082832E-4</v>
      </c>
      <c r="K147" s="4">
        <f t="shared" si="11"/>
        <v>-2.2829198616604013E-5</v>
      </c>
    </row>
    <row r="148" spans="1:11" x14ac:dyDescent="0.35">
      <c r="A148" s="1" t="s">
        <v>153</v>
      </c>
      <c r="B148" s="1" t="s">
        <v>656</v>
      </c>
      <c r="C148" s="1" t="s">
        <v>1017</v>
      </c>
      <c r="D148" s="1" t="s">
        <v>1088</v>
      </c>
      <c r="E148" s="2">
        <v>35.94</v>
      </c>
      <c r="F148" s="2">
        <v>37.54</v>
      </c>
      <c r="G148" s="1">
        <v>246768539</v>
      </c>
      <c r="H148" s="2">
        <f t="shared" si="9"/>
        <v>9263690954.0599995</v>
      </c>
      <c r="I148" s="3">
        <f t="shared" si="8"/>
        <v>-4.262120404901442E-2</v>
      </c>
      <c r="J148" s="3">
        <f t="shared" si="10"/>
        <v>2.7014185807891549E-4</v>
      </c>
      <c r="K148" s="4">
        <f t="shared" si="11"/>
        <v>-1.1513771255361352E-5</v>
      </c>
    </row>
    <row r="149" spans="1:11" x14ac:dyDescent="0.35">
      <c r="A149" s="1" t="s">
        <v>154</v>
      </c>
      <c r="B149" s="1" t="s">
        <v>657</v>
      </c>
      <c r="C149" s="1" t="s">
        <v>1018</v>
      </c>
      <c r="D149" s="1" t="s">
        <v>1096</v>
      </c>
      <c r="E149" s="2">
        <v>197.09</v>
      </c>
      <c r="F149" s="2">
        <v>193.96</v>
      </c>
      <c r="G149" s="1">
        <v>237304678</v>
      </c>
      <c r="H149" s="2">
        <f t="shared" si="9"/>
        <v>46027615344.880005</v>
      </c>
      <c r="I149" s="3">
        <f t="shared" si="8"/>
        <v>1.613734790678488E-2</v>
      </c>
      <c r="J149" s="3">
        <f t="shared" si="10"/>
        <v>1.342228016226949E-3</v>
      </c>
      <c r="K149" s="4">
        <f t="shared" si="11"/>
        <v>2.1660000468087977E-5</v>
      </c>
    </row>
    <row r="150" spans="1:11" x14ac:dyDescent="0.35">
      <c r="A150" s="1" t="s">
        <v>155</v>
      </c>
      <c r="B150" s="1" t="s">
        <v>658</v>
      </c>
      <c r="C150" s="1" t="s">
        <v>1018</v>
      </c>
      <c r="D150" s="1" t="s">
        <v>1096</v>
      </c>
      <c r="E150" s="2">
        <v>109.86</v>
      </c>
      <c r="F150" s="2">
        <v>110.25</v>
      </c>
      <c r="G150" s="1">
        <v>230316427</v>
      </c>
      <c r="H150" s="2">
        <f t="shared" si="9"/>
        <v>25392386076.75</v>
      </c>
      <c r="I150" s="3">
        <f t="shared" si="8"/>
        <v>-3.5374149659863998E-3</v>
      </c>
      <c r="J150" s="3">
        <f t="shared" si="10"/>
        <v>7.4047659727077711E-4</v>
      </c>
      <c r="K150" s="4">
        <f t="shared" si="11"/>
        <v>-2.6193729971483312E-6</v>
      </c>
    </row>
    <row r="151" spans="1:11" x14ac:dyDescent="0.35">
      <c r="A151" s="1" t="s">
        <v>156</v>
      </c>
      <c r="B151" s="1" t="s">
        <v>659</v>
      </c>
      <c r="C151" s="1" t="s">
        <v>1019</v>
      </c>
      <c r="D151" s="1" t="s">
        <v>1033</v>
      </c>
      <c r="E151" s="2">
        <v>74.180000000000007</v>
      </c>
      <c r="F151" s="2">
        <v>73.5</v>
      </c>
      <c r="G151" s="1">
        <v>803215083</v>
      </c>
      <c r="H151" s="2">
        <f t="shared" si="9"/>
        <v>59036308600.5</v>
      </c>
      <c r="I151" s="3">
        <f t="shared" si="8"/>
        <v>9.2517006802722013E-3</v>
      </c>
      <c r="J151" s="3">
        <f t="shared" si="10"/>
        <v>1.7215792472513038E-3</v>
      </c>
      <c r="K151" s="4">
        <f t="shared" si="11"/>
        <v>1.5927535892937392E-5</v>
      </c>
    </row>
    <row r="152" spans="1:11" x14ac:dyDescent="0.35">
      <c r="A152" s="1" t="s">
        <v>157</v>
      </c>
      <c r="B152" s="1" t="s">
        <v>660</v>
      </c>
      <c r="C152" s="1" t="s">
        <v>1018</v>
      </c>
      <c r="D152" s="1" t="s">
        <v>1090</v>
      </c>
      <c r="E152" s="2">
        <v>374.42</v>
      </c>
      <c r="F152" s="2">
        <v>369.32</v>
      </c>
      <c r="G152" s="1">
        <v>38517134</v>
      </c>
      <c r="H152" s="2">
        <f t="shared" si="9"/>
        <v>14225147928.879999</v>
      </c>
      <c r="I152" s="3">
        <f t="shared" si="8"/>
        <v>1.3809162785660195E-2</v>
      </c>
      <c r="J152" s="3">
        <f t="shared" si="10"/>
        <v>4.1482470777707572E-4</v>
      </c>
      <c r="K152" s="4">
        <f t="shared" si="11"/>
        <v>5.7283819172075591E-6</v>
      </c>
    </row>
    <row r="153" spans="1:11" x14ac:dyDescent="0.35">
      <c r="A153" s="1" t="s">
        <v>158</v>
      </c>
      <c r="B153" s="1" t="s">
        <v>661</v>
      </c>
      <c r="C153" s="1" t="s">
        <v>1014</v>
      </c>
      <c r="D153" s="1" t="s">
        <v>1025</v>
      </c>
      <c r="E153" s="2">
        <v>133.62</v>
      </c>
      <c r="F153" s="2">
        <v>136.44</v>
      </c>
      <c r="G153" s="1">
        <v>142808899</v>
      </c>
      <c r="H153" s="2">
        <f t="shared" si="9"/>
        <v>19484846179.560001</v>
      </c>
      <c r="I153" s="3">
        <f t="shared" si="8"/>
        <v>-2.0668425681618245E-2</v>
      </c>
      <c r="J153" s="3">
        <f t="shared" si="10"/>
        <v>5.6820467969317186E-4</v>
      </c>
      <c r="K153" s="4">
        <f t="shared" si="11"/>
        <v>-1.1743896194186022E-5</v>
      </c>
    </row>
    <row r="154" spans="1:11" x14ac:dyDescent="0.35">
      <c r="A154" s="1" t="s">
        <v>159</v>
      </c>
      <c r="B154" s="1" t="s">
        <v>662</v>
      </c>
      <c r="C154" s="1" t="s">
        <v>1021</v>
      </c>
      <c r="D154" s="1" t="s">
        <v>1036</v>
      </c>
      <c r="E154" s="2">
        <v>60.75</v>
      </c>
      <c r="F154" s="2">
        <v>63.51</v>
      </c>
      <c r="G154" s="1">
        <v>742739175</v>
      </c>
      <c r="H154" s="2">
        <f t="shared" si="9"/>
        <v>47171365004.25</v>
      </c>
      <c r="I154" s="3">
        <f t="shared" si="8"/>
        <v>-4.3457723193197892E-2</v>
      </c>
      <c r="J154" s="3">
        <f t="shared" si="10"/>
        <v>1.3755813156506439E-3</v>
      </c>
      <c r="K154" s="4">
        <f t="shared" si="11"/>
        <v>-5.977963204528066E-5</v>
      </c>
    </row>
    <row r="155" spans="1:11" x14ac:dyDescent="0.35">
      <c r="A155" s="1" t="s">
        <v>160</v>
      </c>
      <c r="B155" s="1" t="s">
        <v>663</v>
      </c>
      <c r="C155" s="1" t="s">
        <v>1019</v>
      </c>
      <c r="D155" s="1" t="s">
        <v>1042</v>
      </c>
      <c r="E155" s="2">
        <v>128.78</v>
      </c>
      <c r="F155" s="2">
        <v>127.66</v>
      </c>
      <c r="G155" s="1">
        <v>192374641</v>
      </c>
      <c r="H155" s="2">
        <f t="shared" si="9"/>
        <v>24558546670.059998</v>
      </c>
      <c r="I155" s="3">
        <f t="shared" si="8"/>
        <v>8.7733040889864059E-3</v>
      </c>
      <c r="J155" s="3">
        <f t="shared" si="10"/>
        <v>7.1616070333824743E-4</v>
      </c>
      <c r="K155" s="4">
        <f t="shared" si="11"/>
        <v>6.2830956269688262E-6</v>
      </c>
    </row>
    <row r="156" spans="1:11" x14ac:dyDescent="0.35">
      <c r="A156" s="1" t="s">
        <v>161</v>
      </c>
      <c r="B156" s="1" t="s">
        <v>664</v>
      </c>
      <c r="C156" s="1" t="s">
        <v>1019</v>
      </c>
      <c r="D156" s="1" t="s">
        <v>1042</v>
      </c>
      <c r="E156" s="2">
        <v>94.02</v>
      </c>
      <c r="F156" s="2">
        <v>93.12</v>
      </c>
      <c r="G156" s="1">
        <v>767495211</v>
      </c>
      <c r="H156" s="2">
        <f t="shared" si="9"/>
        <v>71469154048.320007</v>
      </c>
      <c r="I156" s="3">
        <f t="shared" si="8"/>
        <v>9.6649484536081558E-3</v>
      </c>
      <c r="J156" s="3">
        <f t="shared" si="10"/>
        <v>2.0841379711053305E-3</v>
      </c>
      <c r="K156" s="4">
        <f t="shared" si="11"/>
        <v>2.0143086060940502E-5</v>
      </c>
    </row>
    <row r="157" spans="1:11" x14ac:dyDescent="0.35">
      <c r="A157" s="1" t="s">
        <v>162</v>
      </c>
      <c r="B157" s="1" t="s">
        <v>665</v>
      </c>
      <c r="C157" s="1" t="s">
        <v>1022</v>
      </c>
      <c r="D157" s="1" t="s">
        <v>1100</v>
      </c>
      <c r="E157" s="2">
        <v>41.93</v>
      </c>
      <c r="F157" s="2">
        <v>41.74</v>
      </c>
      <c r="G157" s="1">
        <v>372984680</v>
      </c>
      <c r="H157" s="2">
        <f t="shared" si="9"/>
        <v>15568380543.200001</v>
      </c>
      <c r="I157" s="3">
        <f t="shared" si="8"/>
        <v>4.5519885002395233E-3</v>
      </c>
      <c r="J157" s="3">
        <f t="shared" si="10"/>
        <v>4.5399520213662385E-4</v>
      </c>
      <c r="K157" s="4">
        <f t="shared" si="11"/>
        <v>2.0665809392898295E-6</v>
      </c>
    </row>
    <row r="158" spans="1:11" x14ac:dyDescent="0.35">
      <c r="A158" s="1" t="s">
        <v>163</v>
      </c>
      <c r="B158" s="1" t="s">
        <v>666</v>
      </c>
      <c r="C158" s="1" t="s">
        <v>1021</v>
      </c>
      <c r="D158" s="1" t="s">
        <v>1038</v>
      </c>
      <c r="E158" s="2">
        <v>75.319999999999993</v>
      </c>
      <c r="F158" s="2">
        <v>77.56</v>
      </c>
      <c r="G158" s="1">
        <v>537045121</v>
      </c>
      <c r="H158" s="2">
        <f t="shared" si="9"/>
        <v>41653219584.760002</v>
      </c>
      <c r="I158" s="3">
        <f t="shared" si="8"/>
        <v>-2.8880866425992895E-2</v>
      </c>
      <c r="J158" s="3">
        <f t="shared" si="10"/>
        <v>1.2146646719323685E-3</v>
      </c>
      <c r="K158" s="4">
        <f t="shared" si="11"/>
        <v>-3.5080568142451219E-5</v>
      </c>
    </row>
    <row r="159" spans="1:11" x14ac:dyDescent="0.35">
      <c r="A159" s="1" t="s">
        <v>164</v>
      </c>
      <c r="B159" s="1" t="s">
        <v>667</v>
      </c>
      <c r="C159" s="1" t="s">
        <v>1016</v>
      </c>
      <c r="D159" s="1" t="s">
        <v>1028</v>
      </c>
      <c r="E159" s="2">
        <v>26.46</v>
      </c>
      <c r="F159" s="2">
        <v>27.72</v>
      </c>
      <c r="G159" s="1">
        <v>252549603</v>
      </c>
      <c r="H159" s="2">
        <f t="shared" si="9"/>
        <v>7000674995.1599998</v>
      </c>
      <c r="I159" s="3">
        <f t="shared" si="8"/>
        <v>-4.5454545454545386E-2</v>
      </c>
      <c r="J159" s="3">
        <f t="shared" si="10"/>
        <v>2.0414922738439144E-4</v>
      </c>
      <c r="K159" s="4">
        <f t="shared" si="11"/>
        <v>-9.279510335654143E-6</v>
      </c>
    </row>
    <row r="160" spans="1:11" x14ac:dyDescent="0.35">
      <c r="A160" s="1" t="s">
        <v>165</v>
      </c>
      <c r="B160" s="1" t="s">
        <v>668</v>
      </c>
      <c r="C160" s="1" t="s">
        <v>1021</v>
      </c>
      <c r="D160" s="1" t="s">
        <v>1036</v>
      </c>
      <c r="E160" s="2">
        <v>106.6</v>
      </c>
      <c r="F160" s="2">
        <v>112.23</v>
      </c>
      <c r="G160" s="1">
        <v>135018152</v>
      </c>
      <c r="H160" s="2">
        <f t="shared" si="9"/>
        <v>15153087198.960001</v>
      </c>
      <c r="I160" s="3">
        <f t="shared" si="8"/>
        <v>-5.0164840060589945E-2</v>
      </c>
      <c r="J160" s="3">
        <f t="shared" si="10"/>
        <v>4.4188468201919364E-4</v>
      </c>
      <c r="K160" s="4">
        <f t="shared" si="11"/>
        <v>-2.2167074398717496E-5</v>
      </c>
    </row>
    <row r="161" spans="1:11" x14ac:dyDescent="0.35">
      <c r="A161" s="1" t="s">
        <v>166</v>
      </c>
      <c r="B161" s="1" t="s">
        <v>669</v>
      </c>
      <c r="C161" s="1" t="s">
        <v>1014</v>
      </c>
      <c r="D161" s="1" t="s">
        <v>1025</v>
      </c>
      <c r="E161" s="2">
        <v>132.93</v>
      </c>
      <c r="F161" s="2">
        <v>134.86000000000001</v>
      </c>
      <c r="G161" s="1">
        <v>396336417</v>
      </c>
      <c r="H161" s="2">
        <f t="shared" si="9"/>
        <v>53449929196.620003</v>
      </c>
      <c r="I161" s="3">
        <f t="shared" si="8"/>
        <v>-1.4311137475900983E-2</v>
      </c>
      <c r="J161" s="3">
        <f t="shared" si="10"/>
        <v>1.5586728075199E-3</v>
      </c>
      <c r="K161" s="4">
        <f t="shared" si="11"/>
        <v>-2.2306380828365841E-5</v>
      </c>
    </row>
    <row r="162" spans="1:11" x14ac:dyDescent="0.35">
      <c r="A162" s="1" t="s">
        <v>167</v>
      </c>
      <c r="B162" s="1" t="s">
        <v>670</v>
      </c>
      <c r="C162" s="1" t="s">
        <v>1018</v>
      </c>
      <c r="D162" s="1" t="s">
        <v>1046</v>
      </c>
      <c r="E162" s="2">
        <v>60.31</v>
      </c>
      <c r="F162" s="2">
        <v>60.29</v>
      </c>
      <c r="G162" s="1">
        <v>654901833</v>
      </c>
      <c r="H162" s="2">
        <f t="shared" si="9"/>
        <v>39484031511.57</v>
      </c>
      <c r="I162" s="3">
        <f t="shared" si="8"/>
        <v>3.3172997180300423E-4</v>
      </c>
      <c r="J162" s="3">
        <f t="shared" si="10"/>
        <v>1.1514081903074771E-3</v>
      </c>
      <c r="K162" s="4">
        <f t="shared" si="11"/>
        <v>3.8195660650444749E-7</v>
      </c>
    </row>
    <row r="163" spans="1:11" x14ac:dyDescent="0.35">
      <c r="A163" s="1" t="s">
        <v>168</v>
      </c>
      <c r="B163" s="1" t="s">
        <v>671</v>
      </c>
      <c r="C163" s="1" t="s">
        <v>1021</v>
      </c>
      <c r="D163" s="1" t="s">
        <v>1038</v>
      </c>
      <c r="E163" s="2">
        <v>207.91</v>
      </c>
      <c r="F163" s="2">
        <v>208.07</v>
      </c>
      <c r="G163" s="1">
        <v>253574637</v>
      </c>
      <c r="H163" s="2">
        <f t="shared" si="9"/>
        <v>52761274720.589996</v>
      </c>
      <c r="I163" s="3">
        <f t="shared" si="8"/>
        <v>-7.6897198058344107E-4</v>
      </c>
      <c r="J163" s="3">
        <f t="shared" si="10"/>
        <v>1.5385907041065112E-3</v>
      </c>
      <c r="K163" s="4">
        <f t="shared" si="11"/>
        <v>-1.183133141044055E-6</v>
      </c>
    </row>
    <row r="164" spans="1:11" x14ac:dyDescent="0.35">
      <c r="A164" s="1" t="s">
        <v>169</v>
      </c>
      <c r="B164" s="1" t="s">
        <v>672</v>
      </c>
      <c r="C164" s="1" t="s">
        <v>1019</v>
      </c>
      <c r="D164" s="1" t="s">
        <v>1042</v>
      </c>
      <c r="E164" s="2">
        <v>59.05</v>
      </c>
      <c r="F164" s="2">
        <v>59.18</v>
      </c>
      <c r="G164" s="1">
        <v>378907838</v>
      </c>
      <c r="H164" s="2">
        <f t="shared" si="9"/>
        <v>22423765852.84</v>
      </c>
      <c r="I164" s="3">
        <f t="shared" si="8"/>
        <v>-2.1966880702940614E-3</v>
      </c>
      <c r="J164" s="3">
        <f t="shared" si="10"/>
        <v>6.5390758420733692E-4</v>
      </c>
      <c r="K164" s="4">
        <f t="shared" si="11"/>
        <v>-1.4364309893030665E-6</v>
      </c>
    </row>
    <row r="165" spans="1:11" x14ac:dyDescent="0.35">
      <c r="A165" s="1" t="s">
        <v>170</v>
      </c>
      <c r="B165" s="1" t="s">
        <v>673</v>
      </c>
      <c r="C165" s="1" t="s">
        <v>1015</v>
      </c>
      <c r="D165" s="1" t="s">
        <v>1026</v>
      </c>
      <c r="E165" s="2">
        <v>79.77</v>
      </c>
      <c r="F165" s="2">
        <v>79.66</v>
      </c>
      <c r="G165" s="1">
        <v>619379083</v>
      </c>
      <c r="H165" s="2">
        <f t="shared" si="9"/>
        <v>49339737751.779999</v>
      </c>
      <c r="I165" s="3">
        <f t="shared" si="8"/>
        <v>1.3808686919407412E-3</v>
      </c>
      <c r="J165" s="3">
        <f t="shared" si="10"/>
        <v>1.4388140212676973E-3</v>
      </c>
      <c r="K165" s="4">
        <f t="shared" si="11"/>
        <v>1.9868132354939231E-6</v>
      </c>
    </row>
    <row r="166" spans="1:11" x14ac:dyDescent="0.35">
      <c r="A166" s="1" t="s">
        <v>171</v>
      </c>
      <c r="B166" s="1" t="s">
        <v>674</v>
      </c>
      <c r="C166" s="1" t="s">
        <v>1017</v>
      </c>
      <c r="D166" s="1" t="s">
        <v>1029</v>
      </c>
      <c r="E166" s="2">
        <v>133.05000000000001</v>
      </c>
      <c r="F166" s="2">
        <v>131.41</v>
      </c>
      <c r="G166" s="1">
        <v>286274185</v>
      </c>
      <c r="H166" s="2">
        <f t="shared" si="9"/>
        <v>37619290650.849998</v>
      </c>
      <c r="I166" s="3">
        <f t="shared" si="8"/>
        <v>1.248002435126714E-2</v>
      </c>
      <c r="J166" s="3">
        <f t="shared" si="10"/>
        <v>1.0970298044730704E-3</v>
      </c>
      <c r="K166" s="4">
        <f t="shared" si="11"/>
        <v>1.3690958673889748E-5</v>
      </c>
    </row>
    <row r="167" spans="1:11" x14ac:dyDescent="0.35">
      <c r="A167" s="1" t="s">
        <v>172</v>
      </c>
      <c r="B167" s="1" t="s">
        <v>675</v>
      </c>
      <c r="C167" s="1" t="s">
        <v>1014</v>
      </c>
      <c r="D167" s="1" t="s">
        <v>1025</v>
      </c>
      <c r="E167" s="2">
        <v>87.22</v>
      </c>
      <c r="F167" s="2">
        <v>89.35</v>
      </c>
      <c r="G167" s="1">
        <v>595187433</v>
      </c>
      <c r="H167" s="2">
        <f t="shared" si="9"/>
        <v>53179997138.549995</v>
      </c>
      <c r="I167" s="3">
        <f t="shared" si="8"/>
        <v>-2.3838836038052553E-2</v>
      </c>
      <c r="J167" s="3">
        <f t="shared" si="10"/>
        <v>1.5508012206887204E-3</v>
      </c>
      <c r="K167" s="4">
        <f t="shared" si="11"/>
        <v>-3.6969296027610158E-5</v>
      </c>
    </row>
    <row r="168" spans="1:11" x14ac:dyDescent="0.35">
      <c r="A168" s="1" t="s">
        <v>173</v>
      </c>
      <c r="B168" s="1" t="s">
        <v>676</v>
      </c>
      <c r="C168" s="1" t="s">
        <v>1016</v>
      </c>
      <c r="D168" s="1" t="s">
        <v>1101</v>
      </c>
      <c r="E168" s="2">
        <v>155.97</v>
      </c>
      <c r="F168" s="2">
        <v>161.11000000000001</v>
      </c>
      <c r="G168" s="1">
        <v>120218187</v>
      </c>
      <c r="H168" s="2">
        <f t="shared" si="9"/>
        <v>19368352107.570004</v>
      </c>
      <c r="I168" s="3">
        <f t="shared" si="8"/>
        <v>-3.1903668301160787E-2</v>
      </c>
      <c r="J168" s="3">
        <f t="shared" si="10"/>
        <v>5.6480755372916676E-4</v>
      </c>
      <c r="K168" s="4">
        <f t="shared" si="11"/>
        <v>-1.8019432848165386E-5</v>
      </c>
    </row>
    <row r="169" spans="1:11" x14ac:dyDescent="0.35">
      <c r="A169" s="1" t="s">
        <v>174</v>
      </c>
      <c r="B169" s="1" t="s">
        <v>677</v>
      </c>
      <c r="C169" s="1" t="s">
        <v>1019</v>
      </c>
      <c r="D169" s="1" t="s">
        <v>1033</v>
      </c>
      <c r="E169" s="2">
        <v>98.11</v>
      </c>
      <c r="F169" s="2">
        <v>97.68</v>
      </c>
      <c r="G169" s="1">
        <v>199682085</v>
      </c>
      <c r="H169" s="2">
        <f t="shared" si="9"/>
        <v>19504946062.800003</v>
      </c>
      <c r="I169" s="3">
        <f t="shared" si="8"/>
        <v>4.4021294021293258E-3</v>
      </c>
      <c r="J169" s="3">
        <f t="shared" si="10"/>
        <v>5.6879081969207193E-4</v>
      </c>
      <c r="K169" s="4">
        <f t="shared" si="11"/>
        <v>2.5038907910277099E-6</v>
      </c>
    </row>
    <row r="170" spans="1:11" x14ac:dyDescent="0.35">
      <c r="A170" s="1" t="s">
        <v>175</v>
      </c>
      <c r="B170" s="1" t="s">
        <v>678</v>
      </c>
      <c r="C170" s="1" t="s">
        <v>1024</v>
      </c>
      <c r="D170" s="1" t="s">
        <v>1076</v>
      </c>
      <c r="E170" s="2">
        <v>69.650000000000006</v>
      </c>
      <c r="F170" s="2">
        <v>68.23</v>
      </c>
      <c r="G170" s="1">
        <v>581906159</v>
      </c>
      <c r="H170" s="2">
        <f t="shared" si="9"/>
        <v>39703457228.57</v>
      </c>
      <c r="I170" s="3">
        <f t="shared" si="8"/>
        <v>2.0811959548585689E-2</v>
      </c>
      <c r="J170" s="3">
        <f t="shared" si="10"/>
        <v>1.1578069433741151E-3</v>
      </c>
      <c r="K170" s="4">
        <f t="shared" si="11"/>
        <v>2.4096231270573724E-5</v>
      </c>
    </row>
    <row r="171" spans="1:11" x14ac:dyDescent="0.35">
      <c r="A171" s="1" t="s">
        <v>176</v>
      </c>
      <c r="B171" s="1" t="s">
        <v>679</v>
      </c>
      <c r="C171" s="1" t="s">
        <v>1014</v>
      </c>
      <c r="D171" s="1" t="s">
        <v>1102</v>
      </c>
      <c r="E171" s="2">
        <v>175.48</v>
      </c>
      <c r="F171" s="2">
        <v>175.13</v>
      </c>
      <c r="G171" s="1">
        <v>121388617</v>
      </c>
      <c r="H171" s="2">
        <f t="shared" si="9"/>
        <v>21258788495.209999</v>
      </c>
      <c r="I171" s="3">
        <f t="shared" si="8"/>
        <v>1.9985153885684597E-3</v>
      </c>
      <c r="J171" s="3">
        <f t="shared" si="10"/>
        <v>6.1993525616112698E-4</v>
      </c>
      <c r="K171" s="4">
        <f t="shared" si="11"/>
        <v>1.2389501493541424E-6</v>
      </c>
    </row>
    <row r="172" spans="1:11" x14ac:dyDescent="0.35">
      <c r="A172" s="1" t="s">
        <v>177</v>
      </c>
      <c r="B172" s="1" t="s">
        <v>680</v>
      </c>
      <c r="C172" s="1" t="s">
        <v>1022</v>
      </c>
      <c r="D172" s="1" t="s">
        <v>1050</v>
      </c>
      <c r="E172" s="2">
        <v>675.77</v>
      </c>
      <c r="F172" s="2">
        <v>666.69</v>
      </c>
      <c r="G172" s="1">
        <v>88824459</v>
      </c>
      <c r="H172" s="2">
        <f t="shared" si="9"/>
        <v>59218378570.710007</v>
      </c>
      <c r="I172" s="3">
        <f t="shared" si="8"/>
        <v>1.3619523316683806E-2</v>
      </c>
      <c r="J172" s="3">
        <f t="shared" si="10"/>
        <v>1.7268886558117599E-3</v>
      </c>
      <c r="K172" s="4">
        <f t="shared" si="11"/>
        <v>2.3519400313145018E-5</v>
      </c>
    </row>
    <row r="173" spans="1:11" x14ac:dyDescent="0.35">
      <c r="A173" s="1" t="s">
        <v>178</v>
      </c>
      <c r="B173" s="1" t="s">
        <v>681</v>
      </c>
      <c r="C173" s="1" t="s">
        <v>1022</v>
      </c>
      <c r="D173" s="1" t="s">
        <v>1067</v>
      </c>
      <c r="E173" s="2">
        <v>71.81</v>
      </c>
      <c r="F173" s="2">
        <v>72.03</v>
      </c>
      <c r="G173" s="1">
        <v>368206163</v>
      </c>
      <c r="H173" s="2">
        <f t="shared" si="9"/>
        <v>26521889920.889999</v>
      </c>
      <c r="I173" s="3">
        <f t="shared" si="8"/>
        <v>-3.0542829376648461E-3</v>
      </c>
      <c r="J173" s="3">
        <f t="shared" si="10"/>
        <v>7.7341446930001719E-4</v>
      </c>
      <c r="K173" s="4">
        <f t="shared" si="11"/>
        <v>-2.3622266173261546E-6</v>
      </c>
    </row>
    <row r="174" spans="1:11" x14ac:dyDescent="0.35">
      <c r="A174" s="1" t="s">
        <v>179</v>
      </c>
      <c r="B174" s="1" t="s">
        <v>682</v>
      </c>
      <c r="C174" s="1" t="s">
        <v>1022</v>
      </c>
      <c r="D174" s="1" t="s">
        <v>1067</v>
      </c>
      <c r="E174" s="2">
        <v>276.20999999999998</v>
      </c>
      <c r="F174" s="2">
        <v>275.98</v>
      </c>
      <c r="G174" s="1">
        <v>63565274</v>
      </c>
      <c r="H174" s="2">
        <f t="shared" si="9"/>
        <v>17542744318.52</v>
      </c>
      <c r="I174" s="3">
        <f t="shared" si="8"/>
        <v>8.3339372418277167E-4</v>
      </c>
      <c r="J174" s="3">
        <f t="shared" si="10"/>
        <v>5.115703416175985E-4</v>
      </c>
      <c r="K174" s="4">
        <f t="shared" si="11"/>
        <v>4.2633951218214318E-7</v>
      </c>
    </row>
    <row r="175" spans="1:11" x14ac:dyDescent="0.35">
      <c r="A175" s="1" t="s">
        <v>180</v>
      </c>
      <c r="B175" s="1" t="s">
        <v>683</v>
      </c>
      <c r="C175" s="1" t="s">
        <v>1023</v>
      </c>
      <c r="D175" s="1" t="s">
        <v>1091</v>
      </c>
      <c r="E175" s="2">
        <v>281.27999999999997</v>
      </c>
      <c r="F175" s="2">
        <v>286.18</v>
      </c>
      <c r="G175" s="1">
        <v>228288178</v>
      </c>
      <c r="H175" s="2">
        <f t="shared" si="9"/>
        <v>65331510780.040001</v>
      </c>
      <c r="I175" s="3">
        <f t="shared" si="8"/>
        <v>-1.7122090991683676E-2</v>
      </c>
      <c r="J175" s="3">
        <f t="shared" si="10"/>
        <v>1.905155925510206E-3</v>
      </c>
      <c r="K175" s="4">
        <f t="shared" si="11"/>
        <v>-3.2620253109931075E-5</v>
      </c>
    </row>
    <row r="176" spans="1:11" x14ac:dyDescent="0.35">
      <c r="A176" s="1" t="s">
        <v>181</v>
      </c>
      <c r="B176" s="1" t="s">
        <v>684</v>
      </c>
      <c r="C176" s="1" t="s">
        <v>1018</v>
      </c>
      <c r="D176" s="1" t="s">
        <v>1046</v>
      </c>
      <c r="E176" s="2">
        <v>219.67</v>
      </c>
      <c r="F176" s="2">
        <v>219.77</v>
      </c>
      <c r="G176" s="1">
        <v>125226174</v>
      </c>
      <c r="H176" s="2">
        <f t="shared" si="9"/>
        <v>27520956259.98</v>
      </c>
      <c r="I176" s="3">
        <f t="shared" si="8"/>
        <v>-4.5502115848397291E-4</v>
      </c>
      <c r="J176" s="3">
        <f t="shared" si="10"/>
        <v>8.0254860584713379E-4</v>
      </c>
      <c r="K176" s="4">
        <f t="shared" si="11"/>
        <v>-3.6517659637226016E-7</v>
      </c>
    </row>
    <row r="177" spans="1:11" x14ac:dyDescent="0.35">
      <c r="A177" s="1" t="s">
        <v>182</v>
      </c>
      <c r="B177" s="1" t="s">
        <v>685</v>
      </c>
      <c r="C177" s="1" t="s">
        <v>1019</v>
      </c>
      <c r="D177" s="1" t="s">
        <v>1042</v>
      </c>
      <c r="E177" s="2">
        <v>58.89</v>
      </c>
      <c r="F177" s="2">
        <v>58.63</v>
      </c>
      <c r="G177" s="1">
        <v>226130209</v>
      </c>
      <c r="H177" s="2">
        <f t="shared" si="9"/>
        <v>13258014153.67</v>
      </c>
      <c r="I177" s="3">
        <f t="shared" si="8"/>
        <v>4.4345898004434251E-3</v>
      </c>
      <c r="J177" s="3">
        <f t="shared" si="10"/>
        <v>3.8662176832866921E-4</v>
      </c>
      <c r="K177" s="4">
        <f t="shared" si="11"/>
        <v>1.7145089504597173E-6</v>
      </c>
    </row>
    <row r="178" spans="1:11" x14ac:dyDescent="0.35">
      <c r="A178" s="1" t="s">
        <v>183</v>
      </c>
      <c r="B178" s="1" t="s">
        <v>686</v>
      </c>
      <c r="C178" s="1" t="s">
        <v>1019</v>
      </c>
      <c r="D178" s="1" t="s">
        <v>1042</v>
      </c>
      <c r="E178" s="2">
        <v>84.47</v>
      </c>
      <c r="F178" s="2">
        <v>82.25</v>
      </c>
      <c r="G178" s="1">
        <v>342084117</v>
      </c>
      <c r="H178" s="2">
        <f t="shared" si="9"/>
        <v>28136418623.25</v>
      </c>
      <c r="I178" s="3">
        <f t="shared" si="8"/>
        <v>2.699088145896655E-2</v>
      </c>
      <c r="J178" s="3">
        <f t="shared" si="10"/>
        <v>8.2049632746435054E-4</v>
      </c>
      <c r="K178" s="4">
        <f t="shared" si="11"/>
        <v>2.2145919112107687E-5</v>
      </c>
    </row>
    <row r="179" spans="1:11" x14ac:dyDescent="0.35">
      <c r="A179" s="1" t="s">
        <v>184</v>
      </c>
      <c r="B179" s="1" t="s">
        <v>687</v>
      </c>
      <c r="C179" s="1" t="s">
        <v>1020</v>
      </c>
      <c r="D179" s="1" t="s">
        <v>1103</v>
      </c>
      <c r="E179" s="2">
        <v>241.36</v>
      </c>
      <c r="F179" s="2">
        <v>243.88</v>
      </c>
      <c r="G179" s="1">
        <v>39226222</v>
      </c>
      <c r="H179" s="2">
        <f t="shared" si="9"/>
        <v>9566491021.3600006</v>
      </c>
      <c r="I179" s="3">
        <f t="shared" si="8"/>
        <v>-1.033295063145802E-2</v>
      </c>
      <c r="J179" s="3">
        <f t="shared" si="10"/>
        <v>2.7897192087057119E-4</v>
      </c>
      <c r="K179" s="4">
        <f t="shared" si="11"/>
        <v>-2.8826030859186252E-6</v>
      </c>
    </row>
    <row r="180" spans="1:11" x14ac:dyDescent="0.35">
      <c r="A180" s="1" t="s">
        <v>185</v>
      </c>
      <c r="B180" s="1" t="s">
        <v>688</v>
      </c>
      <c r="C180" s="1" t="s">
        <v>1019</v>
      </c>
      <c r="D180" s="1" t="s">
        <v>1033</v>
      </c>
      <c r="E180" s="2">
        <v>42.8</v>
      </c>
      <c r="F180" s="2">
        <v>42.79</v>
      </c>
      <c r="G180" s="1">
        <v>973818847</v>
      </c>
      <c r="H180" s="2">
        <f t="shared" si="9"/>
        <v>41669708463.129997</v>
      </c>
      <c r="I180" s="3">
        <f t="shared" si="8"/>
        <v>2.3369946249118977E-4</v>
      </c>
      <c r="J180" s="3">
        <f t="shared" si="10"/>
        <v>1.2151455101061155E-3</v>
      </c>
      <c r="K180" s="4">
        <f t="shared" si="11"/>
        <v>2.839788525603818E-7</v>
      </c>
    </row>
    <row r="181" spans="1:11" x14ac:dyDescent="0.35">
      <c r="A181" s="1" t="s">
        <v>186</v>
      </c>
      <c r="B181" s="1" t="s">
        <v>689</v>
      </c>
      <c r="C181" s="1" t="s">
        <v>1018</v>
      </c>
      <c r="D181" s="1" t="s">
        <v>1073</v>
      </c>
      <c r="E181" s="2">
        <v>168.42</v>
      </c>
      <c r="F181" s="2">
        <v>173.09</v>
      </c>
      <c r="G181" s="1">
        <v>113470287</v>
      </c>
      <c r="H181" s="2">
        <f t="shared" si="9"/>
        <v>19640571976.830002</v>
      </c>
      <c r="I181" s="3">
        <f t="shared" si="8"/>
        <v>-2.6980183719452398E-2</v>
      </c>
      <c r="J181" s="3">
        <f t="shared" si="10"/>
        <v>5.7274585625378472E-4</v>
      </c>
      <c r="K181" s="4">
        <f t="shared" si="11"/>
        <v>-1.5452788426282185E-5</v>
      </c>
    </row>
    <row r="182" spans="1:11" x14ac:dyDescent="0.35">
      <c r="A182" s="1" t="s">
        <v>187</v>
      </c>
      <c r="B182" s="1" t="s">
        <v>690</v>
      </c>
      <c r="C182" s="1" t="s">
        <v>1014</v>
      </c>
      <c r="D182" s="1" t="s">
        <v>1075</v>
      </c>
      <c r="E182" s="2">
        <v>101.59</v>
      </c>
      <c r="F182" s="2">
        <v>103.07</v>
      </c>
      <c r="G182" s="1">
        <v>168205610</v>
      </c>
      <c r="H182" s="2">
        <f t="shared" si="9"/>
        <v>17336952222.699997</v>
      </c>
      <c r="I182" s="3">
        <f t="shared" si="8"/>
        <v>-1.4359173377316289E-2</v>
      </c>
      <c r="J182" s="3">
        <f t="shared" si="10"/>
        <v>5.0556916353226898E-4</v>
      </c>
      <c r="K182" s="4">
        <f t="shared" si="11"/>
        <v>-7.2595552733846222E-6</v>
      </c>
    </row>
    <row r="183" spans="1:11" x14ac:dyDescent="0.35">
      <c r="A183" s="1" t="s">
        <v>188</v>
      </c>
      <c r="B183" s="1" t="s">
        <v>691</v>
      </c>
      <c r="C183" s="1" t="s">
        <v>1022</v>
      </c>
      <c r="D183" s="1" t="s">
        <v>1100</v>
      </c>
      <c r="E183" s="2">
        <v>130.4</v>
      </c>
      <c r="F183" s="2">
        <v>128.16</v>
      </c>
      <c r="G183" s="1">
        <v>129032018</v>
      </c>
      <c r="H183" s="2">
        <f t="shared" si="9"/>
        <v>16536743426.879999</v>
      </c>
      <c r="I183" s="3">
        <f t="shared" si="8"/>
        <v>1.7478152309613054E-2</v>
      </c>
      <c r="J183" s="3">
        <f t="shared" si="10"/>
        <v>4.8223398406374785E-4</v>
      </c>
      <c r="K183" s="4">
        <f t="shared" si="11"/>
        <v>8.4285590223376992E-6</v>
      </c>
    </row>
    <row r="184" spans="1:11" x14ac:dyDescent="0.35">
      <c r="A184" s="1" t="s">
        <v>189</v>
      </c>
      <c r="B184" s="1" t="s">
        <v>692</v>
      </c>
      <c r="C184" s="1" t="s">
        <v>1024</v>
      </c>
      <c r="D184" s="1" t="s">
        <v>1089</v>
      </c>
      <c r="E184" s="2">
        <v>55.22</v>
      </c>
      <c r="F184" s="2">
        <v>55.91</v>
      </c>
      <c r="G184" s="1">
        <v>4223407470</v>
      </c>
      <c r="H184" s="2">
        <f t="shared" si="9"/>
        <v>236130711647.69998</v>
      </c>
      <c r="I184" s="3">
        <f t="shared" si="8"/>
        <v>-1.2341262743695184E-2</v>
      </c>
      <c r="J184" s="3">
        <f t="shared" si="10"/>
        <v>6.8858934856899081E-3</v>
      </c>
      <c r="K184" s="4">
        <f t="shared" si="11"/>
        <v>-8.4980620731998235E-5</v>
      </c>
    </row>
    <row r="185" spans="1:11" x14ac:dyDescent="0.35">
      <c r="A185" s="1" t="s">
        <v>190</v>
      </c>
      <c r="B185" s="1" t="s">
        <v>693</v>
      </c>
      <c r="C185" s="1" t="s">
        <v>1016</v>
      </c>
      <c r="D185" s="1" t="s">
        <v>1030</v>
      </c>
      <c r="E185" s="2">
        <v>201.34</v>
      </c>
      <c r="F185" s="2">
        <v>202.94</v>
      </c>
      <c r="G185" s="1">
        <v>61348113</v>
      </c>
      <c r="H185" s="2">
        <f t="shared" si="9"/>
        <v>12449986052.219999</v>
      </c>
      <c r="I185" s="3">
        <f t="shared" si="8"/>
        <v>-7.8841036759633113E-3</v>
      </c>
      <c r="J185" s="3">
        <f t="shared" si="10"/>
        <v>3.6305856724735345E-4</v>
      </c>
      <c r="K185" s="4">
        <f t="shared" si="11"/>
        <v>-2.8623913846248325E-6</v>
      </c>
    </row>
    <row r="186" spans="1:11" x14ac:dyDescent="0.35">
      <c r="A186" s="1" t="s">
        <v>191</v>
      </c>
      <c r="B186" s="1" t="s">
        <v>694</v>
      </c>
      <c r="C186" s="1" t="s">
        <v>1017</v>
      </c>
      <c r="D186" s="1" t="s">
        <v>1044</v>
      </c>
      <c r="E186" s="2">
        <v>290.63</v>
      </c>
      <c r="F186" s="2">
        <v>293.54000000000002</v>
      </c>
      <c r="G186" s="1">
        <v>2393922221</v>
      </c>
      <c r="H186" s="2">
        <f t="shared" si="9"/>
        <v>702711928752.34009</v>
      </c>
      <c r="I186" s="3">
        <f t="shared" si="8"/>
        <v>-9.9134700551884742E-3</v>
      </c>
      <c r="J186" s="3">
        <f t="shared" si="10"/>
        <v>2.0492037900312073E-2</v>
      </c>
      <c r="K186" s="4">
        <f t="shared" si="11"/>
        <v>-2.0314720409453103E-4</v>
      </c>
    </row>
    <row r="187" spans="1:11" x14ac:dyDescent="0.35">
      <c r="A187" s="1" t="s">
        <v>192</v>
      </c>
      <c r="B187" s="1" t="s">
        <v>695</v>
      </c>
      <c r="C187" s="1" t="s">
        <v>1014</v>
      </c>
      <c r="D187" s="1" t="s">
        <v>1104</v>
      </c>
      <c r="E187" s="2">
        <v>47.7</v>
      </c>
      <c r="F187" s="2">
        <v>47.98</v>
      </c>
      <c r="G187" s="1">
        <v>572163586</v>
      </c>
      <c r="H187" s="2">
        <f t="shared" si="9"/>
        <v>27452408856.279999</v>
      </c>
      <c r="I187" s="3">
        <f t="shared" si="8"/>
        <v>-5.8357649020423933E-3</v>
      </c>
      <c r="J187" s="3">
        <f t="shared" si="10"/>
        <v>8.005496700996186E-4</v>
      </c>
      <c r="K187" s="4">
        <f t="shared" si="11"/>
        <v>-4.671819667108971E-6</v>
      </c>
    </row>
    <row r="188" spans="1:11" x14ac:dyDescent="0.35">
      <c r="A188" s="1" t="s">
        <v>193</v>
      </c>
      <c r="B188" s="1" t="s">
        <v>696</v>
      </c>
      <c r="C188" s="1" t="s">
        <v>1022</v>
      </c>
      <c r="D188" s="1" t="s">
        <v>1105</v>
      </c>
      <c r="E188" s="2">
        <v>98.65</v>
      </c>
      <c r="F188" s="2">
        <v>100.66</v>
      </c>
      <c r="G188" s="1">
        <v>75921368</v>
      </c>
      <c r="H188" s="2">
        <f t="shared" si="9"/>
        <v>7642244902.8800001</v>
      </c>
      <c r="I188" s="3">
        <f t="shared" si="8"/>
        <v>-1.9968209815219462E-2</v>
      </c>
      <c r="J188" s="3">
        <f t="shared" si="10"/>
        <v>2.2285828059207002E-4</v>
      </c>
      <c r="K188" s="4">
        <f t="shared" si="11"/>
        <v>-4.4500809059215054E-6</v>
      </c>
    </row>
    <row r="189" spans="1:11" x14ac:dyDescent="0.35">
      <c r="A189" s="1" t="s">
        <v>194</v>
      </c>
      <c r="B189" s="1" t="s">
        <v>697</v>
      </c>
      <c r="C189" s="1" t="s">
        <v>1014</v>
      </c>
      <c r="D189" s="1" t="s">
        <v>1075</v>
      </c>
      <c r="E189" s="2">
        <v>266.81</v>
      </c>
      <c r="F189" s="2">
        <v>274.02</v>
      </c>
      <c r="G189" s="1">
        <v>244931963</v>
      </c>
      <c r="H189" s="2">
        <f t="shared" si="9"/>
        <v>67116256501.259995</v>
      </c>
      <c r="I189" s="3">
        <f t="shared" si="8"/>
        <v>-2.631194803299022E-2</v>
      </c>
      <c r="J189" s="3">
        <f t="shared" si="10"/>
        <v>1.9572015440136449E-3</v>
      </c>
      <c r="K189" s="4">
        <f t="shared" si="11"/>
        <v>-5.1497785316175247E-5</v>
      </c>
    </row>
    <row r="190" spans="1:11" x14ac:dyDescent="0.35">
      <c r="A190" s="1" t="s">
        <v>195</v>
      </c>
      <c r="B190" s="1" t="s">
        <v>698</v>
      </c>
      <c r="C190" s="1" t="s">
        <v>1016</v>
      </c>
      <c r="D190" s="1" t="s">
        <v>1028</v>
      </c>
      <c r="E190" s="2">
        <v>142.03</v>
      </c>
      <c r="F190" s="2">
        <v>141.18</v>
      </c>
      <c r="G190" s="1">
        <v>619277679</v>
      </c>
      <c r="H190" s="2">
        <f t="shared" si="9"/>
        <v>87429622721.220001</v>
      </c>
      <c r="I190" s="3">
        <f t="shared" si="8"/>
        <v>6.0206828162628866E-3</v>
      </c>
      <c r="J190" s="3">
        <f t="shared" si="10"/>
        <v>2.549566997666054E-3</v>
      </c>
      <c r="K190" s="4">
        <f t="shared" si="11"/>
        <v>1.5350134211758969E-5</v>
      </c>
    </row>
    <row r="191" spans="1:11" x14ac:dyDescent="0.35">
      <c r="A191" s="1" t="s">
        <v>196</v>
      </c>
      <c r="B191" s="1" t="s">
        <v>699</v>
      </c>
      <c r="C191" s="1" t="s">
        <v>1020</v>
      </c>
      <c r="D191" s="1" t="s">
        <v>1094</v>
      </c>
      <c r="E191" s="2">
        <v>36.340000000000003</v>
      </c>
      <c r="F191" s="2">
        <v>37.22</v>
      </c>
      <c r="G191" s="1">
        <v>705402505</v>
      </c>
      <c r="H191" s="2">
        <f t="shared" si="9"/>
        <v>26255081236.099998</v>
      </c>
      <c r="I191" s="3">
        <f t="shared" si="8"/>
        <v>-2.3643202579258341E-2</v>
      </c>
      <c r="J191" s="3">
        <f t="shared" si="10"/>
        <v>7.6563396429200274E-4</v>
      </c>
      <c r="K191" s="4">
        <f t="shared" si="11"/>
        <v>-1.8102038919316467E-5</v>
      </c>
    </row>
    <row r="192" spans="1:11" x14ac:dyDescent="0.35">
      <c r="A192" s="1" t="s">
        <v>197</v>
      </c>
      <c r="B192" s="1" t="s">
        <v>700</v>
      </c>
      <c r="C192" s="1" t="s">
        <v>1019</v>
      </c>
      <c r="D192" s="1" t="s">
        <v>1033</v>
      </c>
      <c r="E192" s="2">
        <v>34.39</v>
      </c>
      <c r="F192" s="2">
        <v>34.369999999999997</v>
      </c>
      <c r="G192" s="1">
        <v>541465937</v>
      </c>
      <c r="H192" s="2">
        <f t="shared" si="9"/>
        <v>18610184254.689999</v>
      </c>
      <c r="I192" s="3">
        <f t="shared" si="8"/>
        <v>5.819028222287788E-4</v>
      </c>
      <c r="J192" s="3">
        <f t="shared" si="10"/>
        <v>5.4269834547422788E-4</v>
      </c>
      <c r="K192" s="4">
        <f t="shared" si="11"/>
        <v>3.1579769885034201E-7</v>
      </c>
    </row>
    <row r="193" spans="1:11" x14ac:dyDescent="0.35">
      <c r="A193" s="1" t="s">
        <v>198</v>
      </c>
      <c r="B193" s="1" t="s">
        <v>701</v>
      </c>
      <c r="C193" s="1" t="s">
        <v>1020</v>
      </c>
      <c r="D193" s="1" t="s">
        <v>1094</v>
      </c>
      <c r="E193" s="2">
        <v>164.85</v>
      </c>
      <c r="F193" s="2">
        <v>166.96</v>
      </c>
      <c r="G193" s="1">
        <v>172822689</v>
      </c>
      <c r="H193" s="2">
        <f t="shared" si="9"/>
        <v>28854476155.440002</v>
      </c>
      <c r="I193" s="3">
        <f t="shared" si="8"/>
        <v>-1.2637757546717858E-2</v>
      </c>
      <c r="J193" s="3">
        <f t="shared" si="10"/>
        <v>8.4143586408267365E-4</v>
      </c>
      <c r="K193" s="4">
        <f t="shared" si="11"/>
        <v>-1.0633862441389871E-5</v>
      </c>
    </row>
    <row r="194" spans="1:11" x14ac:dyDescent="0.35">
      <c r="A194" s="1" t="s">
        <v>199</v>
      </c>
      <c r="B194" s="1" t="s">
        <v>702</v>
      </c>
      <c r="C194" s="1" t="s">
        <v>1016</v>
      </c>
      <c r="D194" s="1" t="s">
        <v>1028</v>
      </c>
      <c r="E194" s="2">
        <v>121.29</v>
      </c>
      <c r="F194" s="2">
        <v>121.71</v>
      </c>
      <c r="G194" s="1">
        <v>580649330</v>
      </c>
      <c r="H194" s="2">
        <f t="shared" si="9"/>
        <v>70670829954.300003</v>
      </c>
      <c r="I194" s="3">
        <f t="shared" ref="I194:I257" si="12">(E194-F194)/F194</f>
        <v>-3.4508257333003656E-3</v>
      </c>
      <c r="J194" s="3">
        <f t="shared" si="10"/>
        <v>2.0608577521108473E-3</v>
      </c>
      <c r="K194" s="4">
        <f t="shared" si="11"/>
        <v>-7.1116609636556577E-6</v>
      </c>
    </row>
    <row r="195" spans="1:11" x14ac:dyDescent="0.35">
      <c r="A195" s="1" t="s">
        <v>200</v>
      </c>
      <c r="B195" s="1" t="s">
        <v>703</v>
      </c>
      <c r="C195" s="1" t="s">
        <v>1016</v>
      </c>
      <c r="D195" s="1" t="s">
        <v>1028</v>
      </c>
      <c r="E195" s="2">
        <v>272.33</v>
      </c>
      <c r="F195" s="2">
        <v>278.38</v>
      </c>
      <c r="G195" s="1">
        <v>78664917</v>
      </c>
      <c r="H195" s="2">
        <f t="shared" ref="H195:H258" si="13">G195*F195</f>
        <v>21898739594.459999</v>
      </c>
      <c r="I195" s="3">
        <f t="shared" si="12"/>
        <v>-2.1732883109418823E-2</v>
      </c>
      <c r="J195" s="3">
        <f t="shared" ref="J195:J258" si="14">H195/(SUM($H$2:$H$506))</f>
        <v>6.3859710270678185E-4</v>
      </c>
      <c r="K195" s="4">
        <f t="shared" ref="K195:K258" si="15">I195*J195</f>
        <v>-1.3878556187140016E-5</v>
      </c>
    </row>
    <row r="196" spans="1:11" x14ac:dyDescent="0.35">
      <c r="A196" s="1" t="s">
        <v>201</v>
      </c>
      <c r="B196" s="1" t="s">
        <v>704</v>
      </c>
      <c r="C196" s="1" t="s">
        <v>1016</v>
      </c>
      <c r="D196" s="1" t="s">
        <v>1106</v>
      </c>
      <c r="E196" s="2">
        <v>54.79</v>
      </c>
      <c r="F196" s="2">
        <v>55.08</v>
      </c>
      <c r="G196" s="1">
        <v>129586031</v>
      </c>
      <c r="H196" s="2">
        <f t="shared" si="13"/>
        <v>7137598587.4799995</v>
      </c>
      <c r="I196" s="3">
        <f t="shared" si="12"/>
        <v>-5.2650689905591715E-3</v>
      </c>
      <c r="J196" s="3">
        <f t="shared" si="14"/>
        <v>2.0814210601425911E-4</v>
      </c>
      <c r="K196" s="4">
        <f t="shared" si="15"/>
        <v>-1.0958825480053553E-6</v>
      </c>
    </row>
    <row r="197" spans="1:11" x14ac:dyDescent="0.35">
      <c r="A197" s="1" t="s">
        <v>202</v>
      </c>
      <c r="B197" s="1" t="s">
        <v>705</v>
      </c>
      <c r="C197" s="1" t="s">
        <v>1021</v>
      </c>
      <c r="D197" s="1" t="s">
        <v>1086</v>
      </c>
      <c r="E197" s="2">
        <v>108.02</v>
      </c>
      <c r="F197" s="2">
        <v>110.3</v>
      </c>
      <c r="G197" s="1">
        <v>128697760</v>
      </c>
      <c r="H197" s="2">
        <f t="shared" si="13"/>
        <v>14195362928</v>
      </c>
      <c r="I197" s="3">
        <f t="shared" si="12"/>
        <v>-2.0670897552130564E-2</v>
      </c>
      <c r="J197" s="3">
        <f t="shared" si="14"/>
        <v>4.1395613654337339E-4</v>
      </c>
      <c r="K197" s="4">
        <f t="shared" si="15"/>
        <v>-8.5568448895638432E-6</v>
      </c>
    </row>
    <row r="198" spans="1:11" x14ac:dyDescent="0.35">
      <c r="A198" s="1" t="s">
        <v>203</v>
      </c>
      <c r="B198" s="1" t="s">
        <v>706</v>
      </c>
      <c r="C198" s="1" t="s">
        <v>1018</v>
      </c>
      <c r="D198" s="1" t="s">
        <v>1107</v>
      </c>
      <c r="E198" s="2">
        <v>12.21</v>
      </c>
      <c r="F198" s="2">
        <v>12.85</v>
      </c>
      <c r="G198" s="1">
        <v>3898325378</v>
      </c>
      <c r="H198" s="2">
        <f t="shared" si="13"/>
        <v>50093481107.299995</v>
      </c>
      <c r="I198" s="3">
        <f t="shared" si="12"/>
        <v>-4.9805447470817027E-2</v>
      </c>
      <c r="J198" s="3">
        <f t="shared" si="14"/>
        <v>1.4607942051473818E-3</v>
      </c>
      <c r="K198" s="4">
        <f t="shared" si="15"/>
        <v>-7.2755509050141833E-5</v>
      </c>
    </row>
    <row r="199" spans="1:11" x14ac:dyDescent="0.35">
      <c r="A199" s="1" t="s">
        <v>204</v>
      </c>
      <c r="B199" s="1" t="s">
        <v>707</v>
      </c>
      <c r="C199" s="1" t="s">
        <v>1016</v>
      </c>
      <c r="D199" s="1" t="s">
        <v>1030</v>
      </c>
      <c r="E199" s="2">
        <v>176.07</v>
      </c>
      <c r="F199" s="2">
        <v>179.12</v>
      </c>
      <c r="G199" s="1">
        <v>138862417</v>
      </c>
      <c r="H199" s="2">
        <f t="shared" si="13"/>
        <v>24873036133.040001</v>
      </c>
      <c r="I199" s="3">
        <f t="shared" si="12"/>
        <v>-1.7027690933452497E-2</v>
      </c>
      <c r="J199" s="3">
        <f t="shared" si="14"/>
        <v>7.2533164484492893E-4</v>
      </c>
      <c r="K199" s="4">
        <f t="shared" si="15"/>
        <v>-1.2350723072672182E-5</v>
      </c>
    </row>
    <row r="200" spans="1:11" x14ac:dyDescent="0.35">
      <c r="A200" s="1" t="s">
        <v>205</v>
      </c>
      <c r="B200" s="1" t="s">
        <v>708</v>
      </c>
      <c r="C200" s="1" t="s">
        <v>1014</v>
      </c>
      <c r="D200" s="1" t="s">
        <v>1106</v>
      </c>
      <c r="E200" s="2">
        <v>67.7</v>
      </c>
      <c r="F200" s="2">
        <v>68.209999999999994</v>
      </c>
      <c r="G200" s="1">
        <v>324871024</v>
      </c>
      <c r="H200" s="2">
        <f t="shared" si="13"/>
        <v>22159452547.039997</v>
      </c>
      <c r="I200" s="3">
        <f t="shared" si="12"/>
        <v>-7.4769095440549915E-3</v>
      </c>
      <c r="J200" s="3">
        <f t="shared" si="14"/>
        <v>6.4619984785280107E-4</v>
      </c>
      <c r="K200" s="4">
        <f t="shared" si="15"/>
        <v>-4.8315778097774914E-6</v>
      </c>
    </row>
    <row r="201" spans="1:11" x14ac:dyDescent="0.35">
      <c r="A201" s="1" t="s">
        <v>206</v>
      </c>
      <c r="B201" s="1" t="s">
        <v>709</v>
      </c>
      <c r="C201" s="1" t="s">
        <v>1014</v>
      </c>
      <c r="D201" s="1" t="s">
        <v>1108</v>
      </c>
      <c r="E201" s="2">
        <v>87.52</v>
      </c>
      <c r="F201" s="2">
        <v>90.71</v>
      </c>
      <c r="G201" s="1">
        <v>138015917</v>
      </c>
      <c r="H201" s="2">
        <f t="shared" si="13"/>
        <v>12519423831.07</v>
      </c>
      <c r="I201" s="3">
        <f t="shared" si="12"/>
        <v>-3.5167015764524287E-2</v>
      </c>
      <c r="J201" s="3">
        <f t="shared" si="14"/>
        <v>3.6508346754815534E-4</v>
      </c>
      <c r="K201" s="4">
        <f t="shared" si="15"/>
        <v>-1.283889605863317E-5</v>
      </c>
    </row>
    <row r="202" spans="1:11" x14ac:dyDescent="0.35">
      <c r="A202" s="1" t="s">
        <v>207</v>
      </c>
      <c r="B202" s="1" t="s">
        <v>710</v>
      </c>
      <c r="C202" s="1" t="s">
        <v>1017</v>
      </c>
      <c r="D202" s="1" t="s">
        <v>1109</v>
      </c>
      <c r="E202" s="2">
        <v>41.81</v>
      </c>
      <c r="F202" s="2">
        <v>43.65</v>
      </c>
      <c r="G202" s="1">
        <v>480743521</v>
      </c>
      <c r="H202" s="2">
        <f t="shared" si="13"/>
        <v>20984454691.649998</v>
      </c>
      <c r="I202" s="3">
        <f t="shared" si="12"/>
        <v>-4.2153493699885372E-2</v>
      </c>
      <c r="J202" s="3">
        <f t="shared" si="14"/>
        <v>6.1193530843024172E-4</v>
      </c>
      <c r="K202" s="4">
        <f t="shared" si="15"/>
        <v>-2.5795211168651605E-5</v>
      </c>
    </row>
    <row r="203" spans="1:11" x14ac:dyDescent="0.35">
      <c r="A203" s="1" t="s">
        <v>208</v>
      </c>
      <c r="B203" s="1" t="s">
        <v>711</v>
      </c>
      <c r="C203" s="1" t="s">
        <v>1017</v>
      </c>
      <c r="D203" s="1" t="s">
        <v>1109</v>
      </c>
      <c r="E203" s="2">
        <v>39.21</v>
      </c>
      <c r="F203" s="2">
        <v>41.15</v>
      </c>
      <c r="G203" s="1">
        <v>480743521</v>
      </c>
      <c r="H203" s="2">
        <f t="shared" si="13"/>
        <v>19782595889.149998</v>
      </c>
      <c r="I203" s="3">
        <f t="shared" si="12"/>
        <v>-4.7144592952612342E-2</v>
      </c>
      <c r="J203" s="3">
        <f t="shared" si="14"/>
        <v>5.7688746716848672E-4</v>
      </c>
      <c r="K203" s="4">
        <f t="shared" si="15"/>
        <v>-2.7197124819121822E-5</v>
      </c>
    </row>
    <row r="204" spans="1:11" x14ac:dyDescent="0.35">
      <c r="A204" s="1" t="s">
        <v>209</v>
      </c>
      <c r="B204" s="1" t="s">
        <v>712</v>
      </c>
      <c r="C204" s="1" t="s">
        <v>1020</v>
      </c>
      <c r="D204" s="1" t="s">
        <v>1052</v>
      </c>
      <c r="E204" s="2">
        <v>28.65</v>
      </c>
      <c r="F204" s="2">
        <v>29.98</v>
      </c>
      <c r="G204" s="1">
        <v>282803723</v>
      </c>
      <c r="H204" s="2">
        <f t="shared" si="13"/>
        <v>8478455615.54</v>
      </c>
      <c r="I204" s="3">
        <f t="shared" si="12"/>
        <v>-4.4362908605737217E-2</v>
      </c>
      <c r="J204" s="3">
        <f t="shared" si="14"/>
        <v>2.4724332503965743E-4</v>
      </c>
      <c r="K204" s="4">
        <f t="shared" si="15"/>
        <v>-1.0968433032112903E-5</v>
      </c>
    </row>
    <row r="205" spans="1:11" x14ac:dyDescent="0.35">
      <c r="A205" s="1" t="s">
        <v>210</v>
      </c>
      <c r="B205" s="1" t="s">
        <v>713</v>
      </c>
      <c r="C205" s="1" t="s">
        <v>1021</v>
      </c>
      <c r="D205" s="1" t="s">
        <v>1110</v>
      </c>
      <c r="E205" s="2">
        <v>32.200000000000003</v>
      </c>
      <c r="F205" s="2">
        <v>35.01</v>
      </c>
      <c r="G205" s="1">
        <v>1453156992</v>
      </c>
      <c r="H205" s="2">
        <f t="shared" si="13"/>
        <v>50875026289.919998</v>
      </c>
      <c r="I205" s="3">
        <f t="shared" si="12"/>
        <v>-8.0262782062267793E-2</v>
      </c>
      <c r="J205" s="3">
        <f t="shared" si="14"/>
        <v>1.4835851282095401E-3</v>
      </c>
      <c r="K205" s="4">
        <f t="shared" si="15"/>
        <v>-1.1907666981630394E-4</v>
      </c>
    </row>
    <row r="206" spans="1:11" x14ac:dyDescent="0.35">
      <c r="A206" s="1" t="s">
        <v>211</v>
      </c>
      <c r="B206" s="1" t="s">
        <v>714</v>
      </c>
      <c r="C206" s="1" t="s">
        <v>1018</v>
      </c>
      <c r="D206" s="1" t="s">
        <v>1111</v>
      </c>
      <c r="E206" s="2">
        <v>27.87</v>
      </c>
      <c r="F206" s="2">
        <v>30.2</v>
      </c>
      <c r="G206" s="1">
        <v>269664473</v>
      </c>
      <c r="H206" s="2">
        <f t="shared" si="13"/>
        <v>8143867084.5999994</v>
      </c>
      <c r="I206" s="3">
        <f t="shared" si="12"/>
        <v>-7.7152317880794644E-2</v>
      </c>
      <c r="J206" s="3">
        <f t="shared" si="14"/>
        <v>2.3748626730875236E-4</v>
      </c>
      <c r="K206" s="4">
        <f t="shared" si="15"/>
        <v>-1.8322615987728231E-5</v>
      </c>
    </row>
    <row r="207" spans="1:11" x14ac:dyDescent="0.35">
      <c r="A207" s="1" t="s">
        <v>212</v>
      </c>
      <c r="B207" s="1" t="s">
        <v>715</v>
      </c>
      <c r="C207" s="1" t="s">
        <v>1018</v>
      </c>
      <c r="D207" s="1" t="s">
        <v>1106</v>
      </c>
      <c r="E207" s="2">
        <v>126.16</v>
      </c>
      <c r="F207" s="2">
        <v>127.58</v>
      </c>
      <c r="G207" s="1">
        <v>141241743</v>
      </c>
      <c r="H207" s="2">
        <f t="shared" si="13"/>
        <v>18019621571.939999</v>
      </c>
      <c r="I207" s="3">
        <f t="shared" si="12"/>
        <v>-1.1130271202382832E-2</v>
      </c>
      <c r="J207" s="3">
        <f t="shared" si="14"/>
        <v>5.2547673248850592E-4</v>
      </c>
      <c r="K207" s="4">
        <f t="shared" si="15"/>
        <v>-5.8486985431390446E-6</v>
      </c>
    </row>
    <row r="208" spans="1:11" x14ac:dyDescent="0.35">
      <c r="A208" s="1" t="s">
        <v>213</v>
      </c>
      <c r="B208" s="1" t="s">
        <v>716</v>
      </c>
      <c r="C208" s="1" t="s">
        <v>1016</v>
      </c>
      <c r="D208" s="1" t="s">
        <v>1028</v>
      </c>
      <c r="E208" s="2">
        <v>181.62</v>
      </c>
      <c r="F208" s="2">
        <v>183.04</v>
      </c>
      <c r="G208" s="1">
        <v>85943676</v>
      </c>
      <c r="H208" s="2">
        <f t="shared" si="13"/>
        <v>15731130455.039999</v>
      </c>
      <c r="I208" s="3">
        <f t="shared" si="12"/>
        <v>-7.7578671328670645E-3</v>
      </c>
      <c r="J208" s="3">
        <f t="shared" si="14"/>
        <v>4.5874121145458022E-4</v>
      </c>
      <c r="K208" s="4">
        <f t="shared" si="15"/>
        <v>-3.5588533668351079E-6</v>
      </c>
    </row>
    <row r="209" spans="1:11" x14ac:dyDescent="0.35">
      <c r="A209" s="1" t="s">
        <v>214</v>
      </c>
      <c r="B209" s="1" t="s">
        <v>717</v>
      </c>
      <c r="C209" s="1" t="s">
        <v>1014</v>
      </c>
      <c r="D209" s="1" t="s">
        <v>1025</v>
      </c>
      <c r="E209" s="2">
        <v>303.57</v>
      </c>
      <c r="F209" s="2">
        <v>313.73</v>
      </c>
      <c r="G209" s="1">
        <v>61805998</v>
      </c>
      <c r="H209" s="2">
        <f t="shared" si="13"/>
        <v>19390395752.540001</v>
      </c>
      <c r="I209" s="3">
        <f t="shared" si="12"/>
        <v>-3.2384534472317039E-2</v>
      </c>
      <c r="J209" s="3">
        <f t="shared" si="14"/>
        <v>5.6545037647018413E-4</v>
      </c>
      <c r="K209" s="4">
        <f t="shared" si="15"/>
        <v>-1.8311847209183326E-5</v>
      </c>
    </row>
    <row r="210" spans="1:11" x14ac:dyDescent="0.35">
      <c r="A210" s="1" t="s">
        <v>215</v>
      </c>
      <c r="B210" s="1" t="s">
        <v>718</v>
      </c>
      <c r="C210" s="1" t="s">
        <v>1014</v>
      </c>
      <c r="D210" t="s">
        <v>1072</v>
      </c>
      <c r="E210" s="2">
        <v>174.87</v>
      </c>
      <c r="F210" s="2">
        <v>176.56</v>
      </c>
      <c r="G210">
        <v>284650000</v>
      </c>
      <c r="H210" s="2">
        <f t="shared" si="13"/>
        <v>50257804000</v>
      </c>
      <c r="I210" s="3">
        <f t="shared" si="12"/>
        <v>-9.5718169460806395E-3</v>
      </c>
      <c r="J210" s="3">
        <f t="shared" si="14"/>
        <v>1.4655860847317744E-3</v>
      </c>
      <c r="K210" s="4">
        <f t="shared" si="15"/>
        <v>-1.4028321721775573E-5</v>
      </c>
    </row>
    <row r="211" spans="1:11" x14ac:dyDescent="0.35">
      <c r="A211" s="1" t="s">
        <v>216</v>
      </c>
      <c r="B211" s="1" t="s">
        <v>719</v>
      </c>
      <c r="C211" s="1" t="s">
        <v>1014</v>
      </c>
      <c r="D211" s="1" t="s">
        <v>1025</v>
      </c>
      <c r="E211" s="2">
        <v>12.66</v>
      </c>
      <c r="F211" s="2">
        <v>13.13</v>
      </c>
      <c r="G211" s="1">
        <v>8743041045</v>
      </c>
      <c r="H211" s="2">
        <f t="shared" si="13"/>
        <v>114796128920.85001</v>
      </c>
      <c r="I211" s="3">
        <f t="shared" si="12"/>
        <v>-3.5795887281035846E-2</v>
      </c>
      <c r="J211" s="3">
        <f t="shared" si="14"/>
        <v>3.3476116291804667E-3</v>
      </c>
      <c r="K211" s="4">
        <f t="shared" si="15"/>
        <v>-1.1983072853882876E-4</v>
      </c>
    </row>
    <row r="212" spans="1:11" x14ac:dyDescent="0.35">
      <c r="A212" s="1" t="s">
        <v>217</v>
      </c>
      <c r="B212" s="1" t="s">
        <v>720</v>
      </c>
      <c r="C212" s="1" t="s">
        <v>1023</v>
      </c>
      <c r="D212" s="1" t="s">
        <v>1078</v>
      </c>
      <c r="E212" s="2">
        <v>61.19</v>
      </c>
      <c r="F212" s="2">
        <v>61.45</v>
      </c>
      <c r="G212" s="1">
        <v>609651203</v>
      </c>
      <c r="H212" s="2">
        <f t="shared" si="13"/>
        <v>37463066424.349998</v>
      </c>
      <c r="I212" s="3">
        <f t="shared" si="12"/>
        <v>-4.2310821806347456E-3</v>
      </c>
      <c r="J212" s="3">
        <f t="shared" si="14"/>
        <v>1.0924740930365663E-3</v>
      </c>
      <c r="K212" s="4">
        <f t="shared" si="15"/>
        <v>-4.6223476678521211E-6</v>
      </c>
    </row>
    <row r="213" spans="1:11" x14ac:dyDescent="0.35">
      <c r="A213" s="1" t="s">
        <v>218</v>
      </c>
      <c r="B213" s="1" t="s">
        <v>721</v>
      </c>
      <c r="C213" s="1" t="s">
        <v>1018</v>
      </c>
      <c r="D213" s="1" t="s">
        <v>1107</v>
      </c>
      <c r="E213" s="2">
        <v>56.16</v>
      </c>
      <c r="F213" s="2">
        <v>58.1</v>
      </c>
      <c r="G213" s="1">
        <v>1368982452</v>
      </c>
      <c r="H213" s="2">
        <f t="shared" si="13"/>
        <v>79537880461.199997</v>
      </c>
      <c r="I213" s="3">
        <f t="shared" si="12"/>
        <v>-3.3390705679862388E-2</v>
      </c>
      <c r="J213" s="3">
        <f t="shared" si="14"/>
        <v>2.319433033982026E-3</v>
      </c>
      <c r="K213" s="4">
        <f t="shared" si="15"/>
        <v>-7.7447505781844093E-5</v>
      </c>
    </row>
    <row r="214" spans="1:11" x14ac:dyDescent="0.35">
      <c r="A214" s="1" t="s">
        <v>219</v>
      </c>
      <c r="B214" s="1" t="s">
        <v>722</v>
      </c>
      <c r="C214" s="1" t="s">
        <v>1018</v>
      </c>
      <c r="D214" s="1" t="s">
        <v>1032</v>
      </c>
      <c r="E214" s="2">
        <v>114.78</v>
      </c>
      <c r="F214" s="2">
        <v>115.33</v>
      </c>
      <c r="G214" s="1">
        <v>142047339</v>
      </c>
      <c r="H214" s="2">
        <f t="shared" si="13"/>
        <v>16382319606.869999</v>
      </c>
      <c r="I214" s="3">
        <f t="shared" si="12"/>
        <v>-4.7689239573397825E-3</v>
      </c>
      <c r="J214" s="3">
        <f t="shared" si="14"/>
        <v>4.7773077493511618E-4</v>
      </c>
      <c r="K214" s="4">
        <f t="shared" si="15"/>
        <v>-2.2782617377465751E-6</v>
      </c>
    </row>
    <row r="215" spans="1:11" x14ac:dyDescent="0.35">
      <c r="A215" s="1" t="s">
        <v>220</v>
      </c>
      <c r="B215" s="1" t="s">
        <v>723</v>
      </c>
      <c r="C215" s="1" t="s">
        <v>1015</v>
      </c>
      <c r="D215" s="1" t="s">
        <v>1027</v>
      </c>
      <c r="E215" s="2">
        <v>64.5</v>
      </c>
      <c r="F215" s="2">
        <v>65.53</v>
      </c>
      <c r="G215" s="1">
        <v>1254821360</v>
      </c>
      <c r="H215" s="2">
        <f t="shared" si="13"/>
        <v>82228443720.800003</v>
      </c>
      <c r="I215" s="3">
        <f t="shared" si="12"/>
        <v>-1.5717991759499481E-2</v>
      </c>
      <c r="J215" s="3">
        <f t="shared" si="14"/>
        <v>2.3978935268710575E-3</v>
      </c>
      <c r="K215" s="4">
        <f t="shared" si="15"/>
        <v>-3.769007069551643E-5</v>
      </c>
    </row>
    <row r="216" spans="1:11" x14ac:dyDescent="0.35">
      <c r="A216" s="1" t="s">
        <v>221</v>
      </c>
      <c r="B216" s="1" t="s">
        <v>724</v>
      </c>
      <c r="C216" s="1" t="s">
        <v>1020</v>
      </c>
      <c r="D216" s="1" t="s">
        <v>1034</v>
      </c>
      <c r="E216" s="2">
        <v>96.25</v>
      </c>
      <c r="F216" s="2">
        <v>98.17</v>
      </c>
      <c r="G216" s="1">
        <v>94709847</v>
      </c>
      <c r="H216" s="2">
        <f t="shared" si="13"/>
        <v>9297665679.9899998</v>
      </c>
      <c r="I216" s="3">
        <f t="shared" si="12"/>
        <v>-1.9557909748395656E-2</v>
      </c>
      <c r="J216" s="3">
        <f t="shared" si="14"/>
        <v>2.7113260740723041E-4</v>
      </c>
      <c r="K216" s="4">
        <f t="shared" si="15"/>
        <v>-5.3027870655178042E-6</v>
      </c>
    </row>
    <row r="217" spans="1:11" x14ac:dyDescent="0.35">
      <c r="A217" s="1" t="s">
        <v>222</v>
      </c>
      <c r="B217" s="1" t="s">
        <v>725</v>
      </c>
      <c r="C217" s="1" t="s">
        <v>1016</v>
      </c>
      <c r="D217" s="1" t="s">
        <v>1092</v>
      </c>
      <c r="E217" s="2">
        <v>200.81</v>
      </c>
      <c r="F217" s="2">
        <v>203.87</v>
      </c>
      <c r="G217" s="1">
        <v>293014314</v>
      </c>
      <c r="H217" s="2">
        <f t="shared" si="13"/>
        <v>59736828195.18</v>
      </c>
      <c r="I217" s="3">
        <f t="shared" si="12"/>
        <v>-1.5009564918820828E-2</v>
      </c>
      <c r="J217" s="3">
        <f t="shared" si="14"/>
        <v>1.7420073537010993E-3</v>
      </c>
      <c r="K217" s="4">
        <f t="shared" si="15"/>
        <v>-2.6146772464439927E-5</v>
      </c>
    </row>
    <row r="218" spans="1:11" x14ac:dyDescent="0.35">
      <c r="A218" s="1" t="s">
        <v>223</v>
      </c>
      <c r="B218" s="1" t="s">
        <v>726</v>
      </c>
      <c r="C218" s="1" t="s">
        <v>1020</v>
      </c>
      <c r="D218" s="1" t="s">
        <v>1087</v>
      </c>
      <c r="E218" s="2">
        <v>331.77</v>
      </c>
      <c r="F218" s="2">
        <v>339.33</v>
      </c>
      <c r="G218" s="1">
        <v>359115017</v>
      </c>
      <c r="H218" s="2">
        <f t="shared" si="13"/>
        <v>121858498718.61</v>
      </c>
      <c r="I218" s="3">
        <f t="shared" si="12"/>
        <v>-2.2279197241623205E-2</v>
      </c>
      <c r="J218" s="3">
        <f t="shared" si="14"/>
        <v>3.5535599611216514E-3</v>
      </c>
      <c r="K218" s="4">
        <f t="shared" si="15"/>
        <v>-7.9170463283764165E-5</v>
      </c>
    </row>
    <row r="219" spans="1:11" x14ac:dyDescent="0.35">
      <c r="A219" s="1" t="s">
        <v>224</v>
      </c>
      <c r="B219" s="1" t="s">
        <v>727</v>
      </c>
      <c r="C219" s="1" t="s">
        <v>1014</v>
      </c>
      <c r="D219" s="1" t="s">
        <v>1104</v>
      </c>
      <c r="E219" s="2">
        <v>394.31</v>
      </c>
      <c r="F219" s="2">
        <v>399.71</v>
      </c>
      <c r="G219" s="1">
        <v>43799717</v>
      </c>
      <c r="H219" s="2">
        <f t="shared" si="13"/>
        <v>17507184882.07</v>
      </c>
      <c r="I219" s="3">
        <f t="shared" si="12"/>
        <v>-1.3509794601085732E-2</v>
      </c>
      <c r="J219" s="3">
        <f t="shared" si="14"/>
        <v>5.1053337996997007E-4</v>
      </c>
      <c r="K219" s="4">
        <f t="shared" si="15"/>
        <v>-6.8972011003923524E-6</v>
      </c>
    </row>
    <row r="220" spans="1:11" x14ac:dyDescent="0.35">
      <c r="A220" s="1" t="s">
        <v>225</v>
      </c>
      <c r="B220" s="1" t="s">
        <v>728</v>
      </c>
      <c r="C220" s="1" t="s">
        <v>1024</v>
      </c>
      <c r="D220" s="1" t="s">
        <v>1069</v>
      </c>
      <c r="E220" s="2">
        <v>20.81</v>
      </c>
      <c r="F220" s="2">
        <v>21.54</v>
      </c>
      <c r="G220" s="1">
        <v>884713904</v>
      </c>
      <c r="H220" s="2">
        <f t="shared" si="13"/>
        <v>19056737492.16</v>
      </c>
      <c r="I220" s="3">
        <f t="shared" si="12"/>
        <v>-3.3890436397400206E-2</v>
      </c>
      <c r="J220" s="3">
        <f t="shared" si="14"/>
        <v>5.5572044669711365E-4</v>
      </c>
      <c r="K220" s="4">
        <f t="shared" si="15"/>
        <v>-1.8833608453523362E-5</v>
      </c>
    </row>
    <row r="221" spans="1:11" x14ac:dyDescent="0.35">
      <c r="A221" s="1" t="s">
        <v>226</v>
      </c>
      <c r="B221" s="1" t="s">
        <v>729</v>
      </c>
      <c r="C221" s="1" t="s">
        <v>1018</v>
      </c>
      <c r="D221" s="1" t="s">
        <v>1112</v>
      </c>
      <c r="E221" s="2">
        <v>19.239999999999998</v>
      </c>
      <c r="F221" s="2">
        <v>20.46</v>
      </c>
      <c r="G221" s="1">
        <v>345773778</v>
      </c>
      <c r="H221" s="2">
        <f t="shared" si="13"/>
        <v>7074531497.8800001</v>
      </c>
      <c r="I221" s="3">
        <f t="shared" si="12"/>
        <v>-5.9628543499511355E-2</v>
      </c>
      <c r="J221" s="3">
        <f t="shared" si="14"/>
        <v>2.0630298369760772E-4</v>
      </c>
      <c r="K221" s="4">
        <f t="shared" si="15"/>
        <v>-1.2301546437491784E-5</v>
      </c>
    </row>
    <row r="222" spans="1:11" x14ac:dyDescent="0.35">
      <c r="A222" s="1" t="s">
        <v>227</v>
      </c>
      <c r="B222" s="1" t="s">
        <v>730</v>
      </c>
      <c r="C222" s="1" t="s">
        <v>1020</v>
      </c>
      <c r="D222" s="1" t="s">
        <v>1049</v>
      </c>
      <c r="E222" s="2">
        <v>67.3</v>
      </c>
      <c r="F222" s="2">
        <v>67.290000000000006</v>
      </c>
      <c r="G222" s="1">
        <v>356191512</v>
      </c>
      <c r="H222" s="2">
        <f t="shared" si="13"/>
        <v>23968126842.480003</v>
      </c>
      <c r="I222" s="3">
        <f t="shared" si="12"/>
        <v>1.4861049190059301E-4</v>
      </c>
      <c r="J222" s="3">
        <f t="shared" si="14"/>
        <v>6.9894325620404772E-4</v>
      </c>
      <c r="K222" s="4">
        <f t="shared" si="15"/>
        <v>1.0387030111508574E-7</v>
      </c>
    </row>
    <row r="223" spans="1:11" x14ac:dyDescent="0.35">
      <c r="A223" s="1" t="s">
        <v>228</v>
      </c>
      <c r="B223" s="1" t="s">
        <v>731</v>
      </c>
      <c r="C223" s="1" t="s">
        <v>1018</v>
      </c>
      <c r="D223" s="1" t="s">
        <v>1113</v>
      </c>
      <c r="E223" s="2">
        <v>96.75</v>
      </c>
      <c r="F223" s="2">
        <v>96.85</v>
      </c>
      <c r="G223" s="1">
        <v>127351120</v>
      </c>
      <c r="H223" s="2">
        <f t="shared" si="13"/>
        <v>12333955972</v>
      </c>
      <c r="I223" s="3">
        <f t="shared" si="12"/>
        <v>-1.0325245224573497E-3</v>
      </c>
      <c r="J223" s="3">
        <f t="shared" si="14"/>
        <v>3.5967497191595493E-4</v>
      </c>
      <c r="K223" s="4">
        <f t="shared" si="15"/>
        <v>-3.7137322861738202E-7</v>
      </c>
    </row>
    <row r="224" spans="1:11" x14ac:dyDescent="0.35">
      <c r="A224" s="1" t="s">
        <v>229</v>
      </c>
      <c r="B224" s="1" t="s">
        <v>732</v>
      </c>
      <c r="C224" s="1" t="s">
        <v>1015</v>
      </c>
      <c r="D224" s="1" t="s">
        <v>1099</v>
      </c>
      <c r="E224" s="2">
        <v>183.66</v>
      </c>
      <c r="F224" s="2">
        <v>188.18</v>
      </c>
      <c r="G224" s="1">
        <v>264571387</v>
      </c>
      <c r="H224" s="2">
        <f t="shared" si="13"/>
        <v>49787043605.660004</v>
      </c>
      <c r="I224" s="3">
        <f t="shared" si="12"/>
        <v>-2.4019555744500001E-2</v>
      </c>
      <c r="J224" s="3">
        <f t="shared" si="14"/>
        <v>1.4518580698111951E-3</v>
      </c>
      <c r="K224" s="4">
        <f t="shared" si="15"/>
        <v>-3.4872985840932178E-5</v>
      </c>
    </row>
    <row r="225" spans="1:11" x14ac:dyDescent="0.35">
      <c r="A225" s="1" t="s">
        <v>230</v>
      </c>
      <c r="B225" s="1" t="s">
        <v>733</v>
      </c>
      <c r="C225" s="1" t="s">
        <v>1022</v>
      </c>
      <c r="D225" s="1" t="s">
        <v>1114</v>
      </c>
      <c r="E225" s="2">
        <v>31.74</v>
      </c>
      <c r="F225" s="2">
        <v>31.64</v>
      </c>
      <c r="G225" s="1">
        <v>537388028</v>
      </c>
      <c r="H225" s="2">
        <f t="shared" si="13"/>
        <v>17002957205.92</v>
      </c>
      <c r="I225" s="3">
        <f t="shared" si="12"/>
        <v>3.1605562579013233E-3</v>
      </c>
      <c r="J225" s="3">
        <f t="shared" si="14"/>
        <v>4.9582941348345032E-4</v>
      </c>
      <c r="K225" s="4">
        <f t="shared" si="15"/>
        <v>1.5670967556366617E-6</v>
      </c>
    </row>
    <row r="226" spans="1:11" x14ac:dyDescent="0.35">
      <c r="A226" s="1" t="s">
        <v>231</v>
      </c>
      <c r="B226" s="1" t="s">
        <v>734</v>
      </c>
      <c r="C226" s="1" t="s">
        <v>1015</v>
      </c>
      <c r="D226" s="1" t="s">
        <v>1053</v>
      </c>
      <c r="E226" s="2">
        <v>65.069999999999993</v>
      </c>
      <c r="F226" s="2">
        <v>66.3</v>
      </c>
      <c r="G226" s="1">
        <v>140376991</v>
      </c>
      <c r="H226" s="2">
        <f t="shared" si="13"/>
        <v>9306994503.2999992</v>
      </c>
      <c r="I226" s="3">
        <f t="shared" si="12"/>
        <v>-1.8552036199095085E-2</v>
      </c>
      <c r="J226" s="3">
        <f t="shared" si="14"/>
        <v>2.7140464861360818E-4</v>
      </c>
      <c r="K226" s="4">
        <f t="shared" si="15"/>
        <v>-5.0351088656823407E-6</v>
      </c>
    </row>
    <row r="227" spans="1:11" x14ac:dyDescent="0.35">
      <c r="A227" s="1" t="s">
        <v>232</v>
      </c>
      <c r="B227" s="1" t="s">
        <v>735</v>
      </c>
      <c r="C227" s="1" t="s">
        <v>1023</v>
      </c>
      <c r="D227" s="1" t="s">
        <v>1115</v>
      </c>
      <c r="E227" s="2">
        <v>156.91999999999999</v>
      </c>
      <c r="F227" s="2">
        <v>156.38</v>
      </c>
      <c r="G227" s="1">
        <v>145890119</v>
      </c>
      <c r="H227" s="2">
        <f t="shared" si="13"/>
        <v>22814296809.220001</v>
      </c>
      <c r="I227" s="3">
        <f t="shared" si="12"/>
        <v>3.4531269983373324E-3</v>
      </c>
      <c r="J227" s="3">
        <f t="shared" si="14"/>
        <v>6.6529599933441892E-4</v>
      </c>
      <c r="K227" s="4">
        <f t="shared" si="15"/>
        <v>2.2973515771874977E-6</v>
      </c>
    </row>
    <row r="228" spans="1:11" x14ac:dyDescent="0.35">
      <c r="A228" s="1" t="s">
        <v>233</v>
      </c>
      <c r="B228" s="1" t="s">
        <v>736</v>
      </c>
      <c r="C228" s="1" t="s">
        <v>1024</v>
      </c>
      <c r="D228" s="1" t="s">
        <v>1076</v>
      </c>
      <c r="E228" s="2">
        <v>66.959999999999994</v>
      </c>
      <c r="F228" s="2">
        <v>68.5</v>
      </c>
      <c r="G228" s="1">
        <v>279117286</v>
      </c>
      <c r="H228" s="2">
        <f t="shared" si="13"/>
        <v>19119534091</v>
      </c>
      <c r="I228" s="3">
        <f t="shared" si="12"/>
        <v>-2.2481751824817611E-2</v>
      </c>
      <c r="J228" s="3">
        <f t="shared" si="14"/>
        <v>5.5755168113442392E-4</v>
      </c>
      <c r="K228" s="4">
        <f t="shared" si="15"/>
        <v>-1.2534738524773961E-5</v>
      </c>
    </row>
    <row r="229" spans="1:11" x14ac:dyDescent="0.35">
      <c r="A229" s="1" t="s">
        <v>234</v>
      </c>
      <c r="B229" s="1" t="s">
        <v>737</v>
      </c>
      <c r="C229" s="1" t="s">
        <v>1016</v>
      </c>
      <c r="D229" s="1" t="s">
        <v>1093</v>
      </c>
      <c r="E229" s="2">
        <v>14.76</v>
      </c>
      <c r="F229" s="2">
        <v>15.34</v>
      </c>
      <c r="G229" s="1">
        <v>1297242058</v>
      </c>
      <c r="H229" s="2">
        <f t="shared" si="13"/>
        <v>19899693169.720001</v>
      </c>
      <c r="I229" s="3">
        <f t="shared" si="12"/>
        <v>-3.7809647979139507E-2</v>
      </c>
      <c r="J229" s="3">
        <f t="shared" si="14"/>
        <v>5.8030218351708259E-4</v>
      </c>
      <c r="K229" s="4">
        <f t="shared" si="15"/>
        <v>-2.1941021280306905E-5</v>
      </c>
    </row>
    <row r="230" spans="1:11" x14ac:dyDescent="0.35">
      <c r="A230" s="1" t="s">
        <v>235</v>
      </c>
      <c r="B230" s="1" t="s">
        <v>738</v>
      </c>
      <c r="C230" s="1" t="s">
        <v>1018</v>
      </c>
      <c r="D230" s="1" t="s">
        <v>1116</v>
      </c>
      <c r="E230" s="2">
        <v>118.9</v>
      </c>
      <c r="F230" s="2">
        <v>122.92</v>
      </c>
      <c r="G230" s="1">
        <v>272949540</v>
      </c>
      <c r="H230" s="2">
        <f t="shared" si="13"/>
        <v>33550957456.799999</v>
      </c>
      <c r="I230" s="3">
        <f t="shared" si="12"/>
        <v>-3.2704197852261599E-2</v>
      </c>
      <c r="J230" s="3">
        <f t="shared" si="14"/>
        <v>9.7839166188227892E-4</v>
      </c>
      <c r="K230" s="4">
        <f t="shared" si="15"/>
        <v>-3.1997514487201084E-5</v>
      </c>
    </row>
    <row r="231" spans="1:11" x14ac:dyDescent="0.35">
      <c r="A231" s="1" t="s">
        <v>236</v>
      </c>
      <c r="B231" s="1" t="s">
        <v>739</v>
      </c>
      <c r="C231" s="1" t="s">
        <v>1024</v>
      </c>
      <c r="D231" s="1" t="s">
        <v>1117</v>
      </c>
      <c r="E231" s="2">
        <v>35.020000000000003</v>
      </c>
      <c r="F231" s="2">
        <v>35.85</v>
      </c>
      <c r="G231" s="1">
        <v>159233685</v>
      </c>
      <c r="H231" s="2">
        <f t="shared" si="13"/>
        <v>5708527607.25</v>
      </c>
      <c r="I231" s="3">
        <f t="shared" si="12"/>
        <v>-2.3152022315202182E-2</v>
      </c>
      <c r="J231" s="3">
        <f t="shared" si="14"/>
        <v>1.6646844787513541E-4</v>
      </c>
      <c r="K231" s="4">
        <f t="shared" si="15"/>
        <v>-3.8540812199822065E-6</v>
      </c>
    </row>
    <row r="232" spans="1:11" x14ac:dyDescent="0.35">
      <c r="A232" s="1" t="s">
        <v>237</v>
      </c>
      <c r="B232" s="1" t="s">
        <v>740</v>
      </c>
      <c r="C232" s="1" t="s">
        <v>1015</v>
      </c>
      <c r="D232" s="1" t="s">
        <v>1071</v>
      </c>
      <c r="E232" s="2">
        <v>72.73</v>
      </c>
      <c r="F232" s="2">
        <v>73.930000000000007</v>
      </c>
      <c r="G232" s="1">
        <v>255997297</v>
      </c>
      <c r="H232" s="2">
        <f t="shared" si="13"/>
        <v>18925880167.210003</v>
      </c>
      <c r="I232" s="3">
        <f t="shared" si="12"/>
        <v>-1.6231570404436665E-2</v>
      </c>
      <c r="J232" s="3">
        <f t="shared" si="14"/>
        <v>5.5190446869433549E-4</v>
      </c>
      <c r="K232" s="4">
        <f t="shared" si="15"/>
        <v>-8.9582762401353174E-6</v>
      </c>
    </row>
    <row r="233" spans="1:11" x14ac:dyDescent="0.35">
      <c r="A233" s="1" t="s">
        <v>238</v>
      </c>
      <c r="B233" s="1" t="s">
        <v>741</v>
      </c>
      <c r="C233" s="1" t="s">
        <v>1018</v>
      </c>
      <c r="D233" s="1" t="s">
        <v>1118</v>
      </c>
      <c r="E233" s="2">
        <v>289.98</v>
      </c>
      <c r="F233" s="2">
        <v>288.94</v>
      </c>
      <c r="G233" s="1">
        <v>1072474920</v>
      </c>
      <c r="H233" s="2">
        <f t="shared" si="13"/>
        <v>309880903384.79999</v>
      </c>
      <c r="I233" s="3">
        <f t="shared" si="12"/>
        <v>3.5993631895896048E-3</v>
      </c>
      <c r="J233" s="3">
        <f t="shared" si="14"/>
        <v>9.036549625703388E-3</v>
      </c>
      <c r="K233" s="4">
        <f t="shared" si="15"/>
        <v>3.2525824083656496E-5</v>
      </c>
    </row>
    <row r="234" spans="1:11" x14ac:dyDescent="0.35">
      <c r="A234" s="1" t="s">
        <v>239</v>
      </c>
      <c r="B234" s="1" t="s">
        <v>742</v>
      </c>
      <c r="C234" s="1" t="s">
        <v>1014</v>
      </c>
      <c r="D234" s="1" t="s">
        <v>1025</v>
      </c>
      <c r="E234" s="2">
        <v>208.59</v>
      </c>
      <c r="F234" s="2">
        <v>212.13</v>
      </c>
      <c r="G234" s="1">
        <v>659696759</v>
      </c>
      <c r="H234" s="2">
        <f t="shared" si="13"/>
        <v>139941473486.66998</v>
      </c>
      <c r="I234" s="3">
        <f t="shared" si="12"/>
        <v>-1.6687880073539774E-2</v>
      </c>
      <c r="J234" s="3">
        <f t="shared" si="14"/>
        <v>4.0808841591830009E-3</v>
      </c>
      <c r="K234" s="4">
        <f t="shared" si="15"/>
        <v>-6.8101305442454116E-5</v>
      </c>
    </row>
    <row r="235" spans="1:11" x14ac:dyDescent="0.35">
      <c r="A235" s="1" t="s">
        <v>240</v>
      </c>
      <c r="B235" s="1" t="s">
        <v>743</v>
      </c>
      <c r="C235" s="1" t="s">
        <v>1023</v>
      </c>
      <c r="D235" s="1" t="s">
        <v>1078</v>
      </c>
      <c r="E235" s="2">
        <v>48.69</v>
      </c>
      <c r="F235" s="2">
        <v>48.55</v>
      </c>
      <c r="G235" s="1">
        <v>281492858</v>
      </c>
      <c r="H235" s="2">
        <f t="shared" si="13"/>
        <v>13666478255.9</v>
      </c>
      <c r="I235" s="3">
        <f t="shared" si="12"/>
        <v>2.8836251287332765E-3</v>
      </c>
      <c r="J235" s="3">
        <f t="shared" si="14"/>
        <v>3.9853313843828928E-4</v>
      </c>
      <c r="K235" s="4">
        <f t="shared" si="15"/>
        <v>1.1492201726335885E-6</v>
      </c>
    </row>
    <row r="236" spans="1:11" x14ac:dyDescent="0.35">
      <c r="A236" s="1" t="s">
        <v>241</v>
      </c>
      <c r="B236" s="1" t="s">
        <v>744</v>
      </c>
      <c r="C236" s="1" t="s">
        <v>1022</v>
      </c>
      <c r="D236" s="1" t="s">
        <v>1119</v>
      </c>
      <c r="E236" s="2">
        <v>16.850000000000001</v>
      </c>
      <c r="F236" s="2">
        <v>17.559999999999999</v>
      </c>
      <c r="G236" s="1">
        <v>697245803</v>
      </c>
      <c r="H236" s="2">
        <f t="shared" si="13"/>
        <v>12243636300.679998</v>
      </c>
      <c r="I236" s="3">
        <f t="shared" si="12"/>
        <v>-4.0432801822323311E-2</v>
      </c>
      <c r="J236" s="3">
        <f t="shared" si="14"/>
        <v>3.5704112716093651E-4</v>
      </c>
      <c r="K236" s="4">
        <f t="shared" si="15"/>
        <v>-1.4436173136917082E-5</v>
      </c>
    </row>
    <row r="237" spans="1:11" x14ac:dyDescent="0.35">
      <c r="A237" s="1" t="s">
        <v>242</v>
      </c>
      <c r="B237" s="1" t="s">
        <v>745</v>
      </c>
      <c r="C237" s="1" t="s">
        <v>1014</v>
      </c>
      <c r="D237" s="1" t="s">
        <v>1025</v>
      </c>
      <c r="E237" s="2">
        <v>30.37</v>
      </c>
      <c r="F237" s="2">
        <v>31.55</v>
      </c>
      <c r="G237" s="1">
        <v>389307920</v>
      </c>
      <c r="H237" s="2">
        <f t="shared" si="13"/>
        <v>12282664876</v>
      </c>
      <c r="I237" s="3">
        <f t="shared" si="12"/>
        <v>-3.7400950871632317E-2</v>
      </c>
      <c r="J237" s="3">
        <f t="shared" si="14"/>
        <v>3.5817925362774156E-4</v>
      </c>
      <c r="K237" s="4">
        <f t="shared" si="15"/>
        <v>-1.3396244668169094E-5</v>
      </c>
    </row>
    <row r="238" spans="1:11" x14ac:dyDescent="0.35">
      <c r="A238" s="1" t="s">
        <v>243</v>
      </c>
      <c r="B238" s="1" t="s">
        <v>746</v>
      </c>
      <c r="C238" s="1" t="s">
        <v>1016</v>
      </c>
      <c r="D238" s="1" t="s">
        <v>1062</v>
      </c>
      <c r="E238" s="2">
        <v>29.58</v>
      </c>
      <c r="F238" s="2">
        <v>30.47</v>
      </c>
      <c r="G238" s="1">
        <v>1249413975</v>
      </c>
      <c r="H238" s="2">
        <f t="shared" si="13"/>
        <v>38069643818.25</v>
      </c>
      <c r="I238" s="3">
        <f t="shared" si="12"/>
        <v>-2.9209058089924536E-2</v>
      </c>
      <c r="J238" s="3">
        <f t="shared" si="14"/>
        <v>1.1101627168334338E-3</v>
      </c>
      <c r="K238" s="4">
        <f t="shared" si="15"/>
        <v>-3.2426807285256212E-5</v>
      </c>
    </row>
    <row r="239" spans="1:11" x14ac:dyDescent="0.35">
      <c r="A239" s="1" t="s">
        <v>244</v>
      </c>
      <c r="B239" s="1" t="s">
        <v>747</v>
      </c>
      <c r="C239" s="1" t="s">
        <v>1015</v>
      </c>
      <c r="D239" s="1" t="s">
        <v>1056</v>
      </c>
      <c r="E239" s="2">
        <v>404.01</v>
      </c>
      <c r="F239" s="2">
        <v>404.37</v>
      </c>
      <c r="G239" s="1">
        <v>128493384</v>
      </c>
      <c r="H239" s="2">
        <f t="shared" si="13"/>
        <v>51958869688.080002</v>
      </c>
      <c r="I239" s="3">
        <f t="shared" si="12"/>
        <v>-8.9027375918098188E-4</v>
      </c>
      <c r="J239" s="3">
        <f t="shared" si="14"/>
        <v>1.5151914793818217E-3</v>
      </c>
      <c r="K239" s="4">
        <f t="shared" si="15"/>
        <v>-1.3489352142282476E-6</v>
      </c>
    </row>
    <row r="240" spans="1:11" x14ac:dyDescent="0.35">
      <c r="A240" s="1" t="s">
        <v>245</v>
      </c>
      <c r="B240" s="1" t="s">
        <v>748</v>
      </c>
      <c r="C240" s="1" t="s">
        <v>1020</v>
      </c>
      <c r="D240" s="1" t="s">
        <v>1094</v>
      </c>
      <c r="E240" s="2">
        <v>15.3</v>
      </c>
      <c r="F240" s="2">
        <v>15.74</v>
      </c>
      <c r="G240" s="1">
        <v>1006829751</v>
      </c>
      <c r="H240" s="2">
        <f t="shared" si="13"/>
        <v>15847500280.74</v>
      </c>
      <c r="I240" s="3">
        <f t="shared" si="12"/>
        <v>-2.7954256670902129E-2</v>
      </c>
      <c r="J240" s="3">
        <f t="shared" si="14"/>
        <v>4.6213471422737516E-4</v>
      </c>
      <c r="K240" s="4">
        <f t="shared" si="15"/>
        <v>-1.2918632418046051E-5</v>
      </c>
    </row>
    <row r="241" spans="1:11" x14ac:dyDescent="0.35">
      <c r="A241" s="1" t="s">
        <v>246</v>
      </c>
      <c r="B241" s="1" t="s">
        <v>749</v>
      </c>
      <c r="C241" s="1" t="s">
        <v>1014</v>
      </c>
      <c r="D241" s="1" t="s">
        <v>1072</v>
      </c>
      <c r="E241" s="2">
        <v>191.48</v>
      </c>
      <c r="F241" s="2">
        <v>196.07</v>
      </c>
      <c r="G241" s="1">
        <v>39316501</v>
      </c>
      <c r="H241" s="2">
        <f t="shared" si="13"/>
        <v>7708786351.0699997</v>
      </c>
      <c r="I241" s="3">
        <f t="shared" si="12"/>
        <v>-2.341000663028512E-2</v>
      </c>
      <c r="J241" s="3">
        <f t="shared" si="14"/>
        <v>2.2479871994204965E-4</v>
      </c>
      <c r="K241" s="4">
        <f t="shared" si="15"/>
        <v>-5.2625395243229896E-6</v>
      </c>
    </row>
    <row r="242" spans="1:11" x14ac:dyDescent="0.35">
      <c r="A242" s="1" t="s">
        <v>247</v>
      </c>
      <c r="B242" s="1" t="s">
        <v>750</v>
      </c>
      <c r="C242" s="1" t="s">
        <v>1014</v>
      </c>
      <c r="D242" s="1" t="s">
        <v>1025</v>
      </c>
      <c r="E242" s="2">
        <v>197.88</v>
      </c>
      <c r="F242" s="2">
        <v>198.16</v>
      </c>
      <c r="G242" s="1">
        <v>75680281</v>
      </c>
      <c r="H242" s="2">
        <f t="shared" si="13"/>
        <v>14996804482.959999</v>
      </c>
      <c r="I242" s="3">
        <f t="shared" si="12"/>
        <v>-1.4129995962858354E-3</v>
      </c>
      <c r="J242" s="3">
        <f t="shared" si="14"/>
        <v>4.3732726494912644E-4</v>
      </c>
      <c r="K242" s="4">
        <f t="shared" si="15"/>
        <v>-6.1794324881790424E-7</v>
      </c>
    </row>
    <row r="243" spans="1:11" x14ac:dyDescent="0.35">
      <c r="A243" s="1" t="s">
        <v>248</v>
      </c>
      <c r="B243" s="1" t="s">
        <v>751</v>
      </c>
      <c r="C243" s="1" t="s">
        <v>1015</v>
      </c>
      <c r="D243" s="1" t="s">
        <v>1035</v>
      </c>
      <c r="E243" s="2">
        <v>487.66</v>
      </c>
      <c r="F243" s="2">
        <v>491.37</v>
      </c>
      <c r="G243" s="1">
        <v>84523981</v>
      </c>
      <c r="H243" s="2">
        <f t="shared" si="13"/>
        <v>41532548543.970001</v>
      </c>
      <c r="I243" s="3">
        <f t="shared" si="12"/>
        <v>-7.5503184972627131E-3</v>
      </c>
      <c r="J243" s="3">
        <f t="shared" si="14"/>
        <v>1.2111457398633922E-3</v>
      </c>
      <c r="K243" s="4">
        <f t="shared" si="15"/>
        <v>-9.1445360825715047E-6</v>
      </c>
    </row>
    <row r="244" spans="1:11" x14ac:dyDescent="0.35">
      <c r="A244" s="1" t="s">
        <v>249</v>
      </c>
      <c r="B244" s="1" t="s">
        <v>752</v>
      </c>
      <c r="C244" s="1" t="s">
        <v>1014</v>
      </c>
      <c r="D244" s="1" t="s">
        <v>1102</v>
      </c>
      <c r="E244" s="2">
        <v>94.94</v>
      </c>
      <c r="F244" s="2">
        <v>94.61</v>
      </c>
      <c r="G244" s="1">
        <v>394244081</v>
      </c>
      <c r="H244" s="2">
        <f t="shared" si="13"/>
        <v>37299432503.409996</v>
      </c>
      <c r="I244" s="3">
        <f t="shared" si="12"/>
        <v>3.488003382306292E-3</v>
      </c>
      <c r="J244" s="3">
        <f t="shared" si="14"/>
        <v>1.0877023048080203E-3</v>
      </c>
      <c r="K244" s="4">
        <f t="shared" si="15"/>
        <v>3.7939093181127239E-6</v>
      </c>
    </row>
    <row r="245" spans="1:11" x14ac:dyDescent="0.35">
      <c r="A245" s="1" t="s">
        <v>250</v>
      </c>
      <c r="B245" s="1" t="s">
        <v>753</v>
      </c>
      <c r="C245" s="1" t="s">
        <v>1014</v>
      </c>
      <c r="D245" s="1" t="s">
        <v>1025</v>
      </c>
      <c r="E245" s="2">
        <v>216.73</v>
      </c>
      <c r="F245" s="2">
        <v>219.11</v>
      </c>
      <c r="G245" s="1">
        <v>289502141</v>
      </c>
      <c r="H245" s="2">
        <f t="shared" si="13"/>
        <v>63432814114.510002</v>
      </c>
      <c r="I245" s="3">
        <f t="shared" si="12"/>
        <v>-1.0862124047282295E-2</v>
      </c>
      <c r="J245" s="3">
        <f t="shared" si="14"/>
        <v>1.8497873421131402E-3</v>
      </c>
      <c r="K245" s="4">
        <f t="shared" si="15"/>
        <v>-2.0092619571125541E-5</v>
      </c>
    </row>
    <row r="246" spans="1:11" x14ac:dyDescent="0.35">
      <c r="A246" s="1" t="s">
        <v>251</v>
      </c>
      <c r="B246" s="1" t="s">
        <v>754</v>
      </c>
      <c r="C246" s="1" t="s">
        <v>1015</v>
      </c>
      <c r="D246" s="1" t="s">
        <v>1035</v>
      </c>
      <c r="E246" s="2">
        <v>416.43</v>
      </c>
      <c r="F246" s="2">
        <v>429.92</v>
      </c>
      <c r="G246" s="1">
        <v>145398104</v>
      </c>
      <c r="H246" s="2">
        <f t="shared" si="13"/>
        <v>62509552871.68</v>
      </c>
      <c r="I246" s="3">
        <f t="shared" si="12"/>
        <v>-3.1377930777819148E-2</v>
      </c>
      <c r="J246" s="3">
        <f t="shared" si="14"/>
        <v>1.8228637855235246E-3</v>
      </c>
      <c r="K246" s="4">
        <f t="shared" si="15"/>
        <v>-5.7197693679550522E-5</v>
      </c>
    </row>
    <row r="247" spans="1:11" x14ac:dyDescent="0.35">
      <c r="A247" s="1" t="s">
        <v>252</v>
      </c>
      <c r="B247" s="1" t="s">
        <v>755</v>
      </c>
      <c r="C247" s="1" t="s">
        <v>1015</v>
      </c>
      <c r="D247" s="1" t="s">
        <v>1040</v>
      </c>
      <c r="E247" s="2">
        <v>79.849999999999994</v>
      </c>
      <c r="F247" s="2">
        <v>81.67</v>
      </c>
      <c r="G247" s="1">
        <v>186038162</v>
      </c>
      <c r="H247" s="2">
        <f t="shared" si="13"/>
        <v>15193736690.540001</v>
      </c>
      <c r="I247" s="3">
        <f t="shared" si="12"/>
        <v>-2.2284804701848994E-2</v>
      </c>
      <c r="J247" s="3">
        <f t="shared" si="14"/>
        <v>4.4307007661405234E-4</v>
      </c>
      <c r="K247" s="4">
        <f t="shared" si="15"/>
        <v>-9.8737301265774277E-6</v>
      </c>
    </row>
    <row r="248" spans="1:11" x14ac:dyDescent="0.35">
      <c r="A248" s="1" t="s">
        <v>253</v>
      </c>
      <c r="B248" s="1" t="s">
        <v>756</v>
      </c>
      <c r="C248" s="1" t="s">
        <v>1014</v>
      </c>
      <c r="D248" s="1" t="s">
        <v>1025</v>
      </c>
      <c r="E248" s="2">
        <v>47.14</v>
      </c>
      <c r="F248" s="2">
        <v>48.81</v>
      </c>
      <c r="G248" s="1">
        <v>371963553</v>
      </c>
      <c r="H248" s="2">
        <f t="shared" si="13"/>
        <v>18155541021.93</v>
      </c>
      <c r="I248" s="3">
        <f t="shared" si="12"/>
        <v>-3.4214300348289317E-2</v>
      </c>
      <c r="J248" s="3">
        <f t="shared" si="14"/>
        <v>5.2944032895901113E-4</v>
      </c>
      <c r="K248" s="4">
        <f t="shared" si="15"/>
        <v>-1.8114430431500704E-5</v>
      </c>
    </row>
    <row r="249" spans="1:11" x14ac:dyDescent="0.35">
      <c r="A249" s="1" t="s">
        <v>254</v>
      </c>
      <c r="B249" s="1" t="s">
        <v>757</v>
      </c>
      <c r="C249" s="1" t="s">
        <v>1016</v>
      </c>
      <c r="D249" s="1" t="s">
        <v>1031</v>
      </c>
      <c r="E249" s="2">
        <v>63.48</v>
      </c>
      <c r="F249" s="2">
        <v>65.63</v>
      </c>
      <c r="G249" s="1">
        <v>4059668340</v>
      </c>
      <c r="H249" s="2">
        <f t="shared" si="13"/>
        <v>266436033154.19998</v>
      </c>
      <c r="I249" s="3">
        <f t="shared" si="12"/>
        <v>-3.2759408806948026E-2</v>
      </c>
      <c r="J249" s="3">
        <f t="shared" si="14"/>
        <v>7.7696379782516796E-3</v>
      </c>
      <c r="K249" s="4">
        <f t="shared" si="15"/>
        <v>-2.5452874681153591E-4</v>
      </c>
    </row>
    <row r="250" spans="1:11" x14ac:dyDescent="0.35">
      <c r="A250" s="1" t="s">
        <v>255</v>
      </c>
      <c r="B250" s="1" t="s">
        <v>758</v>
      </c>
      <c r="C250" s="1" t="s">
        <v>1020</v>
      </c>
      <c r="D250" s="1" t="s">
        <v>1083</v>
      </c>
      <c r="E250" s="2">
        <v>111.65</v>
      </c>
      <c r="F250" s="2">
        <v>111.55</v>
      </c>
      <c r="G250" s="1">
        <v>555803079</v>
      </c>
      <c r="H250" s="2">
        <f t="shared" si="13"/>
        <v>61999833462.449997</v>
      </c>
      <c r="I250" s="3">
        <f t="shared" si="12"/>
        <v>8.9645898700142117E-4</v>
      </c>
      <c r="J250" s="3">
        <f t="shared" si="14"/>
        <v>1.8079996726131158E-3</v>
      </c>
      <c r="K250" s="4">
        <f t="shared" si="15"/>
        <v>1.620797555009655E-6</v>
      </c>
    </row>
    <row r="251" spans="1:11" x14ac:dyDescent="0.35">
      <c r="A251" s="1" t="s">
        <v>256</v>
      </c>
      <c r="B251" s="1" t="s">
        <v>759</v>
      </c>
      <c r="C251" s="1" t="s">
        <v>1016</v>
      </c>
      <c r="D251" s="1" t="s">
        <v>1028</v>
      </c>
      <c r="E251" s="2">
        <v>130.46</v>
      </c>
      <c r="F251" s="2">
        <v>130.55000000000001</v>
      </c>
      <c r="G251" s="1">
        <v>891967749</v>
      </c>
      <c r="H251" s="2">
        <f t="shared" si="13"/>
        <v>116446389631.95001</v>
      </c>
      <c r="I251" s="3">
        <f t="shared" si="12"/>
        <v>-6.8939103791653311E-4</v>
      </c>
      <c r="J251" s="3">
        <f t="shared" si="14"/>
        <v>3.3957354814356851E-3</v>
      </c>
      <c r="K251" s="4">
        <f t="shared" si="15"/>
        <v>-2.3409896080369451E-6</v>
      </c>
    </row>
    <row r="252" spans="1:11" x14ac:dyDescent="0.35">
      <c r="A252" s="1" t="s">
        <v>257</v>
      </c>
      <c r="B252" s="1" t="s">
        <v>760</v>
      </c>
      <c r="C252" s="1" t="s">
        <v>1021</v>
      </c>
      <c r="D252" s="1" t="s">
        <v>1047</v>
      </c>
      <c r="E252" s="2">
        <v>51.54</v>
      </c>
      <c r="F252" s="2">
        <v>52.63</v>
      </c>
      <c r="G252" s="1">
        <v>391564304</v>
      </c>
      <c r="H252" s="2">
        <f t="shared" si="13"/>
        <v>20608029319.52</v>
      </c>
      <c r="I252" s="3">
        <f t="shared" si="12"/>
        <v>-2.0710621318639624E-2</v>
      </c>
      <c r="J252" s="3">
        <f t="shared" si="14"/>
        <v>6.0095823137105097E-4</v>
      </c>
      <c r="K252" s="4">
        <f t="shared" si="15"/>
        <v>-1.2446218358245252E-5</v>
      </c>
    </row>
    <row r="253" spans="1:11" x14ac:dyDescent="0.35">
      <c r="A253" s="1" t="s">
        <v>258</v>
      </c>
      <c r="B253" s="1" t="s">
        <v>761</v>
      </c>
      <c r="C253" s="1" t="s">
        <v>1017</v>
      </c>
      <c r="D253" s="1" t="s">
        <v>1120</v>
      </c>
      <c r="E253" s="2">
        <v>28.24</v>
      </c>
      <c r="F253" s="2">
        <v>29.27</v>
      </c>
      <c r="G253" s="1">
        <v>387646268</v>
      </c>
      <c r="H253" s="2">
        <f t="shared" si="13"/>
        <v>11346406264.360001</v>
      </c>
      <c r="I253" s="3">
        <f t="shared" si="12"/>
        <v>-3.5189613939186917E-2</v>
      </c>
      <c r="J253" s="3">
        <f t="shared" si="14"/>
        <v>3.3087667604337527E-4</v>
      </c>
      <c r="K253" s="4">
        <f t="shared" si="15"/>
        <v>-1.1643422491447792E-5</v>
      </c>
    </row>
    <row r="254" spans="1:11" x14ac:dyDescent="0.35">
      <c r="A254" s="1" t="s">
        <v>259</v>
      </c>
      <c r="B254" s="1" t="s">
        <v>762</v>
      </c>
      <c r="C254" s="1" t="s">
        <v>1021</v>
      </c>
      <c r="D254" s="1" t="s">
        <v>1038</v>
      </c>
      <c r="E254" s="2">
        <v>136</v>
      </c>
      <c r="F254" s="2">
        <v>137.30000000000001</v>
      </c>
      <c r="G254" s="1">
        <v>224219258</v>
      </c>
      <c r="H254" s="2">
        <f t="shared" si="13"/>
        <v>30785304123.400002</v>
      </c>
      <c r="I254" s="3">
        <f t="shared" si="12"/>
        <v>-9.4683175528041605E-3</v>
      </c>
      <c r="J254" s="3">
        <f t="shared" si="14"/>
        <v>8.9774144006552208E-4</v>
      </c>
      <c r="K254" s="4">
        <f t="shared" si="15"/>
        <v>-8.5001010348520663E-6</v>
      </c>
    </row>
    <row r="255" spans="1:11" x14ac:dyDescent="0.35">
      <c r="A255" s="1" t="s">
        <v>260</v>
      </c>
      <c r="B255" s="1" t="s">
        <v>763</v>
      </c>
      <c r="C255" s="1" t="s">
        <v>1016</v>
      </c>
      <c r="D255" s="1" t="s">
        <v>1055</v>
      </c>
      <c r="E255" s="2">
        <v>383.2</v>
      </c>
      <c r="F255" s="2">
        <v>383.02</v>
      </c>
      <c r="G255" s="1">
        <v>266035442</v>
      </c>
      <c r="H255" s="2">
        <f t="shared" si="13"/>
        <v>101896894994.84</v>
      </c>
      <c r="I255" s="3">
        <f t="shared" si="12"/>
        <v>4.6994934990341711E-4</v>
      </c>
      <c r="J255" s="3">
        <f t="shared" si="14"/>
        <v>2.9714523814413436E-3</v>
      </c>
      <c r="K255" s="4">
        <f t="shared" si="15"/>
        <v>1.3964321149273201E-6</v>
      </c>
    </row>
    <row r="256" spans="1:11" x14ac:dyDescent="0.35">
      <c r="A256" s="1" t="s">
        <v>261</v>
      </c>
      <c r="B256" s="1" t="s">
        <v>764</v>
      </c>
      <c r="C256" s="1" t="s">
        <v>1015</v>
      </c>
      <c r="D256" s="1" t="s">
        <v>1071</v>
      </c>
      <c r="E256" s="2">
        <v>710.82</v>
      </c>
      <c r="F256" s="2">
        <v>714.73</v>
      </c>
      <c r="G256" s="1">
        <v>116618809</v>
      </c>
      <c r="H256" s="2">
        <f t="shared" si="13"/>
        <v>83350961356.570007</v>
      </c>
      <c r="I256" s="3">
        <f t="shared" si="12"/>
        <v>-5.4705972884865166E-3</v>
      </c>
      <c r="J256" s="3">
        <f t="shared" si="14"/>
        <v>2.4306276715394264E-3</v>
      </c>
      <c r="K256" s="4">
        <f t="shared" si="15"/>
        <v>-1.3296985149243882E-5</v>
      </c>
    </row>
    <row r="257" spans="1:11" x14ac:dyDescent="0.35">
      <c r="A257" s="1" t="s">
        <v>262</v>
      </c>
      <c r="B257" s="1" t="s">
        <v>765</v>
      </c>
      <c r="C257" s="1" t="s">
        <v>1020</v>
      </c>
      <c r="D257" s="1" t="s">
        <v>1052</v>
      </c>
      <c r="E257" s="2">
        <v>23.66</v>
      </c>
      <c r="F257" s="2">
        <v>25.11</v>
      </c>
      <c r="G257" s="1">
        <v>337592560</v>
      </c>
      <c r="H257" s="2">
        <f t="shared" si="13"/>
        <v>8476949181.5999994</v>
      </c>
      <c r="I257" s="3">
        <f t="shared" si="12"/>
        <v>-5.7745917960971699E-2</v>
      </c>
      <c r="J257" s="3">
        <f t="shared" si="14"/>
        <v>2.4719939537213686E-4</v>
      </c>
      <c r="K257" s="4">
        <f t="shared" si="15"/>
        <v>-1.4274756005161221E-5</v>
      </c>
    </row>
    <row r="258" spans="1:11" x14ac:dyDescent="0.35">
      <c r="A258" s="1" t="s">
        <v>263</v>
      </c>
      <c r="B258" s="1" t="s">
        <v>766</v>
      </c>
      <c r="C258" s="1" t="s">
        <v>1016</v>
      </c>
      <c r="D258" s="1" t="s">
        <v>1059</v>
      </c>
      <c r="E258" s="2">
        <v>204.54</v>
      </c>
      <c r="F258" s="2">
        <v>211.9</v>
      </c>
      <c r="G258" s="1">
        <v>37604136</v>
      </c>
      <c r="H258" s="2">
        <f t="shared" si="13"/>
        <v>7968316418.4000006</v>
      </c>
      <c r="I258" s="3">
        <f t="shared" ref="I258:I321" si="16">(E258-F258)/F258</f>
        <v>-3.4733364794714554E-2</v>
      </c>
      <c r="J258" s="3">
        <f t="shared" si="14"/>
        <v>2.3236697054146601E-4</v>
      </c>
      <c r="K258" s="4">
        <f t="shared" si="15"/>
        <v>-8.0708867540594288E-6</v>
      </c>
    </row>
    <row r="259" spans="1:11" x14ac:dyDescent="0.35">
      <c r="A259" s="1" t="s">
        <v>264</v>
      </c>
      <c r="B259" s="1" t="s">
        <v>767</v>
      </c>
      <c r="C259" s="1" t="s">
        <v>1015</v>
      </c>
      <c r="D259" s="1" t="s">
        <v>1035</v>
      </c>
      <c r="E259" s="2">
        <v>186.99</v>
      </c>
      <c r="F259" s="2">
        <v>189.73</v>
      </c>
      <c r="G259" s="1">
        <v>189902148</v>
      </c>
      <c r="H259" s="2">
        <f t="shared" ref="H259:H322" si="17">G259*F259</f>
        <v>36030134540.040001</v>
      </c>
      <c r="I259" s="3">
        <f t="shared" si="16"/>
        <v>-1.4441574869551367E-2</v>
      </c>
      <c r="J259" s="3">
        <f t="shared" ref="J259:J322" si="18">H259/(SUM($H$2:$H$506))</f>
        <v>1.0506878456706206E-3</v>
      </c>
      <c r="K259" s="4">
        <f t="shared" ref="K259:K322" si="19">I259*J259</f>
        <v>-1.5173587187779899E-5</v>
      </c>
    </row>
    <row r="260" spans="1:11" x14ac:dyDescent="0.35">
      <c r="A260" s="1" t="s">
        <v>265</v>
      </c>
      <c r="B260" s="1" t="s">
        <v>768</v>
      </c>
      <c r="C260" s="1" t="s">
        <v>1022</v>
      </c>
      <c r="D260" s="1" t="s">
        <v>1050</v>
      </c>
      <c r="E260" s="2">
        <v>36.26</v>
      </c>
      <c r="F260" s="2">
        <v>36.58</v>
      </c>
      <c r="G260" s="1">
        <v>285242813</v>
      </c>
      <c r="H260" s="2">
        <f t="shared" si="17"/>
        <v>10434182099.539999</v>
      </c>
      <c r="I260" s="3">
        <f t="shared" si="16"/>
        <v>-8.7479496992892373E-3</v>
      </c>
      <c r="J260" s="3">
        <f t="shared" si="18"/>
        <v>3.042749756961763E-4</v>
      </c>
      <c r="K260" s="4">
        <f t="shared" si="19"/>
        <v>-2.6617821821426056E-6</v>
      </c>
    </row>
    <row r="261" spans="1:11" x14ac:dyDescent="0.35">
      <c r="A261" s="1" t="s">
        <v>266</v>
      </c>
      <c r="B261" s="1" t="s">
        <v>769</v>
      </c>
      <c r="C261" s="1" t="s">
        <v>1016</v>
      </c>
      <c r="D261" s="1" t="s">
        <v>1028</v>
      </c>
      <c r="E261" s="2">
        <v>151.83000000000001</v>
      </c>
      <c r="F261" s="2">
        <v>149.22999999999999</v>
      </c>
      <c r="G261" s="1">
        <v>75419961</v>
      </c>
      <c r="H261" s="2">
        <f t="shared" si="17"/>
        <v>11254920780.029999</v>
      </c>
      <c r="I261" s="3">
        <f t="shared" si="16"/>
        <v>1.7422770220465209E-2</v>
      </c>
      <c r="J261" s="3">
        <f t="shared" si="18"/>
        <v>3.282088345915483E-4</v>
      </c>
      <c r="K261" s="4">
        <f t="shared" si="19"/>
        <v>5.7183071094152192E-6</v>
      </c>
    </row>
    <row r="262" spans="1:11" x14ac:dyDescent="0.35">
      <c r="A262" s="1" t="s">
        <v>267</v>
      </c>
      <c r="B262" s="1" t="s">
        <v>770</v>
      </c>
      <c r="C262" s="1" t="s">
        <v>1014</v>
      </c>
      <c r="D262" s="1" t="s">
        <v>1121</v>
      </c>
      <c r="E262" s="2">
        <v>121.8</v>
      </c>
      <c r="F262" s="2">
        <v>123.19</v>
      </c>
      <c r="G262" s="1">
        <v>128997340</v>
      </c>
      <c r="H262" s="2">
        <f t="shared" si="17"/>
        <v>15891182314.6</v>
      </c>
      <c r="I262" s="3">
        <f t="shared" si="16"/>
        <v>-1.1283383391509055E-2</v>
      </c>
      <c r="J262" s="3">
        <f t="shared" si="18"/>
        <v>4.6340854188960248E-4</v>
      </c>
      <c r="K262" s="4">
        <f t="shared" si="19"/>
        <v>-5.2288162450405688E-6</v>
      </c>
    </row>
    <row r="263" spans="1:11" x14ac:dyDescent="0.35">
      <c r="A263" s="1" t="s">
        <v>268</v>
      </c>
      <c r="B263" s="1" t="s">
        <v>771</v>
      </c>
      <c r="C263" s="1" t="s">
        <v>1014</v>
      </c>
      <c r="D263" s="1" t="s">
        <v>1075</v>
      </c>
      <c r="E263" s="2">
        <v>155.94999999999999</v>
      </c>
      <c r="F263" s="2">
        <v>158.41</v>
      </c>
      <c r="G263" s="1">
        <v>83868466</v>
      </c>
      <c r="H263" s="2">
        <f t="shared" si="17"/>
        <v>13285603699.059999</v>
      </c>
      <c r="I263" s="3">
        <f t="shared" si="16"/>
        <v>-1.552932264377254E-2</v>
      </c>
      <c r="J263" s="3">
        <f t="shared" si="18"/>
        <v>3.8742631708706024E-4</v>
      </c>
      <c r="K263" s="4">
        <f t="shared" si="19"/>
        <v>-6.016468278733485E-6</v>
      </c>
    </row>
    <row r="264" spans="1:11" x14ac:dyDescent="0.35">
      <c r="A264" s="1" t="s">
        <v>269</v>
      </c>
      <c r="B264" s="1" t="s">
        <v>772</v>
      </c>
      <c r="C264" s="1" t="s">
        <v>1023</v>
      </c>
      <c r="D264" s="1" t="s">
        <v>1078</v>
      </c>
      <c r="E264" s="2">
        <v>126.46</v>
      </c>
      <c r="F264" s="2">
        <v>127.25</v>
      </c>
      <c r="G264" s="1">
        <v>105049871</v>
      </c>
      <c r="H264" s="2">
        <f t="shared" si="17"/>
        <v>13367596084.75</v>
      </c>
      <c r="I264" s="3">
        <f t="shared" si="16"/>
        <v>-6.2082514734774557E-3</v>
      </c>
      <c r="J264" s="3">
        <f t="shared" si="18"/>
        <v>3.8981732683991823E-4</v>
      </c>
      <c r="K264" s="4">
        <f t="shared" si="19"/>
        <v>-2.4200839937409651E-6</v>
      </c>
    </row>
    <row r="265" spans="1:11" x14ac:dyDescent="0.35">
      <c r="A265" s="1" t="s">
        <v>270</v>
      </c>
      <c r="B265" s="1" t="s">
        <v>773</v>
      </c>
      <c r="C265" s="1" t="s">
        <v>1015</v>
      </c>
      <c r="D265" s="1" t="s">
        <v>1027</v>
      </c>
      <c r="E265" s="2">
        <v>160.35</v>
      </c>
      <c r="F265" s="2">
        <v>160.5</v>
      </c>
      <c r="G265" s="1">
        <v>2625788276</v>
      </c>
      <c r="H265" s="2">
        <f t="shared" si="17"/>
        <v>421439018298</v>
      </c>
      <c r="I265" s="3">
        <f t="shared" si="16"/>
        <v>-9.3457943925237183E-4</v>
      </c>
      <c r="J265" s="3">
        <f t="shared" si="18"/>
        <v>1.2289736351802567E-2</v>
      </c>
      <c r="K265" s="4">
        <f t="shared" si="19"/>
        <v>-1.1485734908227133E-5</v>
      </c>
    </row>
    <row r="266" spans="1:11" x14ac:dyDescent="0.35">
      <c r="A266" s="1" t="s">
        <v>271</v>
      </c>
      <c r="B266" s="1" t="s">
        <v>774</v>
      </c>
      <c r="C266" s="1" t="s">
        <v>1014</v>
      </c>
      <c r="D266" s="1" t="s">
        <v>1121</v>
      </c>
      <c r="E266" s="2">
        <v>58.44</v>
      </c>
      <c r="F266" s="2">
        <v>59.96</v>
      </c>
      <c r="G266" s="1">
        <v>717837471</v>
      </c>
      <c r="H266" s="2">
        <f t="shared" si="17"/>
        <v>43041534761.160004</v>
      </c>
      <c r="I266" s="3">
        <f t="shared" si="16"/>
        <v>-2.5350233488992714E-2</v>
      </c>
      <c r="J266" s="3">
        <f t="shared" si="18"/>
        <v>1.2551498352664804E-3</v>
      </c>
      <c r="K266" s="4">
        <f t="shared" si="19"/>
        <v>-3.1818341387676021E-5</v>
      </c>
    </row>
    <row r="267" spans="1:11" x14ac:dyDescent="0.35">
      <c r="A267" s="1" t="s">
        <v>272</v>
      </c>
      <c r="B267" s="1" t="s">
        <v>775</v>
      </c>
      <c r="C267" s="1" t="s">
        <v>1020</v>
      </c>
      <c r="D267" s="1" t="s">
        <v>1070</v>
      </c>
      <c r="E267" s="2">
        <v>149.46</v>
      </c>
      <c r="F267" s="2">
        <v>150.97</v>
      </c>
      <c r="G267" s="1">
        <v>3025293996</v>
      </c>
      <c r="H267" s="2">
        <f t="shared" si="17"/>
        <v>456728634576.12</v>
      </c>
      <c r="I267" s="3">
        <f t="shared" si="16"/>
        <v>-1.0001987149764793E-2</v>
      </c>
      <c r="J267" s="3">
        <f t="shared" si="18"/>
        <v>1.3318829675353604E-2</v>
      </c>
      <c r="K267" s="4">
        <f t="shared" si="19"/>
        <v>-1.3321476326279272E-4</v>
      </c>
    </row>
    <row r="268" spans="1:11" x14ac:dyDescent="0.35">
      <c r="A268" s="1" t="s">
        <v>273</v>
      </c>
      <c r="B268" s="1" t="s">
        <v>776</v>
      </c>
      <c r="C268" s="1" t="s">
        <v>1016</v>
      </c>
      <c r="D268" s="1" t="s">
        <v>1093</v>
      </c>
      <c r="E268" s="2">
        <v>24.88</v>
      </c>
      <c r="F268" s="2">
        <v>25.29</v>
      </c>
      <c r="G268" s="1">
        <v>323978060</v>
      </c>
      <c r="H268" s="2">
        <f t="shared" si="17"/>
        <v>8193405137.3999996</v>
      </c>
      <c r="I268" s="3">
        <f t="shared" si="16"/>
        <v>-1.6211941478845398E-2</v>
      </c>
      <c r="J268" s="3">
        <f t="shared" si="18"/>
        <v>2.3893086446720335E-4</v>
      </c>
      <c r="K268" s="4">
        <f t="shared" si="19"/>
        <v>-3.8735331922322424E-6</v>
      </c>
    </row>
    <row r="269" spans="1:11" x14ac:dyDescent="0.35">
      <c r="A269" s="1" t="s">
        <v>274</v>
      </c>
      <c r="B269" s="1" t="s">
        <v>777</v>
      </c>
      <c r="C269" s="1" t="s">
        <v>1014</v>
      </c>
      <c r="D269" s="1" t="s">
        <v>1097</v>
      </c>
      <c r="E269" s="2">
        <v>246.85</v>
      </c>
      <c r="F269" s="2">
        <v>249.09</v>
      </c>
      <c r="G269" s="1">
        <v>90273689</v>
      </c>
      <c r="H269" s="2">
        <f t="shared" si="17"/>
        <v>22486273193.010002</v>
      </c>
      <c r="I269" s="3">
        <f t="shared" si="16"/>
        <v>-8.9927335501224816E-3</v>
      </c>
      <c r="J269" s="3">
        <f t="shared" si="18"/>
        <v>6.5573038346746274E-4</v>
      </c>
      <c r="K269" s="4">
        <f t="shared" si="19"/>
        <v>-5.8968086192425327E-6</v>
      </c>
    </row>
    <row r="270" spans="1:11" x14ac:dyDescent="0.35">
      <c r="A270" s="1" t="s">
        <v>275</v>
      </c>
      <c r="B270" s="1" t="s">
        <v>778</v>
      </c>
      <c r="C270" s="1" t="s">
        <v>1023</v>
      </c>
      <c r="D270" s="1" t="s">
        <v>1078</v>
      </c>
      <c r="E270" s="2">
        <v>62.59</v>
      </c>
      <c r="F270" s="2">
        <v>62.39</v>
      </c>
      <c r="G270" s="1">
        <v>279033129</v>
      </c>
      <c r="H270" s="2">
        <f t="shared" si="17"/>
        <v>17408876918.310001</v>
      </c>
      <c r="I270" s="3">
        <f t="shared" si="16"/>
        <v>3.2056419297964872E-3</v>
      </c>
      <c r="J270" s="3">
        <f t="shared" si="18"/>
        <v>5.076665857163857E-4</v>
      </c>
      <c r="K270" s="4">
        <f t="shared" si="19"/>
        <v>1.6273972935290683E-6</v>
      </c>
    </row>
    <row r="271" spans="1:11" x14ac:dyDescent="0.35">
      <c r="A271" s="1" t="s">
        <v>276</v>
      </c>
      <c r="B271" s="1" t="s">
        <v>779</v>
      </c>
      <c r="C271" s="1" t="s">
        <v>1020</v>
      </c>
      <c r="D271" s="1" t="s">
        <v>1094</v>
      </c>
      <c r="E271" s="2">
        <v>19.260000000000002</v>
      </c>
      <c r="F271" s="2">
        <v>19.920000000000002</v>
      </c>
      <c r="G271" s="1">
        <v>963486669</v>
      </c>
      <c r="H271" s="2">
        <f t="shared" si="17"/>
        <v>19192654446.480003</v>
      </c>
      <c r="I271" s="3">
        <f t="shared" si="16"/>
        <v>-3.313253012048193E-2</v>
      </c>
      <c r="J271" s="3">
        <f t="shared" si="18"/>
        <v>5.5968397039047918E-4</v>
      </c>
      <c r="K271" s="4">
        <f t="shared" si="19"/>
        <v>-1.8543746006913469E-5</v>
      </c>
    </row>
    <row r="272" spans="1:11" x14ac:dyDescent="0.35">
      <c r="A272" s="1" t="s">
        <v>277</v>
      </c>
      <c r="B272" s="1" t="s">
        <v>780</v>
      </c>
      <c r="C272" s="1" t="s">
        <v>1016</v>
      </c>
      <c r="D272" s="1" t="s">
        <v>1106</v>
      </c>
      <c r="E272" s="2">
        <v>135.18</v>
      </c>
      <c r="F272" s="2">
        <v>137.43</v>
      </c>
      <c r="G272" s="1">
        <v>185317412</v>
      </c>
      <c r="H272" s="2">
        <f t="shared" si="17"/>
        <v>25468171931.16</v>
      </c>
      <c r="I272" s="3">
        <f t="shared" si="16"/>
        <v>-1.6371971185330712E-2</v>
      </c>
      <c r="J272" s="3">
        <f t="shared" si="18"/>
        <v>7.426866161096982E-4</v>
      </c>
      <c r="K272" s="4">
        <f t="shared" si="19"/>
        <v>-1.215924387867875E-5</v>
      </c>
    </row>
    <row r="273" spans="1:11" x14ac:dyDescent="0.35">
      <c r="A273" s="1" t="s">
        <v>278</v>
      </c>
      <c r="B273" s="1" t="s">
        <v>781</v>
      </c>
      <c r="C273" s="1" t="s">
        <v>1023</v>
      </c>
      <c r="D273" s="1" t="s">
        <v>1091</v>
      </c>
      <c r="E273" s="2">
        <v>135.28</v>
      </c>
      <c r="F273" s="2">
        <v>133.03</v>
      </c>
      <c r="G273" s="1">
        <v>337169499</v>
      </c>
      <c r="H273" s="2">
        <f t="shared" si="17"/>
        <v>44853658451.970001</v>
      </c>
      <c r="I273" s="3">
        <f t="shared" si="16"/>
        <v>1.6913478162820416E-2</v>
      </c>
      <c r="J273" s="3">
        <f t="shared" si="18"/>
        <v>1.3079938326895258E-3</v>
      </c>
      <c r="K273" s="4">
        <f t="shared" si="19"/>
        <v>2.2122725126298073E-5</v>
      </c>
    </row>
    <row r="274" spans="1:11" x14ac:dyDescent="0.35">
      <c r="A274" s="1" t="s">
        <v>279</v>
      </c>
      <c r="B274" s="1" t="s">
        <v>782</v>
      </c>
      <c r="C274" s="1" t="s">
        <v>1022</v>
      </c>
      <c r="D274" s="1" t="s">
        <v>1105</v>
      </c>
      <c r="E274" s="2">
        <v>18.07</v>
      </c>
      <c r="F274" s="2">
        <v>18.489999999999998</v>
      </c>
      <c r="G274" s="1">
        <v>415587640</v>
      </c>
      <c r="H274" s="2">
        <f t="shared" si="17"/>
        <v>7684215463.5999994</v>
      </c>
      <c r="I274" s="3">
        <f t="shared" si="16"/>
        <v>-2.2714981070849009E-2</v>
      </c>
      <c r="J274" s="3">
        <f t="shared" si="18"/>
        <v>2.2408219936416004E-4</v>
      </c>
      <c r="K274" s="4">
        <f t="shared" si="19"/>
        <v>-5.0900229168711091E-6</v>
      </c>
    </row>
    <row r="275" spans="1:11" x14ac:dyDescent="0.35">
      <c r="A275" s="1" t="s">
        <v>280</v>
      </c>
      <c r="B275" s="1" t="s">
        <v>783</v>
      </c>
      <c r="C275" s="1" t="s">
        <v>1024</v>
      </c>
      <c r="D275" s="1" t="s">
        <v>1122</v>
      </c>
      <c r="E275" s="2">
        <v>15.68</v>
      </c>
      <c r="F275" s="2">
        <v>15.78</v>
      </c>
      <c r="G275" s="1">
        <v>1943781424</v>
      </c>
      <c r="H275" s="2">
        <f t="shared" si="17"/>
        <v>30672870870.719997</v>
      </c>
      <c r="I275" s="3">
        <f t="shared" si="16"/>
        <v>-6.3371356147021328E-3</v>
      </c>
      <c r="J275" s="3">
        <f t="shared" si="18"/>
        <v>8.9446273312900439E-4</v>
      </c>
      <c r="K275" s="4">
        <f t="shared" si="19"/>
        <v>-5.6683316421356233E-6</v>
      </c>
    </row>
    <row r="276" spans="1:11" x14ac:dyDescent="0.35">
      <c r="A276" s="1" t="s">
        <v>281</v>
      </c>
      <c r="B276" s="1" t="s">
        <v>784</v>
      </c>
      <c r="C276" s="1" t="s">
        <v>1016</v>
      </c>
      <c r="D276" s="1" t="s">
        <v>1059</v>
      </c>
      <c r="E276" s="2">
        <v>297.06</v>
      </c>
      <c r="F276" s="2">
        <v>305.36</v>
      </c>
      <c r="G276" s="1">
        <v>153752635</v>
      </c>
      <c r="H276" s="2">
        <f t="shared" si="17"/>
        <v>46949904623.599998</v>
      </c>
      <c r="I276" s="3">
        <f t="shared" si="16"/>
        <v>-2.7181032224259927E-2</v>
      </c>
      <c r="J276" s="3">
        <f t="shared" si="18"/>
        <v>1.3691232290179681E-3</v>
      </c>
      <c r="K276" s="4">
        <f t="shared" si="19"/>
        <v>-3.7214182606920192E-5</v>
      </c>
    </row>
    <row r="277" spans="1:11" x14ac:dyDescent="0.35">
      <c r="A277" s="1" t="s">
        <v>282</v>
      </c>
      <c r="B277" s="1" t="s">
        <v>785</v>
      </c>
      <c r="C277" s="1" t="s">
        <v>1023</v>
      </c>
      <c r="D277" s="1" t="s">
        <v>1078</v>
      </c>
      <c r="E277" s="2">
        <v>38.92</v>
      </c>
      <c r="F277" s="2">
        <v>39.549999999999997</v>
      </c>
      <c r="G277" s="1">
        <v>674654815</v>
      </c>
      <c r="H277" s="2">
        <f t="shared" si="17"/>
        <v>26682597933.249996</v>
      </c>
      <c r="I277" s="3">
        <f t="shared" si="16"/>
        <v>-1.5929203539822894E-2</v>
      </c>
      <c r="J277" s="3">
        <f t="shared" si="18"/>
        <v>7.7810093404526777E-4</v>
      </c>
      <c r="K277" s="4">
        <f t="shared" si="19"/>
        <v>-1.239452815293338E-5</v>
      </c>
    </row>
    <row r="278" spans="1:11" x14ac:dyDescent="0.35">
      <c r="A278" s="1" t="s">
        <v>283</v>
      </c>
      <c r="B278" s="1" t="s">
        <v>786</v>
      </c>
      <c r="C278" s="1" t="s">
        <v>1023</v>
      </c>
      <c r="D278" s="1" t="s">
        <v>1123</v>
      </c>
      <c r="E278" s="2">
        <v>36.64</v>
      </c>
      <c r="F278" s="2">
        <v>36.19</v>
      </c>
      <c r="G278" s="1">
        <v>716114430</v>
      </c>
      <c r="H278" s="2">
        <f t="shared" si="17"/>
        <v>25916181221.699997</v>
      </c>
      <c r="I278" s="3">
        <f t="shared" si="16"/>
        <v>1.2434374136501876E-2</v>
      </c>
      <c r="J278" s="3">
        <f t="shared" si="18"/>
        <v>7.557511778252474E-4</v>
      </c>
      <c r="K278" s="4">
        <f t="shared" si="19"/>
        <v>9.3972928991810867E-6</v>
      </c>
    </row>
    <row r="279" spans="1:11" x14ac:dyDescent="0.35">
      <c r="A279" s="1" t="s">
        <v>284</v>
      </c>
      <c r="B279" s="1" t="s">
        <v>787</v>
      </c>
      <c r="C279" s="1" t="s">
        <v>1018</v>
      </c>
      <c r="D279" s="1" t="s">
        <v>1111</v>
      </c>
      <c r="E279" s="2">
        <v>57.48</v>
      </c>
      <c r="F279" s="2">
        <v>60.01</v>
      </c>
      <c r="G279" s="1">
        <v>172006209</v>
      </c>
      <c r="H279" s="2">
        <f t="shared" si="17"/>
        <v>10322092602.09</v>
      </c>
      <c r="I279" s="3">
        <f t="shared" si="16"/>
        <v>-4.2159640059990025E-2</v>
      </c>
      <c r="J279" s="3">
        <f t="shared" si="18"/>
        <v>3.0100629313083193E-4</v>
      </c>
      <c r="K279" s="4">
        <f t="shared" si="19"/>
        <v>-1.2690316974187722E-5</v>
      </c>
    </row>
    <row r="280" spans="1:11" x14ac:dyDescent="0.35">
      <c r="A280" s="1" t="s">
        <v>285</v>
      </c>
      <c r="B280" s="1" t="s">
        <v>788</v>
      </c>
      <c r="C280" s="1" t="s">
        <v>1014</v>
      </c>
      <c r="D280" s="1" t="s">
        <v>1072</v>
      </c>
      <c r="E280" s="2">
        <v>196.15</v>
      </c>
      <c r="F280" s="2">
        <v>198.04</v>
      </c>
      <c r="G280" s="1">
        <v>204307719</v>
      </c>
      <c r="H280" s="2">
        <f t="shared" si="17"/>
        <v>40461100670.760002</v>
      </c>
      <c r="I280" s="3">
        <f t="shared" si="16"/>
        <v>-9.5435265602907826E-3</v>
      </c>
      <c r="J280" s="3">
        <f t="shared" si="18"/>
        <v>1.1799008590983665E-3</v>
      </c>
      <c r="K280" s="4">
        <f t="shared" si="19"/>
        <v>-1.1260415187315172E-5</v>
      </c>
    </row>
    <row r="281" spans="1:11" x14ac:dyDescent="0.35">
      <c r="A281" s="1" t="s">
        <v>286</v>
      </c>
      <c r="B281" s="1" t="s">
        <v>789</v>
      </c>
      <c r="C281" s="1" t="s">
        <v>1015</v>
      </c>
      <c r="D281" s="1" t="s">
        <v>1035</v>
      </c>
      <c r="E281" s="2">
        <v>238.78</v>
      </c>
      <c r="F281" s="2">
        <v>243.1</v>
      </c>
      <c r="G281" s="1">
        <v>97067104</v>
      </c>
      <c r="H281" s="2">
        <f t="shared" si="17"/>
        <v>23597012982.399998</v>
      </c>
      <c r="I281" s="3">
        <f t="shared" si="16"/>
        <v>-1.7770464829288332E-2</v>
      </c>
      <c r="J281" s="3">
        <f t="shared" si="18"/>
        <v>6.8812107007780248E-4</v>
      </c>
      <c r="K281" s="4">
        <f t="shared" si="19"/>
        <v>-1.2228231274109841E-5</v>
      </c>
    </row>
    <row r="282" spans="1:11" x14ac:dyDescent="0.35">
      <c r="A282" s="1" t="s">
        <v>287</v>
      </c>
      <c r="B282" s="1" t="s">
        <v>790</v>
      </c>
      <c r="C282" s="1" t="s">
        <v>1016</v>
      </c>
      <c r="D282" s="1" t="s">
        <v>1059</v>
      </c>
      <c r="E282" s="2">
        <v>544.41</v>
      </c>
      <c r="F282" s="2">
        <v>560.03</v>
      </c>
      <c r="G282" s="1">
        <v>142279518</v>
      </c>
      <c r="H282" s="2">
        <f t="shared" si="17"/>
        <v>79680798465.539993</v>
      </c>
      <c r="I282" s="3">
        <f t="shared" si="16"/>
        <v>-2.7891362962698438E-2</v>
      </c>
      <c r="J282" s="3">
        <f t="shared" si="18"/>
        <v>2.3236007178390112E-3</v>
      </c>
      <c r="K282" s="4">
        <f t="shared" si="19"/>
        <v>-6.4808391001634506E-5</v>
      </c>
    </row>
    <row r="283" spans="1:11" x14ac:dyDescent="0.35">
      <c r="A283" s="1" t="s">
        <v>288</v>
      </c>
      <c r="B283" s="1" t="s">
        <v>791</v>
      </c>
      <c r="C283" s="1" t="s">
        <v>1023</v>
      </c>
      <c r="D283" s="1" t="s">
        <v>1078</v>
      </c>
      <c r="E283" s="2">
        <v>78</v>
      </c>
      <c r="F283" s="2">
        <v>79.25</v>
      </c>
      <c r="G283" s="1">
        <v>145541348</v>
      </c>
      <c r="H283" s="2">
        <f t="shared" si="17"/>
        <v>11534151829</v>
      </c>
      <c r="I283" s="3">
        <f t="shared" si="16"/>
        <v>-1.5772870662460567E-2</v>
      </c>
      <c r="J283" s="3">
        <f t="shared" si="18"/>
        <v>3.3635159267535734E-4</v>
      </c>
      <c r="K283" s="4">
        <f t="shared" si="19"/>
        <v>-5.3052301683810299E-6</v>
      </c>
    </row>
    <row r="284" spans="1:11" x14ac:dyDescent="0.35">
      <c r="A284" s="1" t="s">
        <v>289</v>
      </c>
      <c r="B284" s="1" t="s">
        <v>792</v>
      </c>
      <c r="C284" s="1" t="s">
        <v>1018</v>
      </c>
      <c r="D284" s="1" t="s">
        <v>1077</v>
      </c>
      <c r="E284" s="2">
        <v>59.35</v>
      </c>
      <c r="F284" s="2">
        <v>62.87</v>
      </c>
      <c r="G284" s="1">
        <v>330554039</v>
      </c>
      <c r="H284" s="2">
        <f t="shared" si="17"/>
        <v>20781932431.93</v>
      </c>
      <c r="I284" s="3">
        <f t="shared" si="16"/>
        <v>-5.5988547797041453E-2</v>
      </c>
      <c r="J284" s="3">
        <f t="shared" si="18"/>
        <v>6.060294832235919E-4</v>
      </c>
      <c r="K284" s="4">
        <f t="shared" si="19"/>
        <v>-3.3930710687880407E-5</v>
      </c>
    </row>
    <row r="285" spans="1:11" x14ac:dyDescent="0.35">
      <c r="A285" s="1" t="s">
        <v>290</v>
      </c>
      <c r="B285" s="1" t="s">
        <v>793</v>
      </c>
      <c r="C285" s="1" t="s">
        <v>1018</v>
      </c>
      <c r="D285" s="1" t="s">
        <v>1108</v>
      </c>
      <c r="E285" s="2">
        <v>44.13</v>
      </c>
      <c r="F285" s="2">
        <v>46.3</v>
      </c>
      <c r="G285" s="1">
        <v>131197404</v>
      </c>
      <c r="H285" s="2">
        <f t="shared" si="17"/>
        <v>6074439805.1999998</v>
      </c>
      <c r="I285" s="3">
        <f t="shared" si="16"/>
        <v>-4.6868250539956691E-2</v>
      </c>
      <c r="J285" s="3">
        <f t="shared" si="18"/>
        <v>1.7713894644186821E-4</v>
      </c>
      <c r="K285" s="4">
        <f t="shared" si="19"/>
        <v>-8.3021925222214497E-6</v>
      </c>
    </row>
    <row r="286" spans="1:11" x14ac:dyDescent="0.35">
      <c r="A286" s="1" t="s">
        <v>291</v>
      </c>
      <c r="B286" s="1" t="s">
        <v>794</v>
      </c>
      <c r="C286" s="1" t="s">
        <v>1014</v>
      </c>
      <c r="D286" s="1" t="s">
        <v>1028</v>
      </c>
      <c r="E286" s="2">
        <v>94.24</v>
      </c>
      <c r="F286" s="2">
        <v>95.47</v>
      </c>
      <c r="G286" s="1">
        <v>133836550</v>
      </c>
      <c r="H286" s="2">
        <f t="shared" si="17"/>
        <v>12777375428.5</v>
      </c>
      <c r="I286" s="3">
        <f t="shared" si="16"/>
        <v>-1.2883628364931433E-2</v>
      </c>
      <c r="J286" s="3">
        <f t="shared" si="18"/>
        <v>3.7260568781324573E-4</v>
      </c>
      <c r="K286" s="4">
        <f t="shared" si="19"/>
        <v>-4.8005132084455195E-6</v>
      </c>
    </row>
    <row r="287" spans="1:11" x14ac:dyDescent="0.35">
      <c r="A287" s="1" t="s">
        <v>292</v>
      </c>
      <c r="B287" s="1" t="s">
        <v>795</v>
      </c>
      <c r="C287" s="1" t="s">
        <v>1018</v>
      </c>
      <c r="D287" s="1" t="s">
        <v>1098</v>
      </c>
      <c r="E287" s="2">
        <v>95.24</v>
      </c>
      <c r="F287" s="2">
        <v>97.01</v>
      </c>
      <c r="G287" s="1">
        <v>282113629</v>
      </c>
      <c r="H287" s="2">
        <f t="shared" si="17"/>
        <v>27367843149.290001</v>
      </c>
      <c r="I287" s="3">
        <f t="shared" si="16"/>
        <v>-1.8245541696732401E-2</v>
      </c>
      <c r="J287" s="3">
        <f t="shared" si="18"/>
        <v>7.98083618789258E-4</v>
      </c>
      <c r="K287" s="4">
        <f t="shared" si="19"/>
        <v>-1.4561467944098494E-5</v>
      </c>
    </row>
    <row r="288" spans="1:11" x14ac:dyDescent="0.35">
      <c r="A288" s="1" t="s">
        <v>293</v>
      </c>
      <c r="B288" s="1" t="s">
        <v>796</v>
      </c>
      <c r="C288" s="1" t="s">
        <v>1015</v>
      </c>
      <c r="D288" s="1" t="s">
        <v>1027</v>
      </c>
      <c r="E288" s="2">
        <v>183.68</v>
      </c>
      <c r="F288" s="2">
        <v>185.84</v>
      </c>
      <c r="G288" s="1">
        <v>856518249</v>
      </c>
      <c r="H288" s="2">
        <f t="shared" si="17"/>
        <v>159175351394.16</v>
      </c>
      <c r="I288" s="3">
        <f t="shared" si="16"/>
        <v>-1.1622901420576821E-2</v>
      </c>
      <c r="J288" s="3">
        <f t="shared" si="18"/>
        <v>4.6417702618994526E-3</v>
      </c>
      <c r="K288" s="4">
        <f t="shared" si="19"/>
        <v>-5.3950838171022392E-5</v>
      </c>
    </row>
    <row r="289" spans="1:11" x14ac:dyDescent="0.35">
      <c r="A289" s="1" t="s">
        <v>294</v>
      </c>
      <c r="B289" s="1" t="s">
        <v>797</v>
      </c>
      <c r="C289" s="1" t="s">
        <v>1020</v>
      </c>
      <c r="D289" s="1" t="s">
        <v>1034</v>
      </c>
      <c r="E289" s="2">
        <v>59.54</v>
      </c>
      <c r="F289" s="2">
        <v>62.39</v>
      </c>
      <c r="G289" s="1">
        <v>180488774</v>
      </c>
      <c r="H289" s="2">
        <f t="shared" si="17"/>
        <v>11260694609.860001</v>
      </c>
      <c r="I289" s="3">
        <f t="shared" si="16"/>
        <v>-4.5680397499599318E-2</v>
      </c>
      <c r="J289" s="3">
        <f t="shared" si="18"/>
        <v>3.2837720734127011E-4</v>
      </c>
      <c r="K289" s="4">
        <f t="shared" si="19"/>
        <v>-1.5000401361157561E-5</v>
      </c>
    </row>
    <row r="290" spans="1:11" x14ac:dyDescent="0.35">
      <c r="A290" s="1" t="s">
        <v>295</v>
      </c>
      <c r="B290" s="1" t="s">
        <v>798</v>
      </c>
      <c r="C290" s="1" t="s">
        <v>1021</v>
      </c>
      <c r="D290" s="1" t="s">
        <v>1038</v>
      </c>
      <c r="E290" s="2">
        <v>267.88</v>
      </c>
      <c r="F290" s="2">
        <v>270.36</v>
      </c>
      <c r="G290" s="1">
        <v>521916233</v>
      </c>
      <c r="H290" s="2">
        <f t="shared" si="17"/>
        <v>141105272753.88</v>
      </c>
      <c r="I290" s="3">
        <f t="shared" si="16"/>
        <v>-9.1729545790798124E-3</v>
      </c>
      <c r="J290" s="3">
        <f t="shared" si="18"/>
        <v>4.1148221325063884E-3</v>
      </c>
      <c r="K290" s="4">
        <f t="shared" si="19"/>
        <v>-3.7745076522473435E-5</v>
      </c>
    </row>
    <row r="291" spans="1:11" x14ac:dyDescent="0.35">
      <c r="A291" s="1" t="s">
        <v>296</v>
      </c>
      <c r="B291" s="1" t="s">
        <v>799</v>
      </c>
      <c r="C291" s="1" t="s">
        <v>1017</v>
      </c>
      <c r="D291" s="1" t="s">
        <v>1088</v>
      </c>
      <c r="E291" s="2">
        <v>81.64</v>
      </c>
      <c r="F291" s="2">
        <v>84.28</v>
      </c>
      <c r="G291" s="1">
        <v>145522654</v>
      </c>
      <c r="H291" s="2">
        <f t="shared" si="17"/>
        <v>12264649279.120001</v>
      </c>
      <c r="I291" s="3">
        <f t="shared" si="16"/>
        <v>-3.132415757000475E-2</v>
      </c>
      <c r="J291" s="3">
        <f t="shared" si="18"/>
        <v>3.5765389426075723E-4</v>
      </c>
      <c r="K291" s="4">
        <f t="shared" si="19"/>
        <v>-1.1203206939349777E-5</v>
      </c>
    </row>
    <row r="292" spans="1:11" x14ac:dyDescent="0.35">
      <c r="A292" s="1" t="s">
        <v>297</v>
      </c>
      <c r="B292" s="1" t="s">
        <v>800</v>
      </c>
      <c r="C292" s="1" t="s">
        <v>1018</v>
      </c>
      <c r="D292" s="1" t="s">
        <v>1060</v>
      </c>
      <c r="E292" s="2">
        <v>41.2</v>
      </c>
      <c r="F292" s="2">
        <v>42.98</v>
      </c>
      <c r="G292" s="1">
        <v>279159669</v>
      </c>
      <c r="H292" s="2">
        <f t="shared" si="17"/>
        <v>11998282573.619999</v>
      </c>
      <c r="I292" s="3">
        <f t="shared" si="16"/>
        <v>-4.1414611447184599E-2</v>
      </c>
      <c r="J292" s="3">
        <f t="shared" si="18"/>
        <v>3.4988627797142132E-4</v>
      </c>
      <c r="K292" s="4">
        <f t="shared" si="19"/>
        <v>-1.4490404252888038E-5</v>
      </c>
    </row>
    <row r="293" spans="1:11" x14ac:dyDescent="0.35">
      <c r="A293" s="1" t="s">
        <v>298</v>
      </c>
      <c r="B293" s="1" t="s">
        <v>801</v>
      </c>
      <c r="C293" s="1" t="s">
        <v>1014</v>
      </c>
      <c r="D293" s="1" t="s">
        <v>1072</v>
      </c>
      <c r="E293" s="2">
        <v>353.61</v>
      </c>
      <c r="F293" s="2">
        <v>357.66</v>
      </c>
      <c r="G293" s="1">
        <v>238031896</v>
      </c>
      <c r="H293" s="2">
        <f t="shared" si="17"/>
        <v>85134487923.360001</v>
      </c>
      <c r="I293" s="3">
        <f t="shared" si="16"/>
        <v>-1.1323603422244621E-2</v>
      </c>
      <c r="J293" s="3">
        <f t="shared" si="18"/>
        <v>2.4826377378375248E-3</v>
      </c>
      <c r="K293" s="4">
        <f t="shared" si="19"/>
        <v>-2.8112405184370638E-5</v>
      </c>
    </row>
    <row r="294" spans="1:11" x14ac:dyDescent="0.35">
      <c r="A294" s="1" t="s">
        <v>299</v>
      </c>
      <c r="B294" s="1" t="s">
        <v>802</v>
      </c>
      <c r="C294" s="1" t="s">
        <v>1020</v>
      </c>
      <c r="D294" s="1" t="s">
        <v>1043</v>
      </c>
      <c r="E294" s="2">
        <v>51.02</v>
      </c>
      <c r="F294" s="2">
        <v>51.7</v>
      </c>
      <c r="G294" s="1">
        <v>226834687</v>
      </c>
      <c r="H294" s="2">
        <f t="shared" si="17"/>
        <v>11727353317.900002</v>
      </c>
      <c r="I294" s="3">
        <f t="shared" si="16"/>
        <v>-1.3152804642166338E-2</v>
      </c>
      <c r="J294" s="3">
        <f t="shared" si="18"/>
        <v>3.4198561149721636E-4</v>
      </c>
      <c r="K294" s="4">
        <f t="shared" si="19"/>
        <v>-4.4980699384546815E-6</v>
      </c>
    </row>
    <row r="295" spans="1:11" x14ac:dyDescent="0.35">
      <c r="A295" s="1" t="s">
        <v>300</v>
      </c>
      <c r="B295" s="1" t="s">
        <v>803</v>
      </c>
      <c r="C295" s="1" t="s">
        <v>1018</v>
      </c>
      <c r="D295" s="1" t="s">
        <v>1118</v>
      </c>
      <c r="E295" s="2">
        <v>180.4</v>
      </c>
      <c r="F295" s="2">
        <v>181.89</v>
      </c>
      <c r="G295" s="1">
        <v>730276310</v>
      </c>
      <c r="H295" s="2">
        <f t="shared" si="17"/>
        <v>132829958025.89999</v>
      </c>
      <c r="I295" s="3">
        <f t="shared" si="16"/>
        <v>-8.1917642531199111E-3</v>
      </c>
      <c r="J295" s="3">
        <f t="shared" si="18"/>
        <v>3.8735026727046151E-3</v>
      </c>
      <c r="K295" s="4">
        <f t="shared" si="19"/>
        <v>-3.1730820728626102E-5</v>
      </c>
    </row>
    <row r="296" spans="1:11" x14ac:dyDescent="0.35">
      <c r="A296" s="1" t="s">
        <v>301</v>
      </c>
      <c r="B296" s="1" t="s">
        <v>804</v>
      </c>
      <c r="C296" s="1" t="s">
        <v>1017</v>
      </c>
      <c r="D296" s="1" t="s">
        <v>1064</v>
      </c>
      <c r="E296" s="2">
        <v>13.63</v>
      </c>
      <c r="F296" s="2">
        <v>14.37</v>
      </c>
      <c r="G296" s="1">
        <v>989236755</v>
      </c>
      <c r="H296" s="2">
        <f t="shared" si="17"/>
        <v>14215332169.349998</v>
      </c>
      <c r="I296" s="3">
        <f t="shared" si="16"/>
        <v>-5.1496172581767467E-2</v>
      </c>
      <c r="J296" s="3">
        <f t="shared" si="18"/>
        <v>4.1453846684664743E-4</v>
      </c>
      <c r="K296" s="4">
        <f t="shared" si="19"/>
        <v>-2.1347144430516247E-5</v>
      </c>
    </row>
    <row r="297" spans="1:11" x14ac:dyDescent="0.35">
      <c r="A297" s="1" t="s">
        <v>302</v>
      </c>
      <c r="B297" s="1" t="s">
        <v>805</v>
      </c>
      <c r="C297" s="1" t="s">
        <v>1021</v>
      </c>
      <c r="D297" s="1" t="s">
        <v>1038</v>
      </c>
      <c r="E297" s="2">
        <v>100.26</v>
      </c>
      <c r="F297" s="2">
        <v>106</v>
      </c>
      <c r="G297" s="1">
        <v>261919830</v>
      </c>
      <c r="H297" s="2">
        <f t="shared" si="17"/>
        <v>27763501980</v>
      </c>
      <c r="I297" s="3">
        <f t="shared" si="16"/>
        <v>-5.4150943396226364E-2</v>
      </c>
      <c r="J297" s="3">
        <f t="shared" si="18"/>
        <v>8.0962156972300386E-4</v>
      </c>
      <c r="K297" s="4">
        <f t="shared" si="19"/>
        <v>-4.384177179443432E-5</v>
      </c>
    </row>
    <row r="298" spans="1:11" x14ac:dyDescent="0.35">
      <c r="A298" s="1" t="s">
        <v>303</v>
      </c>
      <c r="B298" s="1" t="s">
        <v>806</v>
      </c>
      <c r="C298" s="1" t="s">
        <v>1020</v>
      </c>
      <c r="D298" s="1" t="s">
        <v>1094</v>
      </c>
      <c r="E298" s="2">
        <v>146.57</v>
      </c>
      <c r="F298" s="2">
        <v>149.41999999999999</v>
      </c>
      <c r="G298" s="1">
        <v>127828754</v>
      </c>
      <c r="H298" s="2">
        <f t="shared" si="17"/>
        <v>19100172422.68</v>
      </c>
      <c r="I298" s="3">
        <f t="shared" si="16"/>
        <v>-1.9073751840449703E-2</v>
      </c>
      <c r="J298" s="3">
        <f t="shared" si="18"/>
        <v>5.5698706848905275E-4</v>
      </c>
      <c r="K298" s="4">
        <f t="shared" si="19"/>
        <v>-1.0623833122699755E-5</v>
      </c>
    </row>
    <row r="299" spans="1:11" x14ac:dyDescent="0.35">
      <c r="A299" s="1" t="s">
        <v>304</v>
      </c>
      <c r="B299" s="1" t="s">
        <v>807</v>
      </c>
      <c r="C299" s="1" t="s">
        <v>1024</v>
      </c>
      <c r="D299" s="1" t="s">
        <v>1076</v>
      </c>
      <c r="E299" s="2">
        <v>10.17</v>
      </c>
      <c r="F299" s="2">
        <v>10.83</v>
      </c>
      <c r="G299" s="1">
        <v>722919857</v>
      </c>
      <c r="H299" s="2">
        <f t="shared" si="17"/>
        <v>7829222051.3100004</v>
      </c>
      <c r="I299" s="3">
        <f t="shared" si="16"/>
        <v>-6.094182825484766E-2</v>
      </c>
      <c r="J299" s="3">
        <f t="shared" si="18"/>
        <v>2.2831078915973118E-4</v>
      </c>
      <c r="K299" s="4">
        <f t="shared" si="19"/>
        <v>-1.3913676901701072E-5</v>
      </c>
    </row>
    <row r="300" spans="1:11" x14ac:dyDescent="0.35">
      <c r="A300" s="1" t="s">
        <v>305</v>
      </c>
      <c r="B300" s="1" t="s">
        <v>808</v>
      </c>
      <c r="C300" s="1" t="s">
        <v>1024</v>
      </c>
      <c r="D300" s="1" t="s">
        <v>1117</v>
      </c>
      <c r="E300" s="2">
        <v>52.44</v>
      </c>
      <c r="F300" s="2">
        <v>53.35</v>
      </c>
      <c r="G300" s="1">
        <v>647321604</v>
      </c>
      <c r="H300" s="2">
        <f t="shared" si="17"/>
        <v>34534607573.400002</v>
      </c>
      <c r="I300" s="3">
        <f t="shared" si="16"/>
        <v>-1.7057169634489291E-2</v>
      </c>
      <c r="J300" s="3">
        <f t="shared" si="18"/>
        <v>1.0070762403635381E-3</v>
      </c>
      <c r="K300" s="4">
        <f t="shared" si="19"/>
        <v>-1.7177870266744582E-5</v>
      </c>
    </row>
    <row r="301" spans="1:11" x14ac:dyDescent="0.35">
      <c r="A301" s="1" t="s">
        <v>306</v>
      </c>
      <c r="B301" s="1" t="s">
        <v>809</v>
      </c>
      <c r="C301" s="1" t="s">
        <v>1020</v>
      </c>
      <c r="D301" s="1" t="s">
        <v>1087</v>
      </c>
      <c r="E301" s="2">
        <v>526.12</v>
      </c>
      <c r="F301" s="2">
        <v>521.28</v>
      </c>
      <c r="G301" s="1">
        <v>36952130</v>
      </c>
      <c r="H301" s="2">
        <f t="shared" si="17"/>
        <v>19262406326.399998</v>
      </c>
      <c r="I301" s="3">
        <f t="shared" si="16"/>
        <v>9.284837323511418E-3</v>
      </c>
      <c r="J301" s="3">
        <f t="shared" si="18"/>
        <v>5.6171803030671884E-4</v>
      </c>
      <c r="K301" s="4">
        <f t="shared" si="19"/>
        <v>5.2154605330811408E-6</v>
      </c>
    </row>
    <row r="302" spans="1:11" x14ac:dyDescent="0.35">
      <c r="A302" s="1" t="s">
        <v>307</v>
      </c>
      <c r="B302" s="1" t="s">
        <v>810</v>
      </c>
      <c r="C302" s="1" t="s">
        <v>1018</v>
      </c>
      <c r="D302" s="1" t="s">
        <v>1116</v>
      </c>
      <c r="E302" s="2">
        <v>142.41999999999999</v>
      </c>
      <c r="F302" s="2">
        <v>151.5</v>
      </c>
      <c r="G302" s="1">
        <v>277627141</v>
      </c>
      <c r="H302" s="2">
        <f t="shared" si="17"/>
        <v>42060511861.5</v>
      </c>
      <c r="I302" s="3">
        <f t="shared" si="16"/>
        <v>-5.9933993399340017E-2</v>
      </c>
      <c r="J302" s="3">
        <f t="shared" si="18"/>
        <v>1.2265418700130658E-3</v>
      </c>
      <c r="K302" s="4">
        <f t="shared" si="19"/>
        <v>-7.3511552341377247E-5</v>
      </c>
    </row>
    <row r="303" spans="1:11" x14ac:dyDescent="0.35">
      <c r="A303" s="1" t="s">
        <v>308</v>
      </c>
      <c r="B303" s="1" t="s">
        <v>811</v>
      </c>
      <c r="C303" s="1" t="s">
        <v>1020</v>
      </c>
      <c r="D303" s="1" t="s">
        <v>1057</v>
      </c>
      <c r="E303" s="2">
        <v>116.93</v>
      </c>
      <c r="F303" s="2">
        <v>117.28</v>
      </c>
      <c r="G303" s="1">
        <v>502505035</v>
      </c>
      <c r="H303" s="2">
        <f t="shared" si="17"/>
        <v>58933790504.800003</v>
      </c>
      <c r="I303" s="3">
        <f t="shared" si="16"/>
        <v>-2.9843110504774411E-3</v>
      </c>
      <c r="J303" s="3">
        <f t="shared" si="18"/>
        <v>1.7185896798103725E-3</v>
      </c>
      <c r="K303" s="4">
        <f t="shared" si="19"/>
        <v>-5.1288061726945821E-6</v>
      </c>
    </row>
    <row r="304" spans="1:11" x14ac:dyDescent="0.35">
      <c r="A304" s="1" t="s">
        <v>309</v>
      </c>
      <c r="B304" s="1" t="s">
        <v>812</v>
      </c>
      <c r="C304" s="1" t="s">
        <v>1021</v>
      </c>
      <c r="D304" s="1" t="s">
        <v>1124</v>
      </c>
      <c r="E304" s="2">
        <v>316.38</v>
      </c>
      <c r="F304" s="2">
        <v>321.82</v>
      </c>
      <c r="G304" s="1">
        <v>58376411</v>
      </c>
      <c r="H304" s="2">
        <f t="shared" si="17"/>
        <v>18786696588.02</v>
      </c>
      <c r="I304" s="3">
        <f t="shared" si="16"/>
        <v>-1.6903859300229935E-2</v>
      </c>
      <c r="J304" s="3">
        <f t="shared" si="18"/>
        <v>5.4784568576613532E-4</v>
      </c>
      <c r="K304" s="4">
        <f t="shared" si="19"/>
        <v>-9.2607063904287331E-6</v>
      </c>
    </row>
    <row r="305" spans="1:11" x14ac:dyDescent="0.35">
      <c r="A305" s="1" t="s">
        <v>310</v>
      </c>
      <c r="B305" s="1" t="s">
        <v>813</v>
      </c>
      <c r="C305" s="1" t="s">
        <v>1014</v>
      </c>
      <c r="D305" s="1" t="s">
        <v>1080</v>
      </c>
      <c r="E305" s="2">
        <v>56.88</v>
      </c>
      <c r="F305" s="2">
        <v>57.79</v>
      </c>
      <c r="G305" s="1">
        <v>255661208</v>
      </c>
      <c r="H305" s="2">
        <f t="shared" si="17"/>
        <v>14774661210.32</v>
      </c>
      <c r="I305" s="3">
        <f t="shared" si="16"/>
        <v>-1.5746668973870854E-2</v>
      </c>
      <c r="J305" s="3">
        <f t="shared" si="18"/>
        <v>4.308492642549863E-4</v>
      </c>
      <c r="K305" s="4">
        <f t="shared" si="19"/>
        <v>-6.784440741859077E-6</v>
      </c>
    </row>
    <row r="306" spans="1:11" x14ac:dyDescent="0.35">
      <c r="A306" s="1" t="s">
        <v>311</v>
      </c>
      <c r="B306" s="1" t="s">
        <v>814</v>
      </c>
      <c r="C306" s="1" t="s">
        <v>1016</v>
      </c>
      <c r="D306" s="1" t="s">
        <v>1048</v>
      </c>
      <c r="E306" s="2">
        <v>355.27</v>
      </c>
      <c r="F306" s="2">
        <v>358.4</v>
      </c>
      <c r="G306" s="1">
        <v>983696922</v>
      </c>
      <c r="H306" s="2">
        <f t="shared" si="17"/>
        <v>352556976844.79999</v>
      </c>
      <c r="I306" s="3">
        <f t="shared" si="16"/>
        <v>-8.7332589285714166E-3</v>
      </c>
      <c r="J306" s="3">
        <f t="shared" si="18"/>
        <v>1.0281042111168273E-2</v>
      </c>
      <c r="K306" s="4">
        <f t="shared" si="19"/>
        <v>-8.9787002812379045E-5</v>
      </c>
    </row>
    <row r="307" spans="1:11" x14ac:dyDescent="0.35">
      <c r="A307" s="1" t="s">
        <v>312</v>
      </c>
      <c r="B307" s="1" t="s">
        <v>815</v>
      </c>
      <c r="C307" s="1" t="s">
        <v>1023</v>
      </c>
      <c r="D307" s="1" t="s">
        <v>1078</v>
      </c>
      <c r="E307" s="2">
        <v>87.56</v>
      </c>
      <c r="F307" s="2">
        <v>87.85</v>
      </c>
      <c r="G307" s="1">
        <v>262295471</v>
      </c>
      <c r="H307" s="2">
        <f t="shared" si="17"/>
        <v>23042657127.349998</v>
      </c>
      <c r="I307" s="3">
        <f t="shared" si="16"/>
        <v>-3.3010813887307008E-3</v>
      </c>
      <c r="J307" s="3">
        <f t="shared" si="18"/>
        <v>6.719552975511942E-4</v>
      </c>
      <c r="K307" s="4">
        <f t="shared" si="19"/>
        <v>-2.2181791268052476E-6</v>
      </c>
    </row>
    <row r="308" spans="1:11" x14ac:dyDescent="0.35">
      <c r="A308" s="1" t="s">
        <v>313</v>
      </c>
      <c r="B308" s="1" t="s">
        <v>816</v>
      </c>
      <c r="C308" s="1" t="s">
        <v>1016</v>
      </c>
      <c r="D308" s="1" t="s">
        <v>1031</v>
      </c>
      <c r="E308" s="2">
        <v>88.85</v>
      </c>
      <c r="F308" s="2">
        <v>90.66</v>
      </c>
      <c r="G308" s="1">
        <v>266170140</v>
      </c>
      <c r="H308" s="2">
        <f t="shared" si="17"/>
        <v>24130984892.399998</v>
      </c>
      <c r="I308" s="3">
        <f t="shared" si="16"/>
        <v>-1.9964703287006422E-2</v>
      </c>
      <c r="J308" s="3">
        <f t="shared" si="18"/>
        <v>7.0369241897584925E-4</v>
      </c>
      <c r="K308" s="4">
        <f t="shared" si="19"/>
        <v>-1.4049010350168638E-5</v>
      </c>
    </row>
    <row r="309" spans="1:11" x14ac:dyDescent="0.35">
      <c r="A309" s="1" t="s">
        <v>314</v>
      </c>
      <c r="B309" s="1" t="s">
        <v>817</v>
      </c>
      <c r="C309" s="1" t="s">
        <v>1018</v>
      </c>
      <c r="D309" s="1" t="s">
        <v>1090</v>
      </c>
      <c r="E309" s="2">
        <v>224.37</v>
      </c>
      <c r="F309" s="2">
        <v>225.07</v>
      </c>
      <c r="G309" s="1">
        <v>744953320</v>
      </c>
      <c r="H309" s="2">
        <f t="shared" si="17"/>
        <v>167666643732.39999</v>
      </c>
      <c r="I309" s="3">
        <f t="shared" si="16"/>
        <v>-3.110143510907667E-3</v>
      </c>
      <c r="J309" s="3">
        <f t="shared" si="18"/>
        <v>4.8893879232742724E-3</v>
      </c>
      <c r="K309" s="4">
        <f t="shared" si="19"/>
        <v>-1.5206698121881793E-5</v>
      </c>
    </row>
    <row r="310" spans="1:11" x14ac:dyDescent="0.35">
      <c r="A310" s="1" t="s">
        <v>315</v>
      </c>
      <c r="B310" s="1" t="s">
        <v>818</v>
      </c>
      <c r="C310" s="1" t="s">
        <v>1015</v>
      </c>
      <c r="D310" s="1" t="s">
        <v>1053</v>
      </c>
      <c r="E310" s="2">
        <v>188.43</v>
      </c>
      <c r="F310" s="2">
        <v>192.38</v>
      </c>
      <c r="G310" s="1">
        <v>159046467</v>
      </c>
      <c r="H310" s="2">
        <f t="shared" si="17"/>
        <v>30597359321.459999</v>
      </c>
      <c r="I310" s="3">
        <f t="shared" si="16"/>
        <v>-2.0532279862771539E-2</v>
      </c>
      <c r="J310" s="3">
        <f t="shared" si="18"/>
        <v>8.9226071340223743E-4</v>
      </c>
      <c r="K310" s="4">
        <f t="shared" si="19"/>
        <v>-1.8320146678130925E-5</v>
      </c>
    </row>
    <row r="311" spans="1:11" x14ac:dyDescent="0.35">
      <c r="A311" s="1" t="s">
        <v>316</v>
      </c>
      <c r="B311" s="1" t="s">
        <v>819</v>
      </c>
      <c r="C311" s="1" t="s">
        <v>1015</v>
      </c>
      <c r="D311" s="1" t="s">
        <v>1026</v>
      </c>
      <c r="E311" s="2">
        <v>115.03</v>
      </c>
      <c r="F311" s="2">
        <v>116.84</v>
      </c>
      <c r="G311" s="1">
        <v>1345969853</v>
      </c>
      <c r="H311" s="2">
        <f t="shared" si="17"/>
        <v>157263117624.52002</v>
      </c>
      <c r="I311" s="3">
        <f t="shared" si="16"/>
        <v>-1.5491270112975028E-2</v>
      </c>
      <c r="J311" s="3">
        <f t="shared" si="18"/>
        <v>4.5860069180904284E-3</v>
      </c>
      <c r="K311" s="4">
        <f t="shared" si="19"/>
        <v>-7.1043071908110967E-5</v>
      </c>
    </row>
    <row r="312" spans="1:11" x14ac:dyDescent="0.35">
      <c r="A312" s="1" t="s">
        <v>317</v>
      </c>
      <c r="B312" s="1" t="s">
        <v>820</v>
      </c>
      <c r="C312" s="1" t="s">
        <v>1015</v>
      </c>
      <c r="D312" s="1" t="s">
        <v>1027</v>
      </c>
      <c r="E312" s="2">
        <v>76.27</v>
      </c>
      <c r="F312" s="2">
        <v>77.510000000000005</v>
      </c>
      <c r="G312" s="1">
        <v>2498712025</v>
      </c>
      <c r="H312" s="2">
        <f t="shared" si="17"/>
        <v>193675169057.75</v>
      </c>
      <c r="I312" s="3">
        <f t="shared" si="16"/>
        <v>-1.5997935750225893E-2</v>
      </c>
      <c r="J312" s="3">
        <f t="shared" si="18"/>
        <v>5.6478319810613353E-3</v>
      </c>
      <c r="K312" s="4">
        <f t="shared" si="19"/>
        <v>-9.0353653161090271E-5</v>
      </c>
    </row>
    <row r="313" spans="1:11" x14ac:dyDescent="0.35">
      <c r="A313" s="1" t="s">
        <v>318</v>
      </c>
      <c r="B313" s="1" t="s">
        <v>821</v>
      </c>
      <c r="C313" s="1" t="s">
        <v>1020</v>
      </c>
      <c r="D313" s="1" t="s">
        <v>1034</v>
      </c>
      <c r="E313" s="2">
        <v>58.66</v>
      </c>
      <c r="F313" s="2">
        <v>60.11</v>
      </c>
      <c r="G313" s="1">
        <v>747927578</v>
      </c>
      <c r="H313" s="2">
        <f t="shared" si="17"/>
        <v>44957926713.580002</v>
      </c>
      <c r="I313" s="3">
        <f t="shared" si="16"/>
        <v>-2.4122442189319627E-2</v>
      </c>
      <c r="J313" s="3">
        <f t="shared" si="18"/>
        <v>1.3110344373545204E-3</v>
      </c>
      <c r="K313" s="4">
        <f t="shared" si="19"/>
        <v>-3.1625352423291602E-5</v>
      </c>
    </row>
    <row r="314" spans="1:11" x14ac:dyDescent="0.35">
      <c r="A314" s="1" t="s">
        <v>319</v>
      </c>
      <c r="B314" s="1" t="s">
        <v>822</v>
      </c>
      <c r="C314" s="1" t="s">
        <v>1015</v>
      </c>
      <c r="D314" s="1" t="s">
        <v>1035</v>
      </c>
      <c r="E314" s="2">
        <v>1116.71</v>
      </c>
      <c r="F314" s="2">
        <v>1130.8699999999999</v>
      </c>
      <c r="G314" s="1">
        <v>23028606</v>
      </c>
      <c r="H314" s="2">
        <f t="shared" si="17"/>
        <v>26042359667.219997</v>
      </c>
      <c r="I314" s="3">
        <f t="shared" si="16"/>
        <v>-1.2521333132897553E-2</v>
      </c>
      <c r="J314" s="3">
        <f t="shared" si="18"/>
        <v>7.5943071332479285E-4</v>
      </c>
      <c r="K314" s="4">
        <f t="shared" si="19"/>
        <v>-9.5090849528937525E-6</v>
      </c>
    </row>
    <row r="315" spans="1:11" x14ac:dyDescent="0.35">
      <c r="A315" s="1" t="s">
        <v>320</v>
      </c>
      <c r="B315" s="1" t="s">
        <v>823</v>
      </c>
      <c r="C315" s="1" t="s">
        <v>1018</v>
      </c>
      <c r="D315" s="1" t="s">
        <v>1077</v>
      </c>
      <c r="E315" s="2">
        <v>37.340000000000003</v>
      </c>
      <c r="F315" s="2">
        <v>39.03</v>
      </c>
      <c r="G315" s="1">
        <v>401474527</v>
      </c>
      <c r="H315" s="2">
        <f t="shared" si="17"/>
        <v>15669550788.810001</v>
      </c>
      <c r="I315" s="3">
        <f t="shared" si="16"/>
        <v>-4.3300025621316879E-2</v>
      </c>
      <c r="J315" s="3">
        <f t="shared" si="18"/>
        <v>4.5694546443130976E-4</v>
      </c>
      <c r="K315" s="4">
        <f t="shared" si="19"/>
        <v>-1.9785750317420253E-5</v>
      </c>
    </row>
    <row r="316" spans="1:11" x14ac:dyDescent="0.35">
      <c r="A316" s="1" t="s">
        <v>321</v>
      </c>
      <c r="B316" s="1" t="s">
        <v>824</v>
      </c>
      <c r="C316" s="1" t="s">
        <v>1016</v>
      </c>
      <c r="D316" s="1" t="s">
        <v>1031</v>
      </c>
      <c r="E316" s="2">
        <v>149.97999999999999</v>
      </c>
      <c r="F316" s="2">
        <v>154.86000000000001</v>
      </c>
      <c r="G316" s="1">
        <v>263709830</v>
      </c>
      <c r="H316" s="2">
        <f t="shared" si="17"/>
        <v>40838104273.800003</v>
      </c>
      <c r="I316" s="3">
        <f t="shared" si="16"/>
        <v>-3.151233372078021E-2</v>
      </c>
      <c r="J316" s="3">
        <f t="shared" si="18"/>
        <v>1.1908947981592369E-3</v>
      </c>
      <c r="K316" s="4">
        <f t="shared" si="19"/>
        <v>-3.7527874305935066E-5</v>
      </c>
    </row>
    <row r="317" spans="1:11" x14ac:dyDescent="0.35">
      <c r="A317" s="1" t="s">
        <v>322</v>
      </c>
      <c r="B317" s="1" t="s">
        <v>825</v>
      </c>
      <c r="C317" s="1" t="s">
        <v>1016</v>
      </c>
      <c r="D317" s="1" t="s">
        <v>1031</v>
      </c>
      <c r="E317" s="2">
        <v>85.4</v>
      </c>
      <c r="F317" s="2">
        <v>91.28</v>
      </c>
      <c r="G317" s="1">
        <v>1115908373</v>
      </c>
      <c r="H317" s="2">
        <f t="shared" si="17"/>
        <v>101860116287.44</v>
      </c>
      <c r="I317" s="3">
        <f t="shared" si="16"/>
        <v>-6.4417177914110377E-2</v>
      </c>
      <c r="J317" s="3">
        <f t="shared" si="18"/>
        <v>2.9703798641904935E-3</v>
      </c>
      <c r="K317" s="4">
        <f t="shared" si="19"/>
        <v>-1.9134348818405003E-4</v>
      </c>
    </row>
    <row r="318" spans="1:11" x14ac:dyDescent="0.35">
      <c r="A318" s="1" t="s">
        <v>323</v>
      </c>
      <c r="B318" s="1" t="s">
        <v>826</v>
      </c>
      <c r="C318" s="1" t="s">
        <v>1016</v>
      </c>
      <c r="D318" s="1" t="s">
        <v>1030</v>
      </c>
      <c r="E318" s="2">
        <v>237.58</v>
      </c>
      <c r="F318" s="2">
        <v>235.99</v>
      </c>
      <c r="G318" s="1">
        <v>7431118929</v>
      </c>
      <c r="H318" s="2">
        <f t="shared" si="17"/>
        <v>1753669756054.71</v>
      </c>
      <c r="I318" s="3">
        <f t="shared" si="16"/>
        <v>6.7375736260011157E-3</v>
      </c>
      <c r="J318" s="3">
        <f t="shared" si="18"/>
        <v>5.1139400991112707E-2</v>
      </c>
      <c r="K318" s="4">
        <f t="shared" si="19"/>
        <v>3.445554793672163E-4</v>
      </c>
    </row>
    <row r="319" spans="1:11" x14ac:dyDescent="0.35">
      <c r="A319" s="1" t="s">
        <v>324</v>
      </c>
      <c r="B319" s="1" t="s">
        <v>827</v>
      </c>
      <c r="C319" s="1" t="s">
        <v>1022</v>
      </c>
      <c r="D319" s="1" t="s">
        <v>1067</v>
      </c>
      <c r="E319" s="2">
        <v>144.75</v>
      </c>
      <c r="F319" s="2">
        <v>142.76</v>
      </c>
      <c r="G319" s="1">
        <v>113574910</v>
      </c>
      <c r="H319" s="2">
        <f t="shared" si="17"/>
        <v>16213954151.599998</v>
      </c>
      <c r="I319" s="3">
        <f t="shared" si="16"/>
        <v>1.3939478845615083E-2</v>
      </c>
      <c r="J319" s="3">
        <f t="shared" si="18"/>
        <v>4.7282100871466528E-4</v>
      </c>
      <c r="K319" s="4">
        <f t="shared" si="19"/>
        <v>6.5908784487404614E-6</v>
      </c>
    </row>
    <row r="320" spans="1:11" x14ac:dyDescent="0.35">
      <c r="A320" s="1" t="s">
        <v>325</v>
      </c>
      <c r="B320" s="1" t="s">
        <v>828</v>
      </c>
      <c r="C320" s="1" t="s">
        <v>1018</v>
      </c>
      <c r="D320" s="1" t="s">
        <v>1108</v>
      </c>
      <c r="E320" s="2">
        <v>181.28</v>
      </c>
      <c r="F320" s="2">
        <v>183.15</v>
      </c>
      <c r="G320" s="1">
        <v>57443753</v>
      </c>
      <c r="H320" s="2">
        <f t="shared" si="17"/>
        <v>10520823361.950001</v>
      </c>
      <c r="I320" s="3">
        <f t="shared" si="16"/>
        <v>-1.0210210210210235E-2</v>
      </c>
      <c r="J320" s="3">
        <f t="shared" si="18"/>
        <v>3.0680155303233872E-4</v>
      </c>
      <c r="K320" s="4">
        <f t="shared" si="19"/>
        <v>-3.132508349279142E-6</v>
      </c>
    </row>
    <row r="321" spans="1:11" x14ac:dyDescent="0.35">
      <c r="A321" s="1" t="s">
        <v>326</v>
      </c>
      <c r="B321" s="1" t="s">
        <v>829</v>
      </c>
      <c r="C321" s="1" t="s">
        <v>1023</v>
      </c>
      <c r="D321" s="1" t="s">
        <v>1125</v>
      </c>
      <c r="E321" s="2">
        <v>48.79</v>
      </c>
      <c r="F321" s="2">
        <v>49.85</v>
      </c>
      <c r="G321" s="1">
        <v>193032216</v>
      </c>
      <c r="H321" s="2">
        <f t="shared" si="17"/>
        <v>9622655967.6000004</v>
      </c>
      <c r="I321" s="3">
        <f t="shared" si="16"/>
        <v>-2.1263791374122411E-2</v>
      </c>
      <c r="J321" s="3">
        <f t="shared" si="18"/>
        <v>2.8060976727665478E-4</v>
      </c>
      <c r="K321" s="4">
        <f t="shared" si="19"/>
        <v>-5.966827548911829E-6</v>
      </c>
    </row>
    <row r="322" spans="1:11" x14ac:dyDescent="0.35">
      <c r="A322" s="1" t="s">
        <v>327</v>
      </c>
      <c r="B322" s="1" t="s">
        <v>830</v>
      </c>
      <c r="C322" s="1" t="s">
        <v>1023</v>
      </c>
      <c r="D322" s="1" t="s">
        <v>1115</v>
      </c>
      <c r="E322" s="2">
        <v>58.6</v>
      </c>
      <c r="F322" s="2">
        <v>58.835000000000001</v>
      </c>
      <c r="G322" s="1">
        <v>1409798691</v>
      </c>
      <c r="H322" s="2">
        <f t="shared" si="17"/>
        <v>82945505984.985001</v>
      </c>
      <c r="I322" s="3">
        <f t="shared" ref="I322:I385" si="20">(E322-F322)/F322</f>
        <v>-3.9942211268802486E-3</v>
      </c>
      <c r="J322" s="3">
        <f t="shared" si="18"/>
        <v>2.4188040401174338E-3</v>
      </c>
      <c r="K322" s="4">
        <f t="shared" si="19"/>
        <v>-9.6612381988203546E-6</v>
      </c>
    </row>
    <row r="323" spans="1:11" x14ac:dyDescent="0.35">
      <c r="A323" s="1" t="s">
        <v>328</v>
      </c>
      <c r="B323" s="1" t="s">
        <v>831</v>
      </c>
      <c r="C323" s="1" t="s">
        <v>1016</v>
      </c>
      <c r="D323" s="1" t="s">
        <v>1031</v>
      </c>
      <c r="E323" s="2">
        <v>336.7</v>
      </c>
      <c r="F323" s="2">
        <v>348.24</v>
      </c>
      <c r="G323" s="1">
        <v>42869141</v>
      </c>
      <c r="H323" s="2">
        <f t="shared" ref="H323:H386" si="21">G323*F323</f>
        <v>14928749661.84</v>
      </c>
      <c r="I323" s="3">
        <f t="shared" si="20"/>
        <v>-3.3138065701814899E-2</v>
      </c>
      <c r="J323" s="3">
        <f t="shared" ref="J323:J386" si="22">H323/(SUM($H$2:$H$506))</f>
        <v>4.3534269358121749E-4</v>
      </c>
      <c r="K323" s="4">
        <f t="shared" ref="K323:K386" si="23">I323*J323</f>
        <v>-1.4426414782699456E-5</v>
      </c>
    </row>
    <row r="324" spans="1:11" x14ac:dyDescent="0.35">
      <c r="A324" s="1" t="s">
        <v>329</v>
      </c>
      <c r="B324" s="1" t="s">
        <v>832</v>
      </c>
      <c r="C324" s="1" t="s">
        <v>1023</v>
      </c>
      <c r="D324" s="1" t="s">
        <v>1095</v>
      </c>
      <c r="E324" s="2">
        <v>89.62</v>
      </c>
      <c r="F324" s="2">
        <v>89.05</v>
      </c>
      <c r="G324" s="1">
        <v>376392703</v>
      </c>
      <c r="H324" s="2">
        <f t="shared" si="21"/>
        <v>33517770202.149998</v>
      </c>
      <c r="I324" s="3">
        <f t="shared" si="20"/>
        <v>6.4008983717013749E-3</v>
      </c>
      <c r="J324" s="3">
        <f t="shared" si="22"/>
        <v>9.7742387629010498E-4</v>
      </c>
      <c r="K324" s="4">
        <f t="shared" si="23"/>
        <v>6.2563908982073788E-6</v>
      </c>
    </row>
    <row r="325" spans="1:11" x14ac:dyDescent="0.35">
      <c r="A325" s="1" t="s">
        <v>330</v>
      </c>
      <c r="B325" s="1" t="s">
        <v>833</v>
      </c>
      <c r="C325" s="1" t="s">
        <v>1020</v>
      </c>
      <c r="D325" s="1" t="s">
        <v>1083</v>
      </c>
      <c r="E325" s="2">
        <v>290.77999999999997</v>
      </c>
      <c r="F325" s="2">
        <v>290.29000000000002</v>
      </c>
      <c r="G325" s="1">
        <v>186321664</v>
      </c>
      <c r="H325" s="2">
        <f t="shared" si="21"/>
        <v>54087315842.560005</v>
      </c>
      <c r="I325" s="3">
        <f t="shared" si="20"/>
        <v>1.68796720520842E-3</v>
      </c>
      <c r="J325" s="3">
        <f t="shared" si="22"/>
        <v>1.5772598711107312E-3</v>
      </c>
      <c r="K325" s="4">
        <f t="shared" si="23"/>
        <v>2.6623629365261738E-6</v>
      </c>
    </row>
    <row r="326" spans="1:11" x14ac:dyDescent="0.35">
      <c r="A326" s="1" t="s">
        <v>331</v>
      </c>
      <c r="B326" s="1" t="s">
        <v>834</v>
      </c>
      <c r="C326" s="1" t="s">
        <v>1020</v>
      </c>
      <c r="D326" s="1" t="s">
        <v>1087</v>
      </c>
      <c r="E326" s="2">
        <v>79.12</v>
      </c>
      <c r="F326" s="2">
        <v>81.92</v>
      </c>
      <c r="G326" s="1">
        <v>1444313036</v>
      </c>
      <c r="H326" s="2">
        <f t="shared" si="21"/>
        <v>118318123909.12</v>
      </c>
      <c r="I326" s="3">
        <f t="shared" si="20"/>
        <v>-3.4179687499999965E-2</v>
      </c>
      <c r="J326" s="3">
        <f t="shared" si="22"/>
        <v>3.4503178048284028E-3</v>
      </c>
      <c r="K326" s="4">
        <f t="shared" si="23"/>
        <v>-1.1793078434472067E-4</v>
      </c>
    </row>
    <row r="327" spans="1:11" x14ac:dyDescent="0.35">
      <c r="A327" s="1" t="s">
        <v>332</v>
      </c>
      <c r="B327" s="1" t="s">
        <v>835</v>
      </c>
      <c r="C327" s="1" t="s">
        <v>1021</v>
      </c>
      <c r="D327" s="1" t="s">
        <v>1086</v>
      </c>
      <c r="E327" s="2">
        <v>30.56</v>
      </c>
      <c r="F327" s="2">
        <v>32.35</v>
      </c>
      <c r="G327" s="1">
        <v>343773215</v>
      </c>
      <c r="H327" s="2">
        <f t="shared" si="21"/>
        <v>11121063505.25</v>
      </c>
      <c r="I327" s="3">
        <f t="shared" si="20"/>
        <v>-5.5332302936630683E-2</v>
      </c>
      <c r="J327" s="3">
        <f t="shared" si="22"/>
        <v>3.2430537396167905E-4</v>
      </c>
      <c r="K327" s="4">
        <f t="shared" si="23"/>
        <v>-1.7944563196024925E-5</v>
      </c>
    </row>
    <row r="328" spans="1:11" x14ac:dyDescent="0.35">
      <c r="A328" s="1" t="s">
        <v>333</v>
      </c>
      <c r="B328" s="1" t="s">
        <v>836</v>
      </c>
      <c r="C328" s="1" t="s">
        <v>1016</v>
      </c>
      <c r="D328" s="1" t="s">
        <v>1093</v>
      </c>
      <c r="E328" s="2">
        <v>183.88</v>
      </c>
      <c r="F328" s="2">
        <v>185.71</v>
      </c>
      <c r="G328" s="1">
        <v>168298092</v>
      </c>
      <c r="H328" s="2">
        <f t="shared" si="21"/>
        <v>31254638665.32</v>
      </c>
      <c r="I328" s="3">
        <f t="shared" si="20"/>
        <v>-9.8540735555436559E-3</v>
      </c>
      <c r="J328" s="3">
        <f t="shared" si="22"/>
        <v>9.1142787518556651E-4</v>
      </c>
      <c r="K328" s="4">
        <f t="shared" si="23"/>
        <v>-8.9812773226514348E-6</v>
      </c>
    </row>
    <row r="329" spans="1:11" x14ac:dyDescent="0.35">
      <c r="A329" s="1" t="s">
        <v>334</v>
      </c>
      <c r="B329" s="1" t="s">
        <v>837</v>
      </c>
      <c r="C329" s="1" t="s">
        <v>1020</v>
      </c>
      <c r="D329" s="1" t="s">
        <v>1083</v>
      </c>
      <c r="E329" s="2">
        <v>420.76</v>
      </c>
      <c r="F329" s="2">
        <v>419.36</v>
      </c>
      <c r="G329" s="1">
        <v>80142820</v>
      </c>
      <c r="H329" s="2">
        <f t="shared" si="21"/>
        <v>33608692995.200001</v>
      </c>
      <c r="I329" s="3">
        <f t="shared" si="20"/>
        <v>3.3384204502097891E-3</v>
      </c>
      <c r="J329" s="3">
        <f t="shared" si="22"/>
        <v>9.8007530889704961E-4</v>
      </c>
      <c r="K329" s="4">
        <f t="shared" si="23"/>
        <v>3.2719034539675866E-6</v>
      </c>
    </row>
    <row r="330" spans="1:11" x14ac:dyDescent="0.35">
      <c r="A330" s="1" t="s">
        <v>335</v>
      </c>
      <c r="B330" s="1" t="s">
        <v>838</v>
      </c>
      <c r="C330" s="1" t="s">
        <v>1020</v>
      </c>
      <c r="D330" s="1" t="s">
        <v>1083</v>
      </c>
      <c r="E330" s="2">
        <v>147.57</v>
      </c>
      <c r="F330" s="2">
        <v>147.12</v>
      </c>
      <c r="G330" s="1">
        <v>114546149</v>
      </c>
      <c r="H330" s="2">
        <f t="shared" si="21"/>
        <v>16852029440.880001</v>
      </c>
      <c r="I330" s="3">
        <f t="shared" si="20"/>
        <v>3.0587275693310808E-3</v>
      </c>
      <c r="J330" s="3">
        <f t="shared" si="22"/>
        <v>4.9142815408416798E-4</v>
      </c>
      <c r="K330" s="4">
        <f t="shared" si="23"/>
        <v>1.503144843242727E-6</v>
      </c>
    </row>
    <row r="331" spans="1:11" x14ac:dyDescent="0.35">
      <c r="A331" s="1" t="s">
        <v>336</v>
      </c>
      <c r="B331" s="1" t="s">
        <v>839</v>
      </c>
      <c r="C331" s="1" t="s">
        <v>1016</v>
      </c>
      <c r="D331" s="1" t="s">
        <v>1062</v>
      </c>
      <c r="E331" s="2">
        <v>68.430000000000007</v>
      </c>
      <c r="F331" s="2">
        <v>70.540000000000006</v>
      </c>
      <c r="G331" s="1">
        <v>222031288</v>
      </c>
      <c r="H331" s="2">
        <f t="shared" si="21"/>
        <v>15662087055.52</v>
      </c>
      <c r="I331" s="3">
        <f t="shared" si="20"/>
        <v>-2.9912106606180881E-2</v>
      </c>
      <c r="J331" s="3">
        <f t="shared" si="22"/>
        <v>4.5672781179272699E-4</v>
      </c>
      <c r="K331" s="4">
        <f t="shared" si="23"/>
        <v>-1.3661690996351767E-5</v>
      </c>
    </row>
    <row r="332" spans="1:11" x14ac:dyDescent="0.35">
      <c r="A332" s="1" t="s">
        <v>337</v>
      </c>
      <c r="B332" s="1" t="s">
        <v>840</v>
      </c>
      <c r="C332" s="1" t="s">
        <v>1017</v>
      </c>
      <c r="D332" s="1" t="s">
        <v>1088</v>
      </c>
      <c r="E332" s="2">
        <v>535.09</v>
      </c>
      <c r="F332" s="2">
        <v>523.11</v>
      </c>
      <c r="G332" s="1">
        <v>437057901</v>
      </c>
      <c r="H332" s="2">
        <f t="shared" si="21"/>
        <v>228629358592.11002</v>
      </c>
      <c r="I332" s="3">
        <f t="shared" si="20"/>
        <v>2.2901492993825424E-2</v>
      </c>
      <c r="J332" s="3">
        <f t="shared" si="22"/>
        <v>6.6671438034528402E-3</v>
      </c>
      <c r="K332" s="4">
        <f t="shared" si="23"/>
        <v>1.526875471036018E-4</v>
      </c>
    </row>
    <row r="333" spans="1:11" x14ac:dyDescent="0.35">
      <c r="A333" s="1" t="s">
        <v>338</v>
      </c>
      <c r="B333" s="1" t="s">
        <v>841</v>
      </c>
      <c r="C333" s="1" t="s">
        <v>1018</v>
      </c>
      <c r="D333" s="1" t="s">
        <v>1091</v>
      </c>
      <c r="E333" s="2">
        <v>25.14</v>
      </c>
      <c r="F333" s="2">
        <v>26.1</v>
      </c>
      <c r="G333" s="1">
        <v>420927210</v>
      </c>
      <c r="H333" s="2">
        <f t="shared" si="21"/>
        <v>10986200181</v>
      </c>
      <c r="I333" s="3">
        <f t="shared" si="20"/>
        <v>-3.6781609195402326E-2</v>
      </c>
      <c r="J333" s="3">
        <f t="shared" si="22"/>
        <v>3.2037257555764476E-4</v>
      </c>
      <c r="K333" s="4">
        <f t="shared" si="23"/>
        <v>-1.1783818871085793E-5</v>
      </c>
    </row>
    <row r="334" spans="1:11" x14ac:dyDescent="0.35">
      <c r="A334" s="1" t="s">
        <v>339</v>
      </c>
      <c r="B334" s="1" t="s">
        <v>842</v>
      </c>
      <c r="C334" s="1" t="s">
        <v>1021</v>
      </c>
      <c r="D334" s="1" t="s">
        <v>1126</v>
      </c>
      <c r="E334" s="2">
        <v>60.12</v>
      </c>
      <c r="F334" s="2">
        <v>60.89</v>
      </c>
      <c r="G334" s="1">
        <v>797921283</v>
      </c>
      <c r="H334" s="2">
        <f t="shared" si="21"/>
        <v>48585426921.870003</v>
      </c>
      <c r="I334" s="3">
        <f t="shared" si="20"/>
        <v>-1.2645754639513928E-2</v>
      </c>
      <c r="J334" s="3">
        <f t="shared" si="22"/>
        <v>1.4168172890611217E-3</v>
      </c>
      <c r="K334" s="4">
        <f t="shared" si="23"/>
        <v>-1.7916723806488228E-5</v>
      </c>
    </row>
    <row r="335" spans="1:11" x14ac:dyDescent="0.35">
      <c r="A335" s="1" t="s">
        <v>340</v>
      </c>
      <c r="B335" s="1" t="s">
        <v>843</v>
      </c>
      <c r="C335" s="1" t="s">
        <v>1017</v>
      </c>
      <c r="D335" s="1" t="s">
        <v>1109</v>
      </c>
      <c r="E335" s="2">
        <v>26.11</v>
      </c>
      <c r="F335" s="2">
        <v>26.71</v>
      </c>
      <c r="G335" s="1">
        <v>508417675</v>
      </c>
      <c r="H335" s="2">
        <f t="shared" si="21"/>
        <v>13579836099.25</v>
      </c>
      <c r="I335" s="3">
        <f t="shared" si="20"/>
        <v>-2.2463496817671336E-2</v>
      </c>
      <c r="J335" s="3">
        <f t="shared" si="22"/>
        <v>3.9600653502486937E-4</v>
      </c>
      <c r="K335" s="4">
        <f t="shared" si="23"/>
        <v>-8.8956915393082058E-6</v>
      </c>
    </row>
    <row r="336" spans="1:11" x14ac:dyDescent="0.35">
      <c r="A336" s="1" t="s">
        <v>341</v>
      </c>
      <c r="B336" s="1" t="s">
        <v>844</v>
      </c>
      <c r="C336" s="1" t="s">
        <v>1017</v>
      </c>
      <c r="D336" s="1" t="s">
        <v>1109</v>
      </c>
      <c r="E336" s="2">
        <v>24.17</v>
      </c>
      <c r="F336" s="2">
        <v>24.73</v>
      </c>
      <c r="G336" s="1">
        <v>508417675</v>
      </c>
      <c r="H336" s="2">
        <f t="shared" si="21"/>
        <v>12573169102.75</v>
      </c>
      <c r="I336" s="3">
        <f t="shared" si="20"/>
        <v>-2.2644561261625503E-2</v>
      </c>
      <c r="J336" s="3">
        <f t="shared" si="22"/>
        <v>3.6665075294515235E-4</v>
      </c>
      <c r="K336" s="4">
        <f t="shared" si="23"/>
        <v>-8.3026454366876196E-6</v>
      </c>
    </row>
    <row r="337" spans="1:11" x14ac:dyDescent="0.35">
      <c r="A337" s="1" t="s">
        <v>342</v>
      </c>
      <c r="B337" s="1" t="s">
        <v>845</v>
      </c>
      <c r="C337" s="1" t="s">
        <v>1019</v>
      </c>
      <c r="D337" s="1" t="s">
        <v>1042</v>
      </c>
      <c r="E337" s="2">
        <v>74.02</v>
      </c>
      <c r="F337" s="2">
        <v>71.69</v>
      </c>
      <c r="G337" s="1">
        <v>1955112187</v>
      </c>
      <c r="H337" s="2">
        <f t="shared" si="21"/>
        <v>140161992686.03</v>
      </c>
      <c r="I337" s="3">
        <f t="shared" si="20"/>
        <v>3.2501046171014063E-2</v>
      </c>
      <c r="J337" s="3">
        <f t="shared" si="22"/>
        <v>4.0873147996860803E-3</v>
      </c>
      <c r="K337" s="4">
        <f t="shared" si="23"/>
        <v>1.328420070200664E-4</v>
      </c>
    </row>
    <row r="338" spans="1:11" x14ac:dyDescent="0.35">
      <c r="A338" s="1" t="s">
        <v>343</v>
      </c>
      <c r="B338" s="1" t="s">
        <v>846</v>
      </c>
      <c r="C338" s="1" t="s">
        <v>1014</v>
      </c>
      <c r="D338" s="1" t="s">
        <v>1102</v>
      </c>
      <c r="E338" s="2">
        <v>25.29</v>
      </c>
      <c r="F338" s="2">
        <v>26.18</v>
      </c>
      <c r="G338" s="1">
        <v>321504341</v>
      </c>
      <c r="H338" s="2">
        <f t="shared" si="21"/>
        <v>8416983647.3800001</v>
      </c>
      <c r="I338" s="3">
        <f t="shared" si="20"/>
        <v>-3.3995416348357545E-2</v>
      </c>
      <c r="J338" s="3">
        <f t="shared" si="22"/>
        <v>2.4545071863894059E-4</v>
      </c>
      <c r="K338" s="4">
        <f t="shared" si="23"/>
        <v>-8.3441993731343486E-6</v>
      </c>
    </row>
    <row r="339" spans="1:11" x14ac:dyDescent="0.35">
      <c r="A339" s="1" t="s">
        <v>344</v>
      </c>
      <c r="B339" s="1" t="s">
        <v>847</v>
      </c>
      <c r="C339" s="1" t="s">
        <v>1018</v>
      </c>
      <c r="D339" s="1" t="s">
        <v>1127</v>
      </c>
      <c r="E339" s="2">
        <v>137.12</v>
      </c>
      <c r="F339" s="2">
        <v>138.27000000000001</v>
      </c>
      <c r="G339" s="1">
        <v>1255977540</v>
      </c>
      <c r="H339" s="2">
        <f t="shared" si="21"/>
        <v>173664014455.80002</v>
      </c>
      <c r="I339" s="3">
        <f t="shared" si="20"/>
        <v>-8.3170608230274511E-3</v>
      </c>
      <c r="J339" s="3">
        <f t="shared" si="22"/>
        <v>5.064279430217011E-3</v>
      </c>
      <c r="K339" s="4">
        <f t="shared" si="23"/>
        <v>-4.2119920045921686E-5</v>
      </c>
    </row>
    <row r="340" spans="1:11" x14ac:dyDescent="0.35">
      <c r="A340" s="1" t="s">
        <v>345</v>
      </c>
      <c r="B340" s="1" t="s">
        <v>848</v>
      </c>
      <c r="C340" s="1" t="s">
        <v>1019</v>
      </c>
      <c r="D340" s="1" t="s">
        <v>1065</v>
      </c>
      <c r="E340" s="2">
        <v>23.52</v>
      </c>
      <c r="F340" s="2">
        <v>23.42</v>
      </c>
      <c r="G340" s="1">
        <v>390143365</v>
      </c>
      <c r="H340" s="2">
        <f t="shared" si="21"/>
        <v>9137157608.3000011</v>
      </c>
      <c r="I340" s="3">
        <f t="shared" si="20"/>
        <v>4.269854824935861E-3</v>
      </c>
      <c r="J340" s="3">
        <f t="shared" si="22"/>
        <v>2.6645197320451054E-4</v>
      </c>
      <c r="K340" s="4">
        <f t="shared" si="23"/>
        <v>1.1377112434009601E-6</v>
      </c>
    </row>
    <row r="341" spans="1:11" x14ac:dyDescent="0.35">
      <c r="A341" s="1" t="s">
        <v>346</v>
      </c>
      <c r="B341" s="1" t="s">
        <v>849</v>
      </c>
      <c r="C341" s="1" t="s">
        <v>1014</v>
      </c>
      <c r="D341" s="1" t="s">
        <v>1097</v>
      </c>
      <c r="E341" s="2">
        <v>260.27</v>
      </c>
      <c r="F341" s="2">
        <v>260.62</v>
      </c>
      <c r="G341" s="1">
        <v>251433002</v>
      </c>
      <c r="H341" s="2">
        <f t="shared" si="21"/>
        <v>65528468981.239998</v>
      </c>
      <c r="I341" s="3">
        <f t="shared" si="20"/>
        <v>-1.3429514235285961E-3</v>
      </c>
      <c r="J341" s="3">
        <f t="shared" si="22"/>
        <v>1.9108994951845301E-3</v>
      </c>
      <c r="K341" s="4">
        <f t="shared" si="23"/>
        <v>-2.5662451972781402E-6</v>
      </c>
    </row>
    <row r="342" spans="1:11" x14ac:dyDescent="0.35">
      <c r="A342" s="1" t="s">
        <v>347</v>
      </c>
      <c r="B342" s="1" t="s">
        <v>850</v>
      </c>
      <c r="C342" s="1" t="s">
        <v>1020</v>
      </c>
      <c r="D342" s="1" t="s">
        <v>1052</v>
      </c>
      <c r="E342" s="2">
        <v>97.82</v>
      </c>
      <c r="F342" s="2">
        <v>99.58</v>
      </c>
      <c r="G342" s="1">
        <v>205712534</v>
      </c>
      <c r="H342" s="2">
        <f t="shared" si="21"/>
        <v>20484854135.720001</v>
      </c>
      <c r="I342" s="3">
        <f t="shared" si="20"/>
        <v>-1.7674231773448536E-2</v>
      </c>
      <c r="J342" s="3">
        <f t="shared" si="22"/>
        <v>5.9736627507782413E-4</v>
      </c>
      <c r="K342" s="4">
        <f t="shared" si="23"/>
        <v>-1.0557989999367077E-5</v>
      </c>
    </row>
    <row r="343" spans="1:11" x14ac:dyDescent="0.35">
      <c r="A343" s="1" t="s">
        <v>348</v>
      </c>
      <c r="B343" s="1" t="s">
        <v>851</v>
      </c>
      <c r="C343" s="1" t="s">
        <v>1014</v>
      </c>
      <c r="D343" s="1" t="s">
        <v>1072</v>
      </c>
      <c r="E343" s="2">
        <v>314.14</v>
      </c>
      <c r="F343" s="2">
        <v>314.20999999999998</v>
      </c>
      <c r="G343" s="1">
        <v>166268244</v>
      </c>
      <c r="H343" s="2">
        <f t="shared" si="21"/>
        <v>52243144947.239998</v>
      </c>
      <c r="I343" s="3">
        <f t="shared" si="20"/>
        <v>-2.2278094268162433E-4</v>
      </c>
      <c r="J343" s="3">
        <f t="shared" si="22"/>
        <v>1.5234813335119068E-3</v>
      </c>
      <c r="K343" s="4">
        <f t="shared" si="23"/>
        <v>-3.394026076376407E-7</v>
      </c>
    </row>
    <row r="344" spans="1:11" x14ac:dyDescent="0.35">
      <c r="A344" s="1" t="s">
        <v>349</v>
      </c>
      <c r="B344" s="1" t="s">
        <v>852</v>
      </c>
      <c r="C344" s="1" t="s">
        <v>1016</v>
      </c>
      <c r="D344" s="1" t="s">
        <v>1030</v>
      </c>
      <c r="E344" s="2">
        <v>21.38</v>
      </c>
      <c r="F344" s="2">
        <v>21.31</v>
      </c>
      <c r="G344" s="1">
        <v>576727551</v>
      </c>
      <c r="H344" s="2">
        <f t="shared" si="21"/>
        <v>12290064111.809999</v>
      </c>
      <c r="I344" s="3">
        <f t="shared" si="20"/>
        <v>3.2848427968090233E-3</v>
      </c>
      <c r="J344" s="3">
        <f t="shared" si="22"/>
        <v>3.5839502543187342E-4</v>
      </c>
      <c r="K344" s="4">
        <f t="shared" si="23"/>
        <v>1.1772713177020761E-6</v>
      </c>
    </row>
    <row r="345" spans="1:11" x14ac:dyDescent="0.35">
      <c r="A345" s="1" t="s">
        <v>350</v>
      </c>
      <c r="B345" s="1" t="s">
        <v>853</v>
      </c>
      <c r="C345" s="1" t="s">
        <v>1018</v>
      </c>
      <c r="D345" s="1" t="s">
        <v>1073</v>
      </c>
      <c r="E345" s="2">
        <v>26.6</v>
      </c>
      <c r="F345" s="2">
        <v>28.65</v>
      </c>
      <c r="G345" s="1">
        <v>314194805</v>
      </c>
      <c r="H345" s="2">
        <f t="shared" si="21"/>
        <v>9001681163.25</v>
      </c>
      <c r="I345" s="3">
        <f t="shared" si="20"/>
        <v>-7.1553228621291348E-2</v>
      </c>
      <c r="J345" s="3">
        <f t="shared" si="22"/>
        <v>2.6250129536203637E-4</v>
      </c>
      <c r="K345" s="4">
        <f t="shared" si="23"/>
        <v>-1.8782815200424916E-5</v>
      </c>
    </row>
    <row r="346" spans="1:11" x14ac:dyDescent="0.35">
      <c r="A346" s="1" t="s">
        <v>351</v>
      </c>
      <c r="B346" s="1" t="s">
        <v>854</v>
      </c>
      <c r="C346" s="1" t="s">
        <v>1024</v>
      </c>
      <c r="D346" s="1" t="s">
        <v>1069</v>
      </c>
      <c r="E346" s="2">
        <v>13.63</v>
      </c>
      <c r="F346" s="2">
        <v>14.35</v>
      </c>
      <c r="G346" s="1">
        <v>357989001</v>
      </c>
      <c r="H346" s="2">
        <f t="shared" si="21"/>
        <v>5137142164.3499994</v>
      </c>
      <c r="I346" s="3">
        <f t="shared" si="20"/>
        <v>-5.0174216027874488E-2</v>
      </c>
      <c r="J346" s="3">
        <f t="shared" si="22"/>
        <v>1.4980606934915478E-4</v>
      </c>
      <c r="K346" s="4">
        <f t="shared" si="23"/>
        <v>-7.5164020858112386E-6</v>
      </c>
    </row>
    <row r="347" spans="1:11" x14ac:dyDescent="0.35">
      <c r="A347" s="1" t="s">
        <v>352</v>
      </c>
      <c r="B347" s="1" t="s">
        <v>855</v>
      </c>
      <c r="C347" s="1" t="s">
        <v>1019</v>
      </c>
      <c r="D347" s="1" t="s">
        <v>1128</v>
      </c>
      <c r="E347" s="2">
        <v>35.82</v>
      </c>
      <c r="F347" s="2">
        <v>35.78</v>
      </c>
      <c r="G347" s="1">
        <v>242774448</v>
      </c>
      <c r="H347" s="2">
        <f t="shared" si="21"/>
        <v>8686469749.4400005</v>
      </c>
      <c r="I347" s="3">
        <f t="shared" si="20"/>
        <v>1.1179429849077459E-3</v>
      </c>
      <c r="J347" s="3">
        <f t="shared" si="22"/>
        <v>2.5330930078486453E-4</v>
      </c>
      <c r="K347" s="4">
        <f t="shared" si="23"/>
        <v>2.8318535582432544E-7</v>
      </c>
    </row>
    <row r="348" spans="1:11" x14ac:dyDescent="0.35">
      <c r="A348" s="1" t="s">
        <v>353</v>
      </c>
      <c r="B348" s="1" t="s">
        <v>856</v>
      </c>
      <c r="C348" s="1" t="s">
        <v>1021</v>
      </c>
      <c r="D348" s="1" t="s">
        <v>1129</v>
      </c>
      <c r="E348" s="2">
        <v>67.510000000000005</v>
      </c>
      <c r="F348" s="2">
        <v>69.55</v>
      </c>
      <c r="G348" s="1">
        <v>296034048</v>
      </c>
      <c r="H348" s="2">
        <f t="shared" si="21"/>
        <v>20589168038.399998</v>
      </c>
      <c r="I348" s="3">
        <f t="shared" si="20"/>
        <v>-2.9331416247303985E-2</v>
      </c>
      <c r="J348" s="3">
        <f t="shared" si="22"/>
        <v>6.0040821069864568E-4</v>
      </c>
      <c r="K348" s="4">
        <f t="shared" si="23"/>
        <v>-1.7610823146300971E-5</v>
      </c>
    </row>
    <row r="349" spans="1:11" x14ac:dyDescent="0.35">
      <c r="A349" s="1" t="s">
        <v>354</v>
      </c>
      <c r="B349" s="1" t="s">
        <v>857</v>
      </c>
      <c r="C349" s="1" t="s">
        <v>1016</v>
      </c>
      <c r="D349" s="1" t="s">
        <v>1031</v>
      </c>
      <c r="E349" s="2">
        <v>522.83000000000004</v>
      </c>
      <c r="F349" s="2">
        <v>527.45000000000005</v>
      </c>
      <c r="G349" s="1">
        <v>594592400</v>
      </c>
      <c r="H349" s="2">
        <f t="shared" si="21"/>
        <v>313617761380</v>
      </c>
      <c r="I349" s="3">
        <f t="shared" si="20"/>
        <v>-8.7591240875912486E-3</v>
      </c>
      <c r="J349" s="3">
        <f t="shared" si="22"/>
        <v>9.1455214995716499E-3</v>
      </c>
      <c r="K349" s="4">
        <f t="shared" si="23"/>
        <v>-8.0106757660481672E-5</v>
      </c>
    </row>
    <row r="350" spans="1:11" x14ac:dyDescent="0.35">
      <c r="A350" s="1" t="s">
        <v>355</v>
      </c>
      <c r="B350" s="1" t="s">
        <v>858</v>
      </c>
      <c r="C350" s="1" t="s">
        <v>1018</v>
      </c>
      <c r="D350" s="1" t="s">
        <v>1098</v>
      </c>
      <c r="E350" s="2">
        <v>4463.1000000000004</v>
      </c>
      <c r="F350" s="2">
        <v>4503.6400000000003</v>
      </c>
      <c r="G350" s="1">
        <v>3589225</v>
      </c>
      <c r="H350" s="2">
        <f t="shared" si="21"/>
        <v>16164577279.000002</v>
      </c>
      <c r="I350" s="3">
        <f t="shared" si="20"/>
        <v>-9.0016075885283823E-3</v>
      </c>
      <c r="J350" s="3">
        <f t="shared" si="22"/>
        <v>4.71381111790595E-4</v>
      </c>
      <c r="K350" s="4">
        <f t="shared" si="23"/>
        <v>-4.2431877929831656E-6</v>
      </c>
    </row>
    <row r="351" spans="1:11" x14ac:dyDescent="0.35">
      <c r="A351" s="1" t="s">
        <v>356</v>
      </c>
      <c r="B351" s="1" t="s">
        <v>859</v>
      </c>
      <c r="C351" s="1" t="s">
        <v>1016</v>
      </c>
      <c r="D351" s="1" t="s">
        <v>1031</v>
      </c>
      <c r="E351" s="2">
        <v>191.62</v>
      </c>
      <c r="F351" s="2">
        <v>200.4</v>
      </c>
      <c r="G351" s="1">
        <v>275847535</v>
      </c>
      <c r="H351" s="2">
        <f t="shared" si="21"/>
        <v>55279846014</v>
      </c>
      <c r="I351" s="3">
        <f t="shared" si="20"/>
        <v>-4.3812375249501004E-2</v>
      </c>
      <c r="J351" s="3">
        <f t="shared" si="22"/>
        <v>1.6120356767723803E-3</v>
      </c>
      <c r="K351" s="4">
        <f t="shared" si="23"/>
        <v>-7.0627111986334837E-5</v>
      </c>
    </row>
    <row r="352" spans="1:11" x14ac:dyDescent="0.35">
      <c r="A352" s="1" t="s">
        <v>357</v>
      </c>
      <c r="B352" s="1" t="s">
        <v>860</v>
      </c>
      <c r="C352" s="1" t="s">
        <v>1018</v>
      </c>
      <c r="D352" s="1" t="s">
        <v>1032</v>
      </c>
      <c r="E352" s="2">
        <v>485.29</v>
      </c>
      <c r="F352" s="2">
        <v>490.84</v>
      </c>
      <c r="G352" s="1">
        <v>69048259</v>
      </c>
      <c r="H352" s="2">
        <f t="shared" si="21"/>
        <v>33891647447.559998</v>
      </c>
      <c r="I352" s="3">
        <f t="shared" si="20"/>
        <v>-1.1307146931790309E-2</v>
      </c>
      <c r="J352" s="3">
        <f t="shared" si="22"/>
        <v>9.8832664650009552E-4</v>
      </c>
      <c r="K352" s="4">
        <f t="shared" si="23"/>
        <v>-1.1175154608580161E-5</v>
      </c>
    </row>
    <row r="353" spans="1:11" x14ac:dyDescent="0.35">
      <c r="A353" s="1" t="s">
        <v>358</v>
      </c>
      <c r="B353" s="1" t="s">
        <v>861</v>
      </c>
      <c r="C353" s="1" t="s">
        <v>1024</v>
      </c>
      <c r="D353" s="1" t="s">
        <v>1076</v>
      </c>
      <c r="E353" s="2">
        <v>26.59</v>
      </c>
      <c r="F353" s="2">
        <v>27.46</v>
      </c>
      <c r="G353" s="1">
        <v>928788000</v>
      </c>
      <c r="H353" s="2">
        <f t="shared" si="21"/>
        <v>25504518480</v>
      </c>
      <c r="I353" s="3">
        <f t="shared" si="20"/>
        <v>-3.1682447195921379E-2</v>
      </c>
      <c r="J353" s="3">
        <f t="shared" si="22"/>
        <v>7.4374653102774618E-4</v>
      </c>
      <c r="K353" s="4">
        <f t="shared" si="23"/>
        <v>-2.3563710196436268E-5</v>
      </c>
    </row>
    <row r="354" spans="1:11" x14ac:dyDescent="0.35">
      <c r="A354" s="1" t="s">
        <v>359</v>
      </c>
      <c r="B354" s="1" t="s">
        <v>862</v>
      </c>
      <c r="C354" s="1" t="s">
        <v>1014</v>
      </c>
      <c r="D354" s="1" t="s">
        <v>1130</v>
      </c>
      <c r="E354" s="2">
        <v>231.65</v>
      </c>
      <c r="F354" s="2">
        <v>231.25</v>
      </c>
      <c r="G354" s="1">
        <v>104414316</v>
      </c>
      <c r="H354" s="2">
        <f t="shared" si="21"/>
        <v>24145810575</v>
      </c>
      <c r="I354" s="3">
        <f t="shared" si="20"/>
        <v>1.7297297297297542E-3</v>
      </c>
      <c r="J354" s="3">
        <f t="shared" si="22"/>
        <v>7.0412475609338851E-4</v>
      </c>
      <c r="K354" s="4">
        <f t="shared" si="23"/>
        <v>1.2179455240534461E-6</v>
      </c>
    </row>
    <row r="355" spans="1:11" x14ac:dyDescent="0.35">
      <c r="A355" s="1" t="s">
        <v>360</v>
      </c>
      <c r="B355" s="1" t="s">
        <v>863</v>
      </c>
      <c r="C355" s="1" t="s">
        <v>1017</v>
      </c>
      <c r="D355" s="1" t="s">
        <v>1120</v>
      </c>
      <c r="E355" s="2">
        <v>75.47</v>
      </c>
      <c r="F355" s="2">
        <v>77.150000000000006</v>
      </c>
      <c r="G355" s="1">
        <v>213474887</v>
      </c>
      <c r="H355" s="2">
        <f t="shared" si="21"/>
        <v>16469587532.050001</v>
      </c>
      <c r="I355" s="3">
        <f t="shared" si="20"/>
        <v>-2.1775761503564573E-2</v>
      </c>
      <c r="J355" s="3">
        <f t="shared" si="22"/>
        <v>4.8027562661202643E-4</v>
      </c>
      <c r="K355" s="4">
        <f t="shared" si="23"/>
        <v>-1.0458367501078518E-5</v>
      </c>
    </row>
    <row r="356" spans="1:11" x14ac:dyDescent="0.35">
      <c r="A356" s="1" t="s">
        <v>361</v>
      </c>
      <c r="B356" s="1" t="s">
        <v>864</v>
      </c>
      <c r="C356" s="1" t="s">
        <v>1024</v>
      </c>
      <c r="D356" s="1" t="s">
        <v>1122</v>
      </c>
      <c r="E356" s="2">
        <v>47.45</v>
      </c>
      <c r="F356" s="2">
        <v>48.49</v>
      </c>
      <c r="G356" s="1">
        <v>441855360</v>
      </c>
      <c r="H356" s="2">
        <f t="shared" si="21"/>
        <v>21425566406.400002</v>
      </c>
      <c r="I356" s="3">
        <f t="shared" si="20"/>
        <v>-2.1447721179624648E-2</v>
      </c>
      <c r="J356" s="3">
        <f t="shared" si="22"/>
        <v>6.2479872743179175E-4</v>
      </c>
      <c r="K356" s="4">
        <f t="shared" si="23"/>
        <v>-1.3400508899341367E-5</v>
      </c>
    </row>
    <row r="357" spans="1:11" x14ac:dyDescent="0.35">
      <c r="A357" s="1" t="s">
        <v>362</v>
      </c>
      <c r="B357" s="1" t="s">
        <v>865</v>
      </c>
      <c r="C357" s="1" t="s">
        <v>1016</v>
      </c>
      <c r="D357" s="1" t="s">
        <v>1030</v>
      </c>
      <c r="E357" s="2">
        <v>67.27</v>
      </c>
      <c r="F357" s="2">
        <v>66.319999999999993</v>
      </c>
      <c r="G357" s="1">
        <v>1737474014</v>
      </c>
      <c r="H357" s="2">
        <f t="shared" si="21"/>
        <v>115229276608.48</v>
      </c>
      <c r="I357" s="3">
        <f t="shared" si="20"/>
        <v>1.432448733413756E-2</v>
      </c>
      <c r="J357" s="3">
        <f t="shared" si="22"/>
        <v>3.3602428062932642E-3</v>
      </c>
      <c r="K357" s="4">
        <f t="shared" si="23"/>
        <v>4.8133755518374711E-5</v>
      </c>
    </row>
    <row r="358" spans="1:11" x14ac:dyDescent="0.35">
      <c r="A358" s="1" t="s">
        <v>363</v>
      </c>
      <c r="B358" s="1" t="s">
        <v>866</v>
      </c>
      <c r="C358" s="1" t="s">
        <v>1014</v>
      </c>
      <c r="D358" s="1" t="s">
        <v>1025</v>
      </c>
      <c r="E358" s="2">
        <v>66.959999999999994</v>
      </c>
      <c r="F358" s="2">
        <v>66.819999999999993</v>
      </c>
      <c r="G358" s="1">
        <v>433389119</v>
      </c>
      <c r="H358" s="2">
        <f t="shared" si="21"/>
        <v>28959060931.579998</v>
      </c>
      <c r="I358" s="3">
        <f t="shared" si="20"/>
        <v>2.0951810835079404E-3</v>
      </c>
      <c r="J358" s="3">
        <f t="shared" si="22"/>
        <v>8.4448569874289012E-4</v>
      </c>
      <c r="K358" s="4">
        <f t="shared" si="23"/>
        <v>1.7693504612990885E-6</v>
      </c>
    </row>
    <row r="359" spans="1:11" x14ac:dyDescent="0.35">
      <c r="A359" s="1" t="s">
        <v>364</v>
      </c>
      <c r="B359" s="1" t="s">
        <v>867</v>
      </c>
      <c r="C359" s="1" t="s">
        <v>1014</v>
      </c>
      <c r="D359" s="1" t="s">
        <v>1082</v>
      </c>
      <c r="E359" s="2">
        <v>91.17</v>
      </c>
      <c r="F359" s="2">
        <v>93.58</v>
      </c>
      <c r="G359" s="1">
        <v>340383183</v>
      </c>
      <c r="H359" s="2">
        <f t="shared" si="21"/>
        <v>31853058265.139999</v>
      </c>
      <c r="I359" s="3">
        <f t="shared" si="20"/>
        <v>-2.5753366103868313E-2</v>
      </c>
      <c r="J359" s="3">
        <f t="shared" si="22"/>
        <v>9.2887860658495182E-4</v>
      </c>
      <c r="K359" s="4">
        <f t="shared" si="23"/>
        <v>-2.3921750821433326E-5</v>
      </c>
    </row>
    <row r="360" spans="1:11" x14ac:dyDescent="0.35">
      <c r="A360" s="1" t="s">
        <v>365</v>
      </c>
      <c r="B360" s="1" t="s">
        <v>868</v>
      </c>
      <c r="C360" s="1" t="s">
        <v>1021</v>
      </c>
      <c r="D360" s="1" t="s">
        <v>1047</v>
      </c>
      <c r="E360" s="2">
        <v>128.93</v>
      </c>
      <c r="F360" s="2">
        <v>130.44999999999999</v>
      </c>
      <c r="G360" s="1">
        <v>92648800</v>
      </c>
      <c r="H360" s="2">
        <f t="shared" si="21"/>
        <v>12086035959.999998</v>
      </c>
      <c r="I360" s="3">
        <f t="shared" si="20"/>
        <v>-1.1651973936373952E-2</v>
      </c>
      <c r="J360" s="3">
        <f t="shared" si="22"/>
        <v>3.5244528635878776E-4</v>
      </c>
      <c r="K360" s="4">
        <f t="shared" si="23"/>
        <v>-4.1066832906504486E-6</v>
      </c>
    </row>
    <row r="361" spans="1:11" x14ac:dyDescent="0.35">
      <c r="A361" s="1" t="s">
        <v>366</v>
      </c>
      <c r="B361" s="1" t="s">
        <v>869</v>
      </c>
      <c r="C361" s="1" t="s">
        <v>1014</v>
      </c>
      <c r="D361" s="1" t="s">
        <v>1025</v>
      </c>
      <c r="E361" s="2">
        <v>305.7</v>
      </c>
      <c r="F361" s="2">
        <v>310.98</v>
      </c>
      <c r="G361" s="1">
        <v>128373800</v>
      </c>
      <c r="H361" s="2">
        <f t="shared" si="21"/>
        <v>39921684324</v>
      </c>
      <c r="I361" s="3">
        <f t="shared" si="20"/>
        <v>-1.6978583831757762E-2</v>
      </c>
      <c r="J361" s="3">
        <f t="shared" si="22"/>
        <v>1.1641707430016044E-3</v>
      </c>
      <c r="K361" s="4">
        <f t="shared" si="23"/>
        <v>-1.9765970554532462E-5</v>
      </c>
    </row>
    <row r="362" spans="1:11" x14ac:dyDescent="0.35">
      <c r="A362" s="1" t="s">
        <v>367</v>
      </c>
      <c r="B362" s="1" t="s">
        <v>870</v>
      </c>
      <c r="C362" s="1" t="s">
        <v>1016</v>
      </c>
      <c r="D362" s="1" t="s">
        <v>1066</v>
      </c>
      <c r="E362" s="2">
        <v>96.15</v>
      </c>
      <c r="F362" s="2">
        <v>96.58</v>
      </c>
      <c r="G362" s="1">
        <v>321928227</v>
      </c>
      <c r="H362" s="2">
        <f t="shared" si="21"/>
        <v>31091828163.66</v>
      </c>
      <c r="I362" s="3">
        <f t="shared" si="20"/>
        <v>-4.4522675502173597E-3</v>
      </c>
      <c r="J362" s="3">
        <f t="shared" si="22"/>
        <v>9.0668009898585249E-4</v>
      </c>
      <c r="K362" s="4">
        <f t="shared" si="23"/>
        <v>-4.0367823831425745E-6</v>
      </c>
    </row>
    <row r="363" spans="1:11" x14ac:dyDescent="0.35">
      <c r="A363" s="1" t="s">
        <v>368</v>
      </c>
      <c r="B363" s="1" t="s">
        <v>871</v>
      </c>
      <c r="C363" s="1" t="s">
        <v>1016</v>
      </c>
      <c r="D363" s="1" t="s">
        <v>1055</v>
      </c>
      <c r="E363" s="2">
        <v>373.89</v>
      </c>
      <c r="F363" s="2">
        <v>378.75</v>
      </c>
      <c r="G363" s="1">
        <v>48128588</v>
      </c>
      <c r="H363" s="2">
        <f t="shared" si="21"/>
        <v>18228702705</v>
      </c>
      <c r="I363" s="3">
        <f t="shared" si="20"/>
        <v>-1.2831683168316867E-2</v>
      </c>
      <c r="J363" s="3">
        <f t="shared" si="22"/>
        <v>5.3157382338393561E-4</v>
      </c>
      <c r="K363" s="4">
        <f t="shared" si="23"/>
        <v>-6.8209868822334898E-6</v>
      </c>
    </row>
    <row r="364" spans="1:11" x14ac:dyDescent="0.35">
      <c r="A364" s="1" t="s">
        <v>369</v>
      </c>
      <c r="B364" s="1" t="s">
        <v>872</v>
      </c>
      <c r="C364" s="1" t="s">
        <v>1016</v>
      </c>
      <c r="D364" s="1" t="s">
        <v>1048</v>
      </c>
      <c r="E364" s="2">
        <v>243.77</v>
      </c>
      <c r="F364" s="2">
        <v>244.38499999999999</v>
      </c>
      <c r="G364" s="1">
        <v>1169524402</v>
      </c>
      <c r="H364" s="2">
        <f t="shared" si="21"/>
        <v>285814220982.77002</v>
      </c>
      <c r="I364" s="3">
        <f t="shared" si="20"/>
        <v>-2.5165210630766236E-3</v>
      </c>
      <c r="J364" s="3">
        <f t="shared" si="22"/>
        <v>8.3347323550149559E-3</v>
      </c>
      <c r="K364" s="4">
        <f t="shared" si="23"/>
        <v>-2.0974529526501368E-5</v>
      </c>
    </row>
    <row r="365" spans="1:11" x14ac:dyDescent="0.35">
      <c r="A365" s="1" t="s">
        <v>370</v>
      </c>
      <c r="B365" s="1" t="s">
        <v>873</v>
      </c>
      <c r="C365" s="1" t="s">
        <v>1018</v>
      </c>
      <c r="D365" s="1" t="s">
        <v>1077</v>
      </c>
      <c r="E365" s="2">
        <v>111.82</v>
      </c>
      <c r="F365" s="2">
        <v>113.16</v>
      </c>
      <c r="G365" s="1">
        <v>152213576</v>
      </c>
      <c r="H365" s="2">
        <f t="shared" si="21"/>
        <v>17224488260.16</v>
      </c>
      <c r="I365" s="3">
        <f t="shared" si="20"/>
        <v>-1.184164015553202E-2</v>
      </c>
      <c r="J365" s="3">
        <f t="shared" si="22"/>
        <v>5.0228956105436492E-4</v>
      </c>
      <c r="K365" s="4">
        <f t="shared" si="23"/>
        <v>-5.9479322358859198E-6</v>
      </c>
    </row>
    <row r="366" spans="1:11" x14ac:dyDescent="0.35">
      <c r="A366" s="1" t="s">
        <v>371</v>
      </c>
      <c r="B366" s="1" t="s">
        <v>874</v>
      </c>
      <c r="C366" s="1" t="s">
        <v>1014</v>
      </c>
      <c r="D366" s="1" t="s">
        <v>1025</v>
      </c>
      <c r="E366" s="2">
        <v>59.32</v>
      </c>
      <c r="F366" s="2">
        <v>60.61</v>
      </c>
      <c r="G366" s="1">
        <v>165407600</v>
      </c>
      <c r="H366" s="2">
        <f t="shared" si="21"/>
        <v>10025354636</v>
      </c>
      <c r="I366" s="3">
        <f t="shared" si="20"/>
        <v>-2.1283616564923266E-2</v>
      </c>
      <c r="J366" s="3">
        <f t="shared" si="22"/>
        <v>2.9235300947535992E-4</v>
      </c>
      <c r="K366" s="4">
        <f t="shared" si="23"/>
        <v>-6.2223293552749388E-6</v>
      </c>
    </row>
    <row r="367" spans="1:11" x14ac:dyDescent="0.35">
      <c r="A367" s="1" t="s">
        <v>372</v>
      </c>
      <c r="B367" s="1" t="s">
        <v>875</v>
      </c>
      <c r="C367" s="1" t="s">
        <v>1020</v>
      </c>
      <c r="D367" s="1" t="s">
        <v>1094</v>
      </c>
      <c r="E367" s="2">
        <v>17.059999999999999</v>
      </c>
      <c r="F367" s="2">
        <v>17.46</v>
      </c>
      <c r="G367" s="1">
        <v>421784559</v>
      </c>
      <c r="H367" s="2">
        <f t="shared" si="21"/>
        <v>7364358400.1400003</v>
      </c>
      <c r="I367" s="3">
        <f t="shared" si="20"/>
        <v>-2.290950744559004E-2</v>
      </c>
      <c r="J367" s="3">
        <f t="shared" si="22"/>
        <v>2.1475473130944472E-4</v>
      </c>
      <c r="K367" s="4">
        <f t="shared" si="23"/>
        <v>-4.9199251159094125E-6</v>
      </c>
    </row>
    <row r="368" spans="1:11" x14ac:dyDescent="0.35">
      <c r="A368" s="1" t="s">
        <v>373</v>
      </c>
      <c r="B368" s="1" t="s">
        <v>876</v>
      </c>
      <c r="C368" s="1" t="s">
        <v>1023</v>
      </c>
      <c r="D368" s="1" t="s">
        <v>1095</v>
      </c>
      <c r="E368" s="2">
        <v>139.46</v>
      </c>
      <c r="F368" s="2">
        <v>137.80000000000001</v>
      </c>
      <c r="G368" s="1">
        <v>1376642482</v>
      </c>
      <c r="H368" s="2">
        <f t="shared" si="21"/>
        <v>189701334019.60001</v>
      </c>
      <c r="I368" s="3">
        <f t="shared" si="20"/>
        <v>1.2046444121915795E-2</v>
      </c>
      <c r="J368" s="3">
        <f t="shared" si="22"/>
        <v>5.5319495335327453E-3</v>
      </c>
      <c r="K368" s="4">
        <f t="shared" si="23"/>
        <v>6.6640320940960371E-5</v>
      </c>
    </row>
    <row r="369" spans="1:11" x14ac:dyDescent="0.35">
      <c r="A369" s="1" t="s">
        <v>374</v>
      </c>
      <c r="B369" s="1" t="s">
        <v>877</v>
      </c>
      <c r="C369" s="1" t="s">
        <v>1015</v>
      </c>
      <c r="D369" s="1" t="s">
        <v>1035</v>
      </c>
      <c r="E369" s="2">
        <v>127.25</v>
      </c>
      <c r="F369" s="2">
        <v>128.13</v>
      </c>
      <c r="G369" s="1">
        <v>100728985</v>
      </c>
      <c r="H369" s="2">
        <f t="shared" si="21"/>
        <v>12906404848.049999</v>
      </c>
      <c r="I369" s="3">
        <f t="shared" si="20"/>
        <v>-6.8680246624521621E-3</v>
      </c>
      <c r="J369" s="3">
        <f t="shared" si="22"/>
        <v>3.7636836160244468E-4</v>
      </c>
      <c r="K369" s="4">
        <f t="shared" si="23"/>
        <v>-2.5849071896523036E-6</v>
      </c>
    </row>
    <row r="370" spans="1:11" x14ac:dyDescent="0.35">
      <c r="A370" s="1" t="s">
        <v>375</v>
      </c>
      <c r="B370" s="1" t="s">
        <v>878</v>
      </c>
      <c r="C370" s="1" t="s">
        <v>1015</v>
      </c>
      <c r="D370" s="1" t="s">
        <v>1081</v>
      </c>
      <c r="E370" s="2">
        <v>42.12</v>
      </c>
      <c r="F370" s="2">
        <v>42.54</v>
      </c>
      <c r="G370" s="1">
        <v>132671581</v>
      </c>
      <c r="H370" s="2">
        <f t="shared" si="21"/>
        <v>5643849055.7399998</v>
      </c>
      <c r="I370" s="3">
        <f t="shared" si="20"/>
        <v>-9.8730606488011685E-3</v>
      </c>
      <c r="J370" s="3">
        <f t="shared" si="22"/>
        <v>1.6458233313216606E-4</v>
      </c>
      <c r="K370" s="4">
        <f t="shared" si="23"/>
        <v>-1.6249313567350735E-6</v>
      </c>
    </row>
    <row r="371" spans="1:11" x14ac:dyDescent="0.35">
      <c r="A371" s="1" t="s">
        <v>376</v>
      </c>
      <c r="B371" s="1" t="s">
        <v>879</v>
      </c>
      <c r="C371" s="1" t="s">
        <v>1015</v>
      </c>
      <c r="D371" s="1" t="s">
        <v>1027</v>
      </c>
      <c r="E371" s="2">
        <v>35.36</v>
      </c>
      <c r="F371" s="2">
        <v>36</v>
      </c>
      <c r="G371" s="1">
        <v>5571884533</v>
      </c>
      <c r="H371" s="2">
        <f t="shared" si="21"/>
        <v>200587843188</v>
      </c>
      <c r="I371" s="3">
        <f t="shared" si="20"/>
        <v>-1.7777777777777795E-2</v>
      </c>
      <c r="J371" s="3">
        <f t="shared" si="22"/>
        <v>5.8494149832470201E-3</v>
      </c>
      <c r="K371" s="4">
        <f t="shared" si="23"/>
        <v>-1.0398959970216935E-4</v>
      </c>
    </row>
    <row r="372" spans="1:11" x14ac:dyDescent="0.35">
      <c r="A372" s="1" t="s">
        <v>377</v>
      </c>
      <c r="B372" s="1" t="s">
        <v>880</v>
      </c>
      <c r="C372" s="1" t="s">
        <v>1023</v>
      </c>
      <c r="D372" s="1" t="s">
        <v>1045</v>
      </c>
      <c r="E372" s="2">
        <v>88.05</v>
      </c>
      <c r="F372" s="2">
        <v>89.98</v>
      </c>
      <c r="G372" s="1">
        <v>1554009887</v>
      </c>
      <c r="H372" s="2">
        <f t="shared" si="21"/>
        <v>139829809632.26001</v>
      </c>
      <c r="I372" s="3">
        <f t="shared" si="20"/>
        <v>-2.1449210935763578E-2</v>
      </c>
      <c r="J372" s="3">
        <f t="shared" si="22"/>
        <v>4.0776278889490137E-3</v>
      </c>
      <c r="K372" s="4">
        <f t="shared" si="23"/>
        <v>-8.746190070761973E-5</v>
      </c>
    </row>
    <row r="373" spans="1:11" x14ac:dyDescent="0.35">
      <c r="A373" s="1" t="s">
        <v>378</v>
      </c>
      <c r="B373" s="1" t="s">
        <v>881</v>
      </c>
      <c r="C373" s="1" t="s">
        <v>1024</v>
      </c>
      <c r="D373" s="1" t="s">
        <v>1117</v>
      </c>
      <c r="E373" s="2">
        <v>78.98</v>
      </c>
      <c r="F373" s="2">
        <v>80.58</v>
      </c>
      <c r="G373" s="1">
        <v>435781312</v>
      </c>
      <c r="H373" s="2">
        <f t="shared" si="21"/>
        <v>35115258120.959999</v>
      </c>
      <c r="I373" s="3">
        <f t="shared" si="20"/>
        <v>-1.9856043683296035E-2</v>
      </c>
      <c r="J373" s="3">
        <f t="shared" si="22"/>
        <v>1.0240088019731902E-3</v>
      </c>
      <c r="K373" s="4">
        <f t="shared" si="23"/>
        <v>-2.0332763504059303E-5</v>
      </c>
    </row>
    <row r="374" spans="1:11" x14ac:dyDescent="0.35">
      <c r="A374" s="1" t="s">
        <v>379</v>
      </c>
      <c r="B374" s="1" t="s">
        <v>882</v>
      </c>
      <c r="C374" s="1" t="s">
        <v>1019</v>
      </c>
      <c r="D374" s="1" t="s">
        <v>1042</v>
      </c>
      <c r="E374" s="2">
        <v>79.900000000000006</v>
      </c>
      <c r="F374" s="2">
        <v>79.73</v>
      </c>
      <c r="G374" s="1">
        <v>112382826</v>
      </c>
      <c r="H374" s="2">
        <f t="shared" si="21"/>
        <v>8960282716.9799995</v>
      </c>
      <c r="I374" s="3">
        <f t="shared" si="20"/>
        <v>2.1321961620469295E-3</v>
      </c>
      <c r="J374" s="3">
        <f t="shared" si="22"/>
        <v>2.6129406022731323E-4</v>
      </c>
      <c r="K374" s="4">
        <f t="shared" si="23"/>
        <v>5.5713019238233656E-7</v>
      </c>
    </row>
    <row r="375" spans="1:11" x14ac:dyDescent="0.35">
      <c r="A375" s="1" t="s">
        <v>380</v>
      </c>
      <c r="B375" s="1" t="s">
        <v>883</v>
      </c>
      <c r="C375" s="1" t="s">
        <v>1024</v>
      </c>
      <c r="D375" s="1" t="s">
        <v>1076</v>
      </c>
      <c r="E375" s="2">
        <v>157.34</v>
      </c>
      <c r="F375" s="2">
        <v>158.66</v>
      </c>
      <c r="G375" s="1">
        <v>214633223</v>
      </c>
      <c r="H375" s="2">
        <f t="shared" si="21"/>
        <v>34053707161.18</v>
      </c>
      <c r="I375" s="3">
        <f t="shared" si="20"/>
        <v>-8.319677297365392E-3</v>
      </c>
      <c r="J375" s="3">
        <f t="shared" si="22"/>
        <v>9.9305252869695982E-4</v>
      </c>
      <c r="K375" s="4">
        <f t="shared" si="23"/>
        <v>-8.2618765780913915E-6</v>
      </c>
    </row>
    <row r="376" spans="1:11" x14ac:dyDescent="0.35">
      <c r="A376" s="1" t="s">
        <v>381</v>
      </c>
      <c r="B376" s="1" t="s">
        <v>884</v>
      </c>
      <c r="C376" s="1" t="s">
        <v>1020</v>
      </c>
      <c r="D376" s="1" t="s">
        <v>1094</v>
      </c>
      <c r="E376" s="2">
        <v>169.4</v>
      </c>
      <c r="F376" s="2">
        <v>171.22</v>
      </c>
      <c r="G376" s="1">
        <v>421128672</v>
      </c>
      <c r="H376" s="2">
        <f t="shared" si="21"/>
        <v>72105651219.839996</v>
      </c>
      <c r="I376" s="3">
        <f t="shared" si="20"/>
        <v>-1.062959934587077E-2</v>
      </c>
      <c r="J376" s="3">
        <f t="shared" si="22"/>
        <v>2.1026990964093891E-3</v>
      </c>
      <c r="K376" s="4">
        <f t="shared" si="23"/>
        <v>-2.23508489397563E-5</v>
      </c>
    </row>
    <row r="377" spans="1:11" x14ac:dyDescent="0.35">
      <c r="A377" s="1" t="s">
        <v>382</v>
      </c>
      <c r="B377" s="1" t="s">
        <v>885</v>
      </c>
      <c r="C377" s="1" t="s">
        <v>1018</v>
      </c>
      <c r="D377" s="1" t="s">
        <v>1113</v>
      </c>
      <c r="E377" s="2">
        <v>340.91</v>
      </c>
      <c r="F377" s="2">
        <v>336.22</v>
      </c>
      <c r="G377" s="1">
        <v>38923927</v>
      </c>
      <c r="H377" s="2">
        <f t="shared" si="21"/>
        <v>13087002735.940001</v>
      </c>
      <c r="I377" s="3">
        <f t="shared" si="20"/>
        <v>1.3949199928618159E-2</v>
      </c>
      <c r="J377" s="3">
        <f t="shared" si="22"/>
        <v>3.8163484223545309E-4</v>
      </c>
      <c r="K377" s="4">
        <f t="shared" si="23"/>
        <v>5.3235007140689847E-6</v>
      </c>
    </row>
    <row r="378" spans="1:11" x14ac:dyDescent="0.35">
      <c r="A378" s="1" t="s">
        <v>383</v>
      </c>
      <c r="B378" s="1" t="s">
        <v>886</v>
      </c>
      <c r="C378" s="1" t="s">
        <v>1021</v>
      </c>
      <c r="D378" s="1" t="s">
        <v>1038</v>
      </c>
      <c r="E378" s="2">
        <v>147.47</v>
      </c>
      <c r="F378" s="2">
        <v>147.94</v>
      </c>
      <c r="G378" s="1">
        <v>235678315</v>
      </c>
      <c r="H378" s="2">
        <f t="shared" si="21"/>
        <v>34866249921.099998</v>
      </c>
      <c r="I378" s="3">
        <f t="shared" si="20"/>
        <v>-3.1769636339056299E-3</v>
      </c>
      <c r="J378" s="3">
        <f t="shared" si="22"/>
        <v>1.0167473833744205E-3</v>
      </c>
      <c r="K378" s="4">
        <f t="shared" si="23"/>
        <v>-3.2301694618492395E-6</v>
      </c>
    </row>
    <row r="379" spans="1:11" x14ac:dyDescent="0.35">
      <c r="A379" s="1" t="s">
        <v>384</v>
      </c>
      <c r="B379" s="1" t="s">
        <v>887</v>
      </c>
      <c r="C379" s="1" t="s">
        <v>1019</v>
      </c>
      <c r="D379" s="1" t="s">
        <v>1042</v>
      </c>
      <c r="E379" s="2">
        <v>28.57</v>
      </c>
      <c r="F379" s="2">
        <v>29.07</v>
      </c>
      <c r="G379" s="1">
        <v>767854377</v>
      </c>
      <c r="H379" s="2">
        <f t="shared" si="21"/>
        <v>22321526739.389999</v>
      </c>
      <c r="I379" s="3">
        <f t="shared" si="20"/>
        <v>-1.7199862401100791E-2</v>
      </c>
      <c r="J379" s="3">
        <f t="shared" si="22"/>
        <v>6.509261522691719E-4</v>
      </c>
      <c r="K379" s="4">
        <f t="shared" si="23"/>
        <v>-1.1195840252307738E-5</v>
      </c>
    </row>
    <row r="380" spans="1:11" x14ac:dyDescent="0.35">
      <c r="A380" s="1" t="s">
        <v>385</v>
      </c>
      <c r="B380" s="1" t="s">
        <v>888</v>
      </c>
      <c r="C380" s="1" t="s">
        <v>1020</v>
      </c>
      <c r="D380" s="1" t="s">
        <v>1049</v>
      </c>
      <c r="E380" s="2">
        <v>57.94</v>
      </c>
      <c r="F380" s="2">
        <v>59.57</v>
      </c>
      <c r="G380" s="1">
        <v>271435992</v>
      </c>
      <c r="H380" s="2">
        <f t="shared" si="21"/>
        <v>16169442043.440001</v>
      </c>
      <c r="I380" s="3">
        <f t="shared" si="20"/>
        <v>-2.736276649320132E-2</v>
      </c>
      <c r="J380" s="3">
        <f t="shared" si="22"/>
        <v>4.7152297495414985E-4</v>
      </c>
      <c r="K380" s="4">
        <f t="shared" si="23"/>
        <v>-1.2902173059850016E-5</v>
      </c>
    </row>
    <row r="381" spans="1:11" x14ac:dyDescent="0.35">
      <c r="A381" s="1" t="s">
        <v>386</v>
      </c>
      <c r="B381" s="1" t="s">
        <v>889</v>
      </c>
      <c r="C381" s="1" t="s">
        <v>1023</v>
      </c>
      <c r="D381" s="1" t="s">
        <v>1091</v>
      </c>
      <c r="E381" s="2">
        <v>132.6</v>
      </c>
      <c r="F381" s="2">
        <v>130.18</v>
      </c>
      <c r="G381" s="1">
        <v>2459791945</v>
      </c>
      <c r="H381" s="2">
        <f t="shared" si="21"/>
        <v>320215715400.10004</v>
      </c>
      <c r="I381" s="3">
        <f t="shared" si="20"/>
        <v>1.8589645106775136E-2</v>
      </c>
      <c r="J381" s="3">
        <f t="shared" si="22"/>
        <v>9.3379268342647197E-3</v>
      </c>
      <c r="K381" s="4">
        <f t="shared" si="23"/>
        <v>1.7358874588201337E-4</v>
      </c>
    </row>
    <row r="382" spans="1:11" x14ac:dyDescent="0.35">
      <c r="A382" s="1" t="s">
        <v>387</v>
      </c>
      <c r="B382" s="1" t="s">
        <v>890</v>
      </c>
      <c r="C382" s="1" t="s">
        <v>1020</v>
      </c>
      <c r="D382" s="1" t="s">
        <v>1043</v>
      </c>
      <c r="E382" s="2">
        <v>90.75</v>
      </c>
      <c r="F382" s="2">
        <v>90.13</v>
      </c>
      <c r="G382" s="1">
        <v>583445739</v>
      </c>
      <c r="H382" s="2">
        <f t="shared" si="21"/>
        <v>52585964456.07</v>
      </c>
      <c r="I382" s="3">
        <f t="shared" si="20"/>
        <v>6.8789526239876244E-3</v>
      </c>
      <c r="J382" s="3">
        <f t="shared" si="22"/>
        <v>1.5334784177799706E-3</v>
      </c>
      <c r="K382" s="4">
        <f t="shared" si="23"/>
        <v>1.0548725385815919E-5</v>
      </c>
    </row>
    <row r="383" spans="1:11" x14ac:dyDescent="0.35">
      <c r="A383" s="1" t="s">
        <v>388</v>
      </c>
      <c r="B383" s="1" t="s">
        <v>891</v>
      </c>
      <c r="C383" s="1" t="s">
        <v>1022</v>
      </c>
      <c r="D383" s="1" t="s">
        <v>1100</v>
      </c>
      <c r="E383" s="2">
        <v>105.2</v>
      </c>
      <c r="F383" s="2">
        <v>103.65</v>
      </c>
      <c r="G383" s="1">
        <v>737385030</v>
      </c>
      <c r="H383" s="2">
        <f t="shared" si="21"/>
        <v>76429958359.5</v>
      </c>
      <c r="I383" s="3">
        <f t="shared" si="20"/>
        <v>1.4954172696574983E-2</v>
      </c>
      <c r="J383" s="3">
        <f t="shared" si="22"/>
        <v>2.2288017882419247E-3</v>
      </c>
      <c r="K383" s="4">
        <f t="shared" si="23"/>
        <v>3.3329886847804888E-5</v>
      </c>
    </row>
    <row r="384" spans="1:11" x14ac:dyDescent="0.35">
      <c r="A384" s="1" t="s">
        <v>389</v>
      </c>
      <c r="B384" s="1" t="s">
        <v>892</v>
      </c>
      <c r="C384" s="1" t="s">
        <v>1020</v>
      </c>
      <c r="D384" s="1" t="s">
        <v>1034</v>
      </c>
      <c r="E384" s="2">
        <v>88.43</v>
      </c>
      <c r="F384" s="2">
        <v>90.86</v>
      </c>
      <c r="G384" s="1">
        <v>395967800</v>
      </c>
      <c r="H384" s="2">
        <f t="shared" si="21"/>
        <v>35977634308</v>
      </c>
      <c r="I384" s="3">
        <f t="shared" si="20"/>
        <v>-2.6744441998679206E-2</v>
      </c>
      <c r="J384" s="3">
        <f t="shared" si="22"/>
        <v>1.0491568673269783E-3</v>
      </c>
      <c r="K384" s="4">
        <f t="shared" si="23"/>
        <v>-2.8059114985742346E-5</v>
      </c>
    </row>
    <row r="385" spans="1:11" x14ac:dyDescent="0.35">
      <c r="A385" s="1" t="s">
        <v>390</v>
      </c>
      <c r="B385" s="1" t="s">
        <v>893</v>
      </c>
      <c r="C385" s="1" t="s">
        <v>1019</v>
      </c>
      <c r="D385" s="1" t="s">
        <v>1033</v>
      </c>
      <c r="E385" s="2">
        <v>58.32</v>
      </c>
      <c r="F385" s="2">
        <v>57.88</v>
      </c>
      <c r="G385" s="1">
        <v>503911171</v>
      </c>
      <c r="H385" s="2">
        <f t="shared" si="21"/>
        <v>29166378577.48</v>
      </c>
      <c r="I385" s="3">
        <f t="shared" si="20"/>
        <v>7.6019350380096351E-3</v>
      </c>
      <c r="J385" s="3">
        <f t="shared" si="22"/>
        <v>8.5053136394844491E-4</v>
      </c>
      <c r="K385" s="4">
        <f t="shared" si="23"/>
        <v>6.4656841765258084E-6</v>
      </c>
    </row>
    <row r="386" spans="1:11" x14ac:dyDescent="0.35">
      <c r="A386" s="1" t="s">
        <v>391</v>
      </c>
      <c r="B386" s="1" t="s">
        <v>894</v>
      </c>
      <c r="C386" s="1" t="s">
        <v>1022</v>
      </c>
      <c r="D386" s="1" t="s">
        <v>1100</v>
      </c>
      <c r="E386" s="2">
        <v>242.9</v>
      </c>
      <c r="F386" s="2">
        <v>236.7</v>
      </c>
      <c r="G386" s="1">
        <v>151685587</v>
      </c>
      <c r="H386" s="2">
        <f t="shared" si="21"/>
        <v>35903978442.900002</v>
      </c>
      <c r="I386" s="3">
        <f t="shared" ref="I386:I449" si="24">(E386-F386)/F386</f>
        <v>2.6193493874102313E-2</v>
      </c>
      <c r="J386" s="3">
        <f t="shared" si="22"/>
        <v>1.0470089618803051E-3</v>
      </c>
      <c r="K386" s="4">
        <f t="shared" si="23"/>
        <v>2.7424822829141994E-5</v>
      </c>
    </row>
    <row r="387" spans="1:11" x14ac:dyDescent="0.35">
      <c r="A387" s="1" t="s">
        <v>392</v>
      </c>
      <c r="B387" s="1" t="s">
        <v>895</v>
      </c>
      <c r="C387" s="1" t="s">
        <v>1018</v>
      </c>
      <c r="D387" s="1" t="s">
        <v>1098</v>
      </c>
      <c r="E387" s="2">
        <v>48.34</v>
      </c>
      <c r="F387" s="2">
        <v>49.07</v>
      </c>
      <c r="G387" s="1">
        <v>258850702</v>
      </c>
      <c r="H387" s="2">
        <f t="shared" ref="H387:H450" si="25">G387*F387</f>
        <v>12701803947.139999</v>
      </c>
      <c r="I387" s="3">
        <f t="shared" si="24"/>
        <v>-1.4876706745465597E-2</v>
      </c>
      <c r="J387" s="3">
        <f t="shared" ref="J387:J450" si="26">H387/(SUM($H$2:$H$506))</f>
        <v>3.7040192038473286E-4</v>
      </c>
      <c r="K387" s="4">
        <f t="shared" ref="K387:K450" si="27">I387*J387</f>
        <v>-5.5103607475209666E-6</v>
      </c>
    </row>
    <row r="388" spans="1:11" x14ac:dyDescent="0.35">
      <c r="A388" s="1" t="s">
        <v>393</v>
      </c>
      <c r="B388" s="1" t="s">
        <v>896</v>
      </c>
      <c r="C388" s="1" t="s">
        <v>1018</v>
      </c>
      <c r="D388" s="1" t="s">
        <v>1112</v>
      </c>
      <c r="E388" s="2">
        <v>94.94</v>
      </c>
      <c r="F388" s="2">
        <v>103.47</v>
      </c>
      <c r="G388" s="1">
        <v>70901169</v>
      </c>
      <c r="H388" s="2">
        <f t="shared" si="25"/>
        <v>7336143956.4300003</v>
      </c>
      <c r="I388" s="3">
        <f t="shared" si="24"/>
        <v>-8.2439354402242204E-2</v>
      </c>
      <c r="J388" s="3">
        <f t="shared" si="26"/>
        <v>2.1393195966407352E-4</v>
      </c>
      <c r="K388" s="4">
        <f t="shared" si="27"/>
        <v>-1.7636412640712742E-5</v>
      </c>
    </row>
    <row r="389" spans="1:11" x14ac:dyDescent="0.35">
      <c r="A389" s="1" t="s">
        <v>394</v>
      </c>
      <c r="B389" s="1" t="s">
        <v>897</v>
      </c>
      <c r="C389" s="1" t="s">
        <v>1016</v>
      </c>
      <c r="D389" s="1" t="s">
        <v>1031</v>
      </c>
      <c r="E389" s="2">
        <v>176.37</v>
      </c>
      <c r="F389" s="2">
        <v>183.28</v>
      </c>
      <c r="G389" s="1">
        <v>112626171</v>
      </c>
      <c r="H389" s="2">
        <f t="shared" si="25"/>
        <v>20642124620.880001</v>
      </c>
      <c r="I389" s="3">
        <f t="shared" si="24"/>
        <v>-3.7701876909646423E-2</v>
      </c>
      <c r="J389" s="3">
        <f t="shared" si="26"/>
        <v>6.0195249684329394E-4</v>
      </c>
      <c r="K389" s="4">
        <f t="shared" si="27"/>
        <v>-2.2694738941440196E-5</v>
      </c>
    </row>
    <row r="390" spans="1:11" x14ac:dyDescent="0.35">
      <c r="A390" s="1" t="s">
        <v>395</v>
      </c>
      <c r="B390" s="1" t="s">
        <v>898</v>
      </c>
      <c r="C390" s="1" t="s">
        <v>1014</v>
      </c>
      <c r="D390" s="1" t="s">
        <v>1121</v>
      </c>
      <c r="E390" s="2">
        <v>82.39</v>
      </c>
      <c r="F390" s="2">
        <v>85.05</v>
      </c>
      <c r="G390" s="1">
        <v>136610539</v>
      </c>
      <c r="H390" s="2">
        <f t="shared" si="25"/>
        <v>11618726341.949999</v>
      </c>
      <c r="I390" s="3">
        <f t="shared" si="24"/>
        <v>-3.1275720164609014E-2</v>
      </c>
      <c r="J390" s="3">
        <f t="shared" si="26"/>
        <v>3.3881790077951732E-4</v>
      </c>
      <c r="K390" s="4">
        <f t="shared" si="27"/>
        <v>-1.0596773851540446E-5</v>
      </c>
    </row>
    <row r="391" spans="1:11" x14ac:dyDescent="0.35">
      <c r="A391" s="1" t="s">
        <v>396</v>
      </c>
      <c r="B391" s="1" t="s">
        <v>899</v>
      </c>
      <c r="C391" s="1" t="s">
        <v>1016</v>
      </c>
      <c r="D391" s="1" t="s">
        <v>1031</v>
      </c>
      <c r="E391" s="2">
        <v>132.52000000000001</v>
      </c>
      <c r="F391" s="2">
        <v>134.09</v>
      </c>
      <c r="G391" s="1">
        <v>1134068800</v>
      </c>
      <c r="H391" s="2">
        <f t="shared" si="25"/>
        <v>152067285392</v>
      </c>
      <c r="I391" s="3">
        <f t="shared" si="24"/>
        <v>-1.1708553956297958E-2</v>
      </c>
      <c r="J391" s="3">
        <f t="shared" si="26"/>
        <v>4.4344893663370291E-3</v>
      </c>
      <c r="K391" s="4">
        <f t="shared" si="27"/>
        <v>-5.1921458014386644E-5</v>
      </c>
    </row>
    <row r="392" spans="1:11" x14ac:dyDescent="0.35">
      <c r="A392" s="1" t="s">
        <v>397</v>
      </c>
      <c r="B392" s="1" t="s">
        <v>900</v>
      </c>
      <c r="C392" s="1" t="s">
        <v>1015</v>
      </c>
      <c r="D392" s="1" t="s">
        <v>1035</v>
      </c>
      <c r="E392" s="2">
        <v>125.21</v>
      </c>
      <c r="F392" s="2">
        <v>125.91</v>
      </c>
      <c r="G392" s="1">
        <v>132688731</v>
      </c>
      <c r="H392" s="2">
        <f t="shared" si="25"/>
        <v>16706838120.209999</v>
      </c>
      <c r="I392" s="3">
        <f t="shared" si="24"/>
        <v>-5.5595266460170189E-3</v>
      </c>
      <c r="J392" s="3">
        <f t="shared" si="26"/>
        <v>4.871941772236234E-4</v>
      </c>
      <c r="K392" s="4">
        <f t="shared" si="27"/>
        <v>-2.7085690100590723E-6</v>
      </c>
    </row>
    <row r="393" spans="1:11" x14ac:dyDescent="0.35">
      <c r="A393" s="1" t="s">
        <v>398</v>
      </c>
      <c r="B393" s="1" t="s">
        <v>901</v>
      </c>
      <c r="C393" s="1" t="s">
        <v>1018</v>
      </c>
      <c r="D393" s="1" t="s">
        <v>1112</v>
      </c>
      <c r="E393" s="2">
        <v>113.56</v>
      </c>
      <c r="F393" s="2">
        <v>121.52</v>
      </c>
      <c r="G393" s="1">
        <v>47480873</v>
      </c>
      <c r="H393" s="2">
        <f t="shared" si="25"/>
        <v>5769875686.96</v>
      </c>
      <c r="I393" s="3">
        <f t="shared" si="24"/>
        <v>-6.5503620803159926E-2</v>
      </c>
      <c r="J393" s="3">
        <f t="shared" si="26"/>
        <v>1.6825744151974416E-4</v>
      </c>
      <c r="K393" s="4">
        <f t="shared" si="27"/>
        <v>-1.1021471646619179E-5</v>
      </c>
    </row>
    <row r="394" spans="1:11" x14ac:dyDescent="0.35">
      <c r="A394" s="1" t="s">
        <v>399</v>
      </c>
      <c r="B394" s="1" t="s">
        <v>902</v>
      </c>
      <c r="C394" s="1" t="s">
        <v>1020</v>
      </c>
      <c r="D394" s="1" t="s">
        <v>1087</v>
      </c>
      <c r="E394" s="2">
        <v>117.99</v>
      </c>
      <c r="F394" s="2">
        <v>119.56</v>
      </c>
      <c r="G394" s="1">
        <v>122936123</v>
      </c>
      <c r="H394" s="2">
        <f t="shared" si="25"/>
        <v>14698242865.880001</v>
      </c>
      <c r="I394" s="3">
        <f t="shared" si="24"/>
        <v>-1.3131482101037198E-2</v>
      </c>
      <c r="J394" s="3">
        <f t="shared" si="26"/>
        <v>4.2862080114447113E-4</v>
      </c>
      <c r="K394" s="4">
        <f t="shared" si="27"/>
        <v>-5.628426378360847E-6</v>
      </c>
    </row>
    <row r="395" spans="1:11" x14ac:dyDescent="0.35">
      <c r="A395" s="1" t="s">
        <v>400</v>
      </c>
      <c r="B395" s="1" t="s">
        <v>903</v>
      </c>
      <c r="C395" s="1" t="s">
        <v>1014</v>
      </c>
      <c r="D395" s="1" t="s">
        <v>1072</v>
      </c>
      <c r="E395" s="2">
        <v>75.180000000000007</v>
      </c>
      <c r="F395" s="2">
        <v>76.92</v>
      </c>
      <c r="G395" s="1">
        <v>1387152026</v>
      </c>
      <c r="H395" s="2">
        <f t="shared" si="25"/>
        <v>106699733839.92</v>
      </c>
      <c r="I395" s="3">
        <f t="shared" si="24"/>
        <v>-2.2620904836193379E-2</v>
      </c>
      <c r="J395" s="3">
        <f t="shared" si="26"/>
        <v>3.1115097102207404E-3</v>
      </c>
      <c r="K395" s="4">
        <f t="shared" si="27"/>
        <v>-7.038516505179501E-5</v>
      </c>
    </row>
    <row r="396" spans="1:11" x14ac:dyDescent="0.35">
      <c r="A396" s="1" t="s">
        <v>401</v>
      </c>
      <c r="B396" s="1" t="s">
        <v>904</v>
      </c>
      <c r="C396" s="1" t="s">
        <v>1022</v>
      </c>
      <c r="D396" s="1" t="s">
        <v>1105</v>
      </c>
      <c r="E396" s="2">
        <v>62.95</v>
      </c>
      <c r="F396" s="2">
        <v>62.46</v>
      </c>
      <c r="G396" s="1">
        <v>372561734</v>
      </c>
      <c r="H396" s="2">
        <f t="shared" si="25"/>
        <v>23270205905.639999</v>
      </c>
      <c r="I396" s="3">
        <f t="shared" si="24"/>
        <v>7.8450208133205562E-3</v>
      </c>
      <c r="J396" s="3">
        <f t="shared" si="26"/>
        <v>6.785909301598044E-4</v>
      </c>
      <c r="K396" s="4">
        <f t="shared" si="27"/>
        <v>5.3235599708342212E-6</v>
      </c>
    </row>
    <row r="397" spans="1:11" x14ac:dyDescent="0.35">
      <c r="A397" s="1" t="s">
        <v>402</v>
      </c>
      <c r="B397" s="1" t="s">
        <v>905</v>
      </c>
      <c r="C397" s="1" t="s">
        <v>1022</v>
      </c>
      <c r="D397" s="1" t="s">
        <v>1105</v>
      </c>
      <c r="E397" s="2">
        <v>54.85</v>
      </c>
      <c r="F397" s="2">
        <v>55.97</v>
      </c>
      <c r="G397" s="1">
        <v>167612767</v>
      </c>
      <c r="H397" s="2">
        <f t="shared" si="25"/>
        <v>9381286568.9899998</v>
      </c>
      <c r="I397" s="3">
        <f t="shared" si="24"/>
        <v>-2.0010720028586698E-2</v>
      </c>
      <c r="J397" s="3">
        <f t="shared" si="26"/>
        <v>2.7357110653686409E-4</v>
      </c>
      <c r="K397" s="4">
        <f t="shared" si="27"/>
        <v>-5.4743548208198513E-6</v>
      </c>
    </row>
    <row r="398" spans="1:11" x14ac:dyDescent="0.35">
      <c r="A398" s="1" t="s">
        <v>403</v>
      </c>
      <c r="B398" s="1" t="s">
        <v>906</v>
      </c>
      <c r="C398" s="1" t="s">
        <v>1015</v>
      </c>
      <c r="D398" s="1" t="s">
        <v>1040</v>
      </c>
      <c r="E398" s="2">
        <v>469.76</v>
      </c>
      <c r="F398" s="2">
        <v>483.22</v>
      </c>
      <c r="G398" s="1">
        <v>99290249</v>
      </c>
      <c r="H398" s="2">
        <f t="shared" si="25"/>
        <v>47979034121.780006</v>
      </c>
      <c r="I398" s="3">
        <f t="shared" si="24"/>
        <v>-2.7854807334133595E-2</v>
      </c>
      <c r="J398" s="3">
        <f t="shared" si="26"/>
        <v>1.399134048271424E-3</v>
      </c>
      <c r="K398" s="4">
        <f t="shared" si="27"/>
        <v>-3.8972609349226885E-5</v>
      </c>
    </row>
    <row r="399" spans="1:11" x14ac:dyDescent="0.35">
      <c r="A399" s="1" t="s">
        <v>404</v>
      </c>
      <c r="B399" s="1" t="s">
        <v>907</v>
      </c>
      <c r="C399" s="1" t="s">
        <v>1020</v>
      </c>
      <c r="D399" s="1" t="s">
        <v>1094</v>
      </c>
      <c r="E399" s="2">
        <v>20.059999999999999</v>
      </c>
      <c r="F399" s="2">
        <v>20.440000000000001</v>
      </c>
      <c r="G399" s="1">
        <v>957945718</v>
      </c>
      <c r="H399" s="2">
        <f t="shared" si="25"/>
        <v>19580410475.920002</v>
      </c>
      <c r="I399" s="3">
        <f t="shared" si="24"/>
        <v>-1.8590998043052961E-2</v>
      </c>
      <c r="J399" s="3">
        <f t="shared" si="26"/>
        <v>5.7099146486473251E-4</v>
      </c>
      <c r="K399" s="4">
        <f t="shared" si="27"/>
        <v>-1.0615301205900185E-5</v>
      </c>
    </row>
    <row r="400" spans="1:11" x14ac:dyDescent="0.35">
      <c r="A400" s="1" t="s">
        <v>405</v>
      </c>
      <c r="B400" s="1" t="s">
        <v>908</v>
      </c>
      <c r="C400" s="1" t="s">
        <v>1014</v>
      </c>
      <c r="D400" s="1" t="s">
        <v>1131</v>
      </c>
      <c r="E400" s="2">
        <v>96.82</v>
      </c>
      <c r="F400" s="2">
        <v>96.66</v>
      </c>
      <c r="G400" s="1">
        <v>209442845</v>
      </c>
      <c r="H400" s="2">
        <f t="shared" si="25"/>
        <v>20244745397.700001</v>
      </c>
      <c r="I400" s="3">
        <f t="shared" si="24"/>
        <v>1.6552865714876536E-3</v>
      </c>
      <c r="J400" s="3">
        <f t="shared" si="26"/>
        <v>5.9036437691958746E-4</v>
      </c>
      <c r="K400" s="4">
        <f t="shared" si="27"/>
        <v>9.7722222539966888E-7</v>
      </c>
    </row>
    <row r="401" spans="1:11" x14ac:dyDescent="0.35">
      <c r="A401" s="1" t="s">
        <v>406</v>
      </c>
      <c r="B401" s="1" t="s">
        <v>909</v>
      </c>
      <c r="C401" s="1" t="s">
        <v>1015</v>
      </c>
      <c r="D401" s="1" t="s">
        <v>1071</v>
      </c>
      <c r="E401" s="2">
        <v>190.74</v>
      </c>
      <c r="F401" s="2">
        <v>189.79</v>
      </c>
      <c r="G401" s="1">
        <v>143061621</v>
      </c>
      <c r="H401" s="2">
        <f t="shared" si="25"/>
        <v>27151665049.59</v>
      </c>
      <c r="I401" s="3">
        <f t="shared" si="24"/>
        <v>5.0055324305812591E-3</v>
      </c>
      <c r="J401" s="3">
        <f t="shared" si="26"/>
        <v>7.9177957067079908E-4</v>
      </c>
      <c r="K401" s="4">
        <f t="shared" si="27"/>
        <v>3.9632783188643905E-6</v>
      </c>
    </row>
    <row r="402" spans="1:11" x14ac:dyDescent="0.35">
      <c r="A402" s="1" t="s">
        <v>407</v>
      </c>
      <c r="B402" s="1" t="s">
        <v>910</v>
      </c>
      <c r="C402" s="1" t="s">
        <v>1014</v>
      </c>
      <c r="D402" s="1" t="s">
        <v>1066</v>
      </c>
      <c r="E402" s="2">
        <v>73.44</v>
      </c>
      <c r="F402" s="2">
        <v>75.5</v>
      </c>
      <c r="G402" s="1">
        <v>107963339</v>
      </c>
      <c r="H402" s="2">
        <f t="shared" si="25"/>
        <v>8151232094.5</v>
      </c>
      <c r="I402" s="3">
        <f t="shared" si="24"/>
        <v>-2.7284768211920558E-2</v>
      </c>
      <c r="J402" s="3">
        <f t="shared" si="26"/>
        <v>2.3770104103868595E-4</v>
      </c>
      <c r="K402" s="4">
        <f t="shared" si="27"/>
        <v>-6.4856178084727626E-6</v>
      </c>
    </row>
    <row r="403" spans="1:11" x14ac:dyDescent="0.35">
      <c r="A403" s="1" t="s">
        <v>408</v>
      </c>
      <c r="B403" s="1" t="s">
        <v>911</v>
      </c>
      <c r="C403" s="1" t="s">
        <v>1014</v>
      </c>
      <c r="D403" s="1" t="s">
        <v>1025</v>
      </c>
      <c r="E403" s="2">
        <v>258.72000000000003</v>
      </c>
      <c r="F403" s="2">
        <v>261.87</v>
      </c>
      <c r="G403" s="1">
        <v>115864693</v>
      </c>
      <c r="H403" s="2">
        <f t="shared" si="25"/>
        <v>30341487155.91</v>
      </c>
      <c r="I403" s="3">
        <f t="shared" si="24"/>
        <v>-1.2028869286287002E-2</v>
      </c>
      <c r="J403" s="3">
        <f t="shared" si="26"/>
        <v>8.8479913220580741E-4</v>
      </c>
      <c r="K403" s="4">
        <f t="shared" si="27"/>
        <v>-1.064313310592383E-5</v>
      </c>
    </row>
    <row r="404" spans="1:11" x14ac:dyDescent="0.35">
      <c r="A404" s="1" t="s">
        <v>409</v>
      </c>
      <c r="B404" s="1" t="s">
        <v>912</v>
      </c>
      <c r="C404" s="1" t="s">
        <v>1014</v>
      </c>
      <c r="D404" s="1" t="s">
        <v>1132</v>
      </c>
      <c r="E404" s="2">
        <v>33.96</v>
      </c>
      <c r="F404" s="2">
        <v>34.369999999999997</v>
      </c>
      <c r="G404" s="1">
        <v>243487218</v>
      </c>
      <c r="H404" s="2">
        <f t="shared" si="25"/>
        <v>8368655682.6599998</v>
      </c>
      <c r="I404" s="3">
        <f t="shared" si="24"/>
        <v>-1.1929007855688002E-2</v>
      </c>
      <c r="J404" s="3">
        <f t="shared" si="26"/>
        <v>2.440414092987028E-4</v>
      </c>
      <c r="K404" s="4">
        <f t="shared" si="27"/>
        <v>-2.9111718886373968E-6</v>
      </c>
    </row>
    <row r="405" spans="1:11" x14ac:dyDescent="0.35">
      <c r="A405" s="1" t="s">
        <v>410</v>
      </c>
      <c r="B405" s="1" t="s">
        <v>913</v>
      </c>
      <c r="C405" s="1" t="s">
        <v>1014</v>
      </c>
      <c r="D405" s="1" t="s">
        <v>1025</v>
      </c>
      <c r="E405" s="2">
        <v>404.66</v>
      </c>
      <c r="F405" s="2">
        <v>401.29</v>
      </c>
      <c r="G405" s="1">
        <v>104388664</v>
      </c>
      <c r="H405" s="2">
        <f t="shared" si="25"/>
        <v>41890126976.560005</v>
      </c>
      <c r="I405" s="3">
        <f t="shared" si="24"/>
        <v>8.3979167185825824E-3</v>
      </c>
      <c r="J405" s="3">
        <f t="shared" si="26"/>
        <v>1.2215732144702036E-3</v>
      </c>
      <c r="K405" s="4">
        <f t="shared" si="27"/>
        <v>1.0258670120771989E-5</v>
      </c>
    </row>
    <row r="406" spans="1:11" x14ac:dyDescent="0.35">
      <c r="A406" s="1" t="s">
        <v>411</v>
      </c>
      <c r="B406" s="1" t="s">
        <v>914</v>
      </c>
      <c r="C406" s="1" t="s">
        <v>1018</v>
      </c>
      <c r="D406" s="1" t="s">
        <v>1111</v>
      </c>
      <c r="E406" s="2">
        <v>116.68</v>
      </c>
      <c r="F406" s="2">
        <v>120.66</v>
      </c>
      <c r="G406" s="1">
        <v>345422829</v>
      </c>
      <c r="H406" s="2">
        <f t="shared" si="25"/>
        <v>41678718547.139999</v>
      </c>
      <c r="I406" s="3">
        <f t="shared" si="24"/>
        <v>-3.2985247803745982E-2</v>
      </c>
      <c r="J406" s="3">
        <f t="shared" si="26"/>
        <v>1.2154082564399451E-3</v>
      </c>
      <c r="K406" s="4">
        <f t="shared" si="27"/>
        <v>-4.0090542521390433E-5</v>
      </c>
    </row>
    <row r="407" spans="1:11" x14ac:dyDescent="0.35">
      <c r="A407" s="1" t="s">
        <v>412</v>
      </c>
      <c r="B407" s="1" t="s">
        <v>915</v>
      </c>
      <c r="C407" s="1" t="s">
        <v>1018</v>
      </c>
      <c r="D407" s="1" t="s">
        <v>1073</v>
      </c>
      <c r="E407" s="2">
        <v>83.9</v>
      </c>
      <c r="F407" s="2">
        <v>88.9</v>
      </c>
      <c r="G407" s="1">
        <v>208361072</v>
      </c>
      <c r="H407" s="2">
        <f t="shared" si="25"/>
        <v>18523299300.800003</v>
      </c>
      <c r="I407" s="3">
        <f t="shared" si="24"/>
        <v>-5.6242969628796394E-2</v>
      </c>
      <c r="J407" s="3">
        <f t="shared" si="26"/>
        <v>5.4016466176226661E-4</v>
      </c>
      <c r="K407" s="4">
        <f t="shared" si="27"/>
        <v>-3.0380464666044239E-5</v>
      </c>
    </row>
    <row r="408" spans="1:11" x14ac:dyDescent="0.35">
      <c r="A408" s="1" t="s">
        <v>413</v>
      </c>
      <c r="B408" s="1" t="s">
        <v>916</v>
      </c>
      <c r="C408" s="1" t="s">
        <v>1020</v>
      </c>
      <c r="D408" s="1" t="s">
        <v>1083</v>
      </c>
      <c r="E408" s="2">
        <v>346.83</v>
      </c>
      <c r="F408" s="2">
        <v>345.54</v>
      </c>
      <c r="G408" s="1">
        <v>240288403</v>
      </c>
      <c r="H408" s="2">
        <f t="shared" si="25"/>
        <v>83029254772.62001</v>
      </c>
      <c r="I408" s="3">
        <f t="shared" si="24"/>
        <v>3.7332870289979846E-3</v>
      </c>
      <c r="J408" s="3">
        <f t="shared" si="26"/>
        <v>2.4212462689456376E-3</v>
      </c>
      <c r="K408" s="4">
        <f t="shared" si="27"/>
        <v>9.0392072898645143E-6</v>
      </c>
    </row>
    <row r="409" spans="1:11" x14ac:dyDescent="0.35">
      <c r="A409" s="1" t="s">
        <v>414</v>
      </c>
      <c r="B409" s="1" t="s">
        <v>917</v>
      </c>
      <c r="C409" s="1" t="s">
        <v>1016</v>
      </c>
      <c r="D409" s="1" t="s">
        <v>1055</v>
      </c>
      <c r="E409" s="2">
        <v>215</v>
      </c>
      <c r="F409" s="2">
        <v>215.17</v>
      </c>
      <c r="G409" s="1">
        <v>887853210</v>
      </c>
      <c r="H409" s="2">
        <f t="shared" si="25"/>
        <v>191039375195.69998</v>
      </c>
      <c r="I409" s="3">
        <f t="shared" si="24"/>
        <v>-7.9007296556205561E-4</v>
      </c>
      <c r="J409" s="3">
        <f t="shared" si="26"/>
        <v>5.5709686384759344E-3</v>
      </c>
      <c r="K409" s="4">
        <f t="shared" si="27"/>
        <v>-4.4014717132538891E-6</v>
      </c>
    </row>
    <row r="410" spans="1:11" x14ac:dyDescent="0.35">
      <c r="A410" s="1" t="s">
        <v>415</v>
      </c>
      <c r="B410" s="1" t="s">
        <v>918</v>
      </c>
      <c r="C410" s="1" t="s">
        <v>1022</v>
      </c>
      <c r="D410" s="1" t="s">
        <v>1050</v>
      </c>
      <c r="E410" s="2">
        <v>274.14</v>
      </c>
      <c r="F410" s="2">
        <v>274.10000000000002</v>
      </c>
      <c r="G410" s="1">
        <v>108017972</v>
      </c>
      <c r="H410" s="2">
        <f t="shared" si="25"/>
        <v>29607726125.200001</v>
      </c>
      <c r="I410" s="3">
        <f t="shared" si="24"/>
        <v>1.4593214155404457E-4</v>
      </c>
      <c r="J410" s="3">
        <f t="shared" si="26"/>
        <v>8.6340166016092817E-4</v>
      </c>
      <c r="K410" s="4">
        <f t="shared" si="27"/>
        <v>1.2599805328860164E-7</v>
      </c>
    </row>
    <row r="411" spans="1:11" x14ac:dyDescent="0.35">
      <c r="A411" s="1" t="s">
        <v>416</v>
      </c>
      <c r="B411" s="1" t="s">
        <v>919</v>
      </c>
      <c r="C411" s="1" t="s">
        <v>1024</v>
      </c>
      <c r="D411" s="1" t="s">
        <v>1069</v>
      </c>
      <c r="E411" s="2">
        <v>26.67</v>
      </c>
      <c r="F411" s="2">
        <v>27.65</v>
      </c>
      <c r="G411" s="1">
        <v>1388817299</v>
      </c>
      <c r="H411" s="2">
        <f t="shared" si="25"/>
        <v>38400798317.349998</v>
      </c>
      <c r="I411" s="3">
        <f t="shared" si="24"/>
        <v>-3.5443037974683435E-2</v>
      </c>
      <c r="J411" s="3">
        <f t="shared" si="26"/>
        <v>1.119819633514021E-3</v>
      </c>
      <c r="K411" s="4">
        <f t="shared" si="27"/>
        <v>-3.9689809795433528E-5</v>
      </c>
    </row>
    <row r="412" spans="1:11" x14ac:dyDescent="0.35">
      <c r="A412" s="1" t="s">
        <v>417</v>
      </c>
      <c r="B412" s="1" t="s">
        <v>920</v>
      </c>
      <c r="C412" s="1" t="s">
        <v>1016</v>
      </c>
      <c r="D412" s="1" t="s">
        <v>1062</v>
      </c>
      <c r="E412" s="2">
        <v>72.599999999999994</v>
      </c>
      <c r="F412" s="2">
        <v>75.27</v>
      </c>
      <c r="G412" s="1">
        <v>212393744</v>
      </c>
      <c r="H412" s="2">
        <f t="shared" si="25"/>
        <v>15986877110.879999</v>
      </c>
      <c r="I412" s="3">
        <f t="shared" si="24"/>
        <v>-3.5472299721004408E-2</v>
      </c>
      <c r="J412" s="3">
        <f t="shared" si="26"/>
        <v>4.661991326167502E-4</v>
      </c>
      <c r="K412" s="4">
        <f t="shared" si="27"/>
        <v>-1.6537155361853646E-5</v>
      </c>
    </row>
    <row r="413" spans="1:11" x14ac:dyDescent="0.35">
      <c r="A413" s="1" t="s">
        <v>418</v>
      </c>
      <c r="B413" s="1" t="s">
        <v>921</v>
      </c>
      <c r="C413" s="1" t="s">
        <v>1021</v>
      </c>
      <c r="D413" s="1" t="s">
        <v>1047</v>
      </c>
      <c r="E413" s="2">
        <v>45.45</v>
      </c>
      <c r="F413" s="2">
        <v>45.9</v>
      </c>
      <c r="G413" s="1">
        <v>153588476</v>
      </c>
      <c r="H413" s="2">
        <f t="shared" si="25"/>
        <v>7049711048.3999996</v>
      </c>
      <c r="I413" s="3">
        <f t="shared" si="24"/>
        <v>-9.8039215686273589E-3</v>
      </c>
      <c r="J413" s="3">
        <f t="shared" si="26"/>
        <v>2.0557918555126061E-4</v>
      </c>
      <c r="K413" s="4">
        <f t="shared" si="27"/>
        <v>-2.0154822112868498E-6</v>
      </c>
    </row>
    <row r="414" spans="1:11" x14ac:dyDescent="0.35">
      <c r="A414" s="1" t="s">
        <v>419</v>
      </c>
      <c r="B414" s="1" t="s">
        <v>922</v>
      </c>
      <c r="C414" s="1" t="s">
        <v>1019</v>
      </c>
      <c r="D414" s="1" t="s">
        <v>1033</v>
      </c>
      <c r="E414" s="2">
        <v>129.52000000000001</v>
      </c>
      <c r="F414" s="2">
        <v>128.1</v>
      </c>
      <c r="G414" s="1">
        <v>302231290</v>
      </c>
      <c r="H414" s="2">
        <f t="shared" si="25"/>
        <v>38715828249</v>
      </c>
      <c r="I414" s="3">
        <f t="shared" si="24"/>
        <v>1.1085089773614488E-2</v>
      </c>
      <c r="J414" s="3">
        <f t="shared" si="26"/>
        <v>1.1290063358239794E-3</v>
      </c>
      <c r="K414" s="4">
        <f t="shared" si="27"/>
        <v>1.2515136587588358E-5</v>
      </c>
    </row>
    <row r="415" spans="1:11" x14ac:dyDescent="0.35">
      <c r="A415" s="1" t="s">
        <v>420</v>
      </c>
      <c r="B415" s="1" t="s">
        <v>923</v>
      </c>
      <c r="C415" s="1" t="s">
        <v>1016</v>
      </c>
      <c r="D415" s="1" t="s">
        <v>1055</v>
      </c>
      <c r="E415" s="2">
        <v>478.17</v>
      </c>
      <c r="F415" s="2">
        <v>476.65</v>
      </c>
      <c r="G415" s="1">
        <v>195331288</v>
      </c>
      <c r="H415" s="2">
        <f t="shared" si="25"/>
        <v>93104658425.199997</v>
      </c>
      <c r="I415" s="3">
        <f t="shared" si="24"/>
        <v>3.1889226896046128E-3</v>
      </c>
      <c r="J415" s="3">
        <f t="shared" si="26"/>
        <v>2.7150587759799069E-3</v>
      </c>
      <c r="K415" s="4">
        <f t="shared" si="27"/>
        <v>8.6581125343324529E-6</v>
      </c>
    </row>
    <row r="416" spans="1:11" x14ac:dyDescent="0.35">
      <c r="A416" s="1" t="s">
        <v>421</v>
      </c>
      <c r="B416" s="1" t="s">
        <v>924</v>
      </c>
      <c r="C416" s="1" t="s">
        <v>1021</v>
      </c>
      <c r="D416" s="1" t="s">
        <v>1038</v>
      </c>
      <c r="E416" s="2">
        <v>725.94</v>
      </c>
      <c r="F416" s="2">
        <v>720.24</v>
      </c>
      <c r="G416" s="1">
        <v>81486654</v>
      </c>
      <c r="H416" s="2">
        <f t="shared" si="25"/>
        <v>58689947676.959999</v>
      </c>
      <c r="I416" s="3">
        <f t="shared" si="24"/>
        <v>7.9140286571143578E-3</v>
      </c>
      <c r="J416" s="3">
        <f t="shared" si="26"/>
        <v>1.7114788905020304E-3</v>
      </c>
      <c r="K416" s="4">
        <f t="shared" si="27"/>
        <v>1.3544692985479355E-5</v>
      </c>
    </row>
    <row r="417" spans="1:11" x14ac:dyDescent="0.35">
      <c r="A417" s="1" t="s">
        <v>422</v>
      </c>
      <c r="B417" s="1" t="s">
        <v>925</v>
      </c>
      <c r="C417" s="1" t="s">
        <v>1022</v>
      </c>
      <c r="D417" s="1" t="s">
        <v>1105</v>
      </c>
      <c r="E417" s="2">
        <v>110.41</v>
      </c>
      <c r="F417" s="2">
        <v>115.25</v>
      </c>
      <c r="G417" s="1">
        <v>325663164</v>
      </c>
      <c r="H417" s="2">
        <f t="shared" si="25"/>
        <v>37532679651</v>
      </c>
      <c r="I417" s="3">
        <f t="shared" si="24"/>
        <v>-4.1995661605206104E-2</v>
      </c>
      <c r="J417" s="3">
        <f t="shared" si="26"/>
        <v>1.0945041096344168E-3</v>
      </c>
      <c r="K417" s="4">
        <f t="shared" si="27"/>
        <v>-4.596442421371437E-5</v>
      </c>
    </row>
    <row r="418" spans="1:11" x14ac:dyDescent="0.35">
      <c r="A418" s="1" t="s">
        <v>423</v>
      </c>
      <c r="B418" s="1" t="s">
        <v>926</v>
      </c>
      <c r="C418" s="1" t="s">
        <v>1016</v>
      </c>
      <c r="D418" s="1" t="s">
        <v>1031</v>
      </c>
      <c r="E418" s="2">
        <v>175.38</v>
      </c>
      <c r="F418" s="2">
        <v>179.82</v>
      </c>
      <c r="G418" s="1">
        <v>164276695</v>
      </c>
      <c r="H418" s="2">
        <f t="shared" si="25"/>
        <v>29540235294.899998</v>
      </c>
      <c r="I418" s="3">
        <f t="shared" si="24"/>
        <v>-2.4691358024691346E-2</v>
      </c>
      <c r="J418" s="3">
        <f t="shared" si="26"/>
        <v>8.6143353553425972E-4</v>
      </c>
      <c r="K418" s="4">
        <f t="shared" si="27"/>
        <v>-2.1269963840352083E-5</v>
      </c>
    </row>
    <row r="419" spans="1:11" x14ac:dyDescent="0.35">
      <c r="A419" s="1" t="s">
        <v>424</v>
      </c>
      <c r="B419" s="1" t="s">
        <v>927</v>
      </c>
      <c r="C419" s="1" t="s">
        <v>1014</v>
      </c>
      <c r="D419" s="1" t="s">
        <v>1133</v>
      </c>
      <c r="E419" s="2">
        <v>215.32</v>
      </c>
      <c r="F419" s="2">
        <v>220.05</v>
      </c>
      <c r="G419" s="1">
        <v>53385711</v>
      </c>
      <c r="H419" s="2">
        <f t="shared" si="25"/>
        <v>11747525705.550001</v>
      </c>
      <c r="I419" s="3">
        <f t="shared" si="24"/>
        <v>-2.1495114746648572E-2</v>
      </c>
      <c r="J419" s="3">
        <f t="shared" si="26"/>
        <v>3.4257386582356246E-4</v>
      </c>
      <c r="K419" s="4">
        <f t="shared" si="27"/>
        <v>-7.363664555080467E-6</v>
      </c>
    </row>
    <row r="420" spans="1:11" x14ac:dyDescent="0.35">
      <c r="A420" s="1" t="s">
        <v>425</v>
      </c>
      <c r="B420" s="1" t="s">
        <v>928</v>
      </c>
      <c r="C420" s="1" t="s">
        <v>1019</v>
      </c>
      <c r="D420" s="1" t="s">
        <v>1042</v>
      </c>
      <c r="E420" s="2">
        <v>60.63</v>
      </c>
      <c r="F420" s="2">
        <v>59.69</v>
      </c>
      <c r="G420" s="1">
        <v>1053746248</v>
      </c>
      <c r="H420" s="2">
        <f t="shared" si="25"/>
        <v>62898113543.119995</v>
      </c>
      <c r="I420" s="3">
        <f t="shared" si="24"/>
        <v>1.5748031496063075E-2</v>
      </c>
      <c r="J420" s="3">
        <f t="shared" si="26"/>
        <v>1.8341947444555243E-3</v>
      </c>
      <c r="K420" s="4">
        <f t="shared" si="27"/>
        <v>2.888495660559896E-5</v>
      </c>
    </row>
    <row r="421" spans="1:11" x14ac:dyDescent="0.35">
      <c r="A421" s="1" t="s">
        <v>426</v>
      </c>
      <c r="B421" s="1" t="s">
        <v>929</v>
      </c>
      <c r="C421" s="1" t="s">
        <v>1014</v>
      </c>
      <c r="D421" s="1" t="s">
        <v>1037</v>
      </c>
      <c r="E421" s="2">
        <v>57.62</v>
      </c>
      <c r="F421" s="2">
        <v>59.46</v>
      </c>
      <c r="G421" s="1">
        <v>588456527</v>
      </c>
      <c r="H421" s="2">
        <f t="shared" si="25"/>
        <v>34989625095.419998</v>
      </c>
      <c r="I421" s="3">
        <f t="shared" si="24"/>
        <v>-3.0945173225698005E-2</v>
      </c>
      <c r="J421" s="3">
        <f t="shared" si="26"/>
        <v>1.0203451716638719E-3</v>
      </c>
      <c r="K421" s="4">
        <f t="shared" si="27"/>
        <v>-3.1574758087143081E-5</v>
      </c>
    </row>
    <row r="422" spans="1:11" x14ac:dyDescent="0.35">
      <c r="A422" s="1" t="s">
        <v>427</v>
      </c>
      <c r="B422" s="1" t="s">
        <v>930</v>
      </c>
      <c r="C422" s="1" t="s">
        <v>1014</v>
      </c>
      <c r="D422" s="1" t="s">
        <v>1133</v>
      </c>
      <c r="E422" s="2">
        <v>192.77</v>
      </c>
      <c r="F422" s="2">
        <v>195.79</v>
      </c>
      <c r="G422" s="1">
        <v>160492380</v>
      </c>
      <c r="H422" s="2">
        <f t="shared" si="25"/>
        <v>31422803080.199997</v>
      </c>
      <c r="I422" s="3">
        <f t="shared" si="24"/>
        <v>-1.5424689718575933E-2</v>
      </c>
      <c r="J422" s="3">
        <f t="shared" si="26"/>
        <v>9.1633177879415215E-4</v>
      </c>
      <c r="K422" s="4">
        <f t="shared" si="27"/>
        <v>-1.4134133367170556E-5</v>
      </c>
    </row>
    <row r="423" spans="1:11" x14ac:dyDescent="0.35">
      <c r="A423" s="1" t="s">
        <v>428</v>
      </c>
      <c r="B423" s="1" t="s">
        <v>931</v>
      </c>
      <c r="C423" s="1" t="s">
        <v>1018</v>
      </c>
      <c r="D423" s="1" t="s">
        <v>1090</v>
      </c>
      <c r="E423" s="2">
        <v>106.25</v>
      </c>
      <c r="F423" s="2">
        <v>107.57</v>
      </c>
      <c r="G423" s="1">
        <v>1174945400</v>
      </c>
      <c r="H423" s="2">
        <f t="shared" si="25"/>
        <v>126388876677.99998</v>
      </c>
      <c r="I423" s="3">
        <f t="shared" si="24"/>
        <v>-1.2271079297201759E-2</v>
      </c>
      <c r="J423" s="3">
        <f t="shared" si="26"/>
        <v>3.6856719590087354E-3</v>
      </c>
      <c r="K423" s="4">
        <f t="shared" si="27"/>
        <v>-4.522717287246914E-5</v>
      </c>
    </row>
    <row r="424" spans="1:11" x14ac:dyDescent="0.35">
      <c r="A424" s="1" t="s">
        <v>429</v>
      </c>
      <c r="B424" s="1" t="s">
        <v>932</v>
      </c>
      <c r="C424" s="1" t="s">
        <v>1020</v>
      </c>
      <c r="D424" s="1" t="s">
        <v>1052</v>
      </c>
      <c r="E424" s="2">
        <v>79.38</v>
      </c>
      <c r="F424" s="2">
        <v>81.62</v>
      </c>
      <c r="G424" s="1">
        <v>332216482</v>
      </c>
      <c r="H424" s="2">
        <f t="shared" si="25"/>
        <v>27115509260.84</v>
      </c>
      <c r="I424" s="3">
        <f t="shared" si="24"/>
        <v>-2.744425385934831E-2</v>
      </c>
      <c r="J424" s="3">
        <f t="shared" si="26"/>
        <v>7.9072521857705255E-4</v>
      </c>
      <c r="K424" s="4">
        <f t="shared" si="27"/>
        <v>-2.170086363161731E-5</v>
      </c>
    </row>
    <row r="425" spans="1:11" x14ac:dyDescent="0.35">
      <c r="A425" s="1" t="s">
        <v>430</v>
      </c>
      <c r="B425" s="1" t="s">
        <v>933</v>
      </c>
      <c r="C425" s="1" t="s">
        <v>1015</v>
      </c>
      <c r="D425" s="1" t="s">
        <v>1071</v>
      </c>
      <c r="E425" s="2">
        <v>185.81</v>
      </c>
      <c r="F425" s="2">
        <v>186.55</v>
      </c>
      <c r="G425" s="1">
        <v>84989110</v>
      </c>
      <c r="H425" s="2">
        <f t="shared" si="25"/>
        <v>15854718470.500002</v>
      </c>
      <c r="I425" s="3">
        <f t="shared" si="24"/>
        <v>-3.966764942374747E-3</v>
      </c>
      <c r="J425" s="3">
        <f t="shared" si="26"/>
        <v>4.6234520648185588E-4</v>
      </c>
      <c r="K425" s="4">
        <f t="shared" si="27"/>
        <v>-1.8340147563472396E-6</v>
      </c>
    </row>
    <row r="426" spans="1:11" x14ac:dyDescent="0.35">
      <c r="A426" s="1" t="s">
        <v>431</v>
      </c>
      <c r="B426" s="1" t="s">
        <v>934</v>
      </c>
      <c r="C426" s="1" t="s">
        <v>1015</v>
      </c>
      <c r="D426" s="1" t="s">
        <v>1026</v>
      </c>
      <c r="E426" s="2">
        <v>229.43</v>
      </c>
      <c r="F426" s="2">
        <v>232.08</v>
      </c>
      <c r="G426" s="1">
        <v>332821211</v>
      </c>
      <c r="H426" s="2">
        <f t="shared" si="25"/>
        <v>77241146648.880005</v>
      </c>
      <c r="I426" s="3">
        <f t="shared" si="24"/>
        <v>-1.1418476387452626E-2</v>
      </c>
      <c r="J426" s="3">
        <f t="shared" si="26"/>
        <v>2.2524571447117914E-3</v>
      </c>
      <c r="K426" s="4">
        <f t="shared" si="27"/>
        <v>-2.5719628720640551E-5</v>
      </c>
    </row>
    <row r="427" spans="1:11" x14ac:dyDescent="0.35">
      <c r="A427" s="1" t="s">
        <v>432</v>
      </c>
      <c r="B427" s="1" t="s">
        <v>935</v>
      </c>
      <c r="C427" s="1" t="s">
        <v>1020</v>
      </c>
      <c r="D427" s="1" t="s">
        <v>1094</v>
      </c>
      <c r="E427" s="2">
        <v>496.85</v>
      </c>
      <c r="F427" s="2">
        <v>511.76</v>
      </c>
      <c r="G427" s="1">
        <v>51682358</v>
      </c>
      <c r="H427" s="2">
        <f t="shared" si="25"/>
        <v>26448963530.079998</v>
      </c>
      <c r="I427" s="3">
        <f t="shared" si="24"/>
        <v>-2.9134750664373862E-2</v>
      </c>
      <c r="J427" s="3">
        <f t="shared" si="26"/>
        <v>7.7128783631818523E-4</v>
      </c>
      <c r="K427" s="4">
        <f t="shared" si="27"/>
        <v>-2.2471278801594725E-5</v>
      </c>
    </row>
    <row r="428" spans="1:11" x14ac:dyDescent="0.35">
      <c r="A428" s="1" t="s">
        <v>433</v>
      </c>
      <c r="B428" s="1" t="s">
        <v>936</v>
      </c>
      <c r="C428" s="1" t="s">
        <v>1020</v>
      </c>
      <c r="D428" s="1" t="s">
        <v>1048</v>
      </c>
      <c r="E428" s="2">
        <v>38.799999999999997</v>
      </c>
      <c r="F428" s="2">
        <v>40.54</v>
      </c>
      <c r="G428" s="1">
        <v>579648662</v>
      </c>
      <c r="H428" s="2">
        <f t="shared" si="25"/>
        <v>23498956757.48</v>
      </c>
      <c r="I428" s="3">
        <f t="shared" si="24"/>
        <v>-4.2920572274297041E-2</v>
      </c>
      <c r="J428" s="3">
        <f t="shared" si="26"/>
        <v>6.8526161687200622E-4</v>
      </c>
      <c r="K428" s="4">
        <f t="shared" si="27"/>
        <v>-2.9411820753756591E-5</v>
      </c>
    </row>
    <row r="429" spans="1:11" x14ac:dyDescent="0.35">
      <c r="A429" s="1" t="s">
        <v>434</v>
      </c>
      <c r="B429" s="1" t="s">
        <v>937</v>
      </c>
      <c r="C429" s="1" t="s">
        <v>1016</v>
      </c>
      <c r="D429" s="1" t="s">
        <v>1030</v>
      </c>
      <c r="E429" s="2">
        <v>235.13</v>
      </c>
      <c r="F429" s="2">
        <v>234.43</v>
      </c>
      <c r="G429" s="1">
        <v>151379689</v>
      </c>
      <c r="H429" s="2">
        <f t="shared" si="25"/>
        <v>35487940492.270004</v>
      </c>
      <c r="I429" s="3">
        <f t="shared" si="24"/>
        <v>2.9859659599880076E-3</v>
      </c>
      <c r="J429" s="3">
        <f t="shared" si="26"/>
        <v>1.0348767280253669E-3</v>
      </c>
      <c r="K429" s="4">
        <f t="shared" si="27"/>
        <v>3.090106682667513E-6</v>
      </c>
    </row>
    <row r="430" spans="1:11" x14ac:dyDescent="0.35">
      <c r="A430" s="1" t="s">
        <v>435</v>
      </c>
      <c r="B430" s="1" t="s">
        <v>938</v>
      </c>
      <c r="C430" s="1" t="s">
        <v>1023</v>
      </c>
      <c r="D430" s="1" t="s">
        <v>1134</v>
      </c>
      <c r="E430" s="2">
        <v>77.78</v>
      </c>
      <c r="F430" s="2">
        <v>78.599999999999994</v>
      </c>
      <c r="G430" s="1">
        <v>509355413</v>
      </c>
      <c r="H430" s="2">
        <f t="shared" si="25"/>
        <v>40035335461.799995</v>
      </c>
      <c r="I430" s="3">
        <f t="shared" si="24"/>
        <v>-1.0432569974554622E-2</v>
      </c>
      <c r="J430" s="3">
        <f t="shared" si="26"/>
        <v>1.1674849651286518E-3</v>
      </c>
      <c r="K430" s="4">
        <f t="shared" si="27"/>
        <v>-1.2179868592945122E-5</v>
      </c>
    </row>
    <row r="431" spans="1:11" x14ac:dyDescent="0.35">
      <c r="A431" s="1" t="s">
        <v>436</v>
      </c>
      <c r="B431" s="1" t="s">
        <v>939</v>
      </c>
      <c r="C431" s="1" t="s">
        <v>1017</v>
      </c>
      <c r="D431" s="1" t="s">
        <v>1064</v>
      </c>
      <c r="E431" s="2">
        <v>124.39</v>
      </c>
      <c r="F431" s="2">
        <v>126.11</v>
      </c>
      <c r="G431" s="1">
        <v>580128519</v>
      </c>
      <c r="H431" s="2">
        <f t="shared" si="25"/>
        <v>73160007531.089996</v>
      </c>
      <c r="I431" s="3">
        <f t="shared" si="24"/>
        <v>-1.3638886686226301E-2</v>
      </c>
      <c r="J431" s="3">
        <f t="shared" si="26"/>
        <v>2.1334455639255012E-3</v>
      </c>
      <c r="K431" s="4">
        <f t="shared" si="27"/>
        <v>-2.9097822297612081E-5</v>
      </c>
    </row>
    <row r="432" spans="1:11" x14ac:dyDescent="0.35">
      <c r="A432" s="1" t="s">
        <v>437</v>
      </c>
      <c r="B432" s="1" t="s">
        <v>940</v>
      </c>
      <c r="C432" s="1" t="s">
        <v>1020</v>
      </c>
      <c r="D432" s="1" t="s">
        <v>1052</v>
      </c>
      <c r="E432" s="2">
        <v>168.54</v>
      </c>
      <c r="F432" s="2">
        <v>172.26</v>
      </c>
      <c r="G432" s="1">
        <v>225778314</v>
      </c>
      <c r="H432" s="2">
        <f t="shared" si="25"/>
        <v>38892572369.639999</v>
      </c>
      <c r="I432" s="3">
        <f t="shared" si="24"/>
        <v>-2.1595262974573315E-2</v>
      </c>
      <c r="J432" s="3">
        <f t="shared" si="26"/>
        <v>1.1341604353498588E-3</v>
      </c>
      <c r="K432" s="4">
        <f t="shared" si="27"/>
        <v>-2.4492492856736758E-5</v>
      </c>
    </row>
    <row r="433" spans="1:11" x14ac:dyDescent="0.35">
      <c r="A433" s="1" t="s">
        <v>438</v>
      </c>
      <c r="B433" s="1" t="s">
        <v>941</v>
      </c>
      <c r="C433" s="1" t="s">
        <v>1017</v>
      </c>
      <c r="D433" s="1" t="s">
        <v>1029</v>
      </c>
      <c r="E433" s="2">
        <v>173.85</v>
      </c>
      <c r="F433" s="2">
        <v>171.88</v>
      </c>
      <c r="G433" s="1">
        <v>109160243</v>
      </c>
      <c r="H433" s="2">
        <f t="shared" si="25"/>
        <v>18762462566.84</v>
      </c>
      <c r="I433" s="3">
        <f t="shared" si="24"/>
        <v>1.1461484756807068E-2</v>
      </c>
      <c r="J433" s="3">
        <f t="shared" si="26"/>
        <v>5.4713898866853622E-4</v>
      </c>
      <c r="K433" s="4">
        <f t="shared" si="27"/>
        <v>6.2710251784792625E-6</v>
      </c>
    </row>
    <row r="434" spans="1:11" x14ac:dyDescent="0.35">
      <c r="A434" s="1" t="s">
        <v>439</v>
      </c>
      <c r="B434" s="1" t="s">
        <v>942</v>
      </c>
      <c r="C434" s="1" t="s">
        <v>1018</v>
      </c>
      <c r="D434" s="1" t="s">
        <v>1135</v>
      </c>
      <c r="E434" s="2">
        <v>41.09</v>
      </c>
      <c r="F434" s="2">
        <v>43.66</v>
      </c>
      <c r="G434" s="1">
        <v>276954598</v>
      </c>
      <c r="H434" s="2">
        <f t="shared" si="25"/>
        <v>12091837748.679998</v>
      </c>
      <c r="I434" s="3">
        <f t="shared" si="24"/>
        <v>-5.8863948694457019E-2</v>
      </c>
      <c r="J434" s="3">
        <f t="shared" si="26"/>
        <v>3.5261447442669385E-4</v>
      </c>
      <c r="K434" s="4">
        <f t="shared" si="27"/>
        <v>-2.0756280331575833E-5</v>
      </c>
    </row>
    <row r="435" spans="1:11" x14ac:dyDescent="0.35">
      <c r="A435" s="1" t="s">
        <v>440</v>
      </c>
      <c r="B435" s="1" t="s">
        <v>943</v>
      </c>
      <c r="C435" s="1" t="s">
        <v>1018</v>
      </c>
      <c r="D435" s="1" t="s">
        <v>1096</v>
      </c>
      <c r="E435" s="2">
        <v>188.92</v>
      </c>
      <c r="F435" s="2">
        <v>188.04</v>
      </c>
      <c r="G435" s="1">
        <v>497095401</v>
      </c>
      <c r="H435" s="2">
        <f t="shared" si="25"/>
        <v>93473819204.039993</v>
      </c>
      <c r="I435" s="3">
        <f t="shared" si="24"/>
        <v>4.6798553499255236E-3</v>
      </c>
      <c r="J435" s="3">
        <f t="shared" si="26"/>
        <v>2.7258240075944168E-3</v>
      </c>
      <c r="K435" s="4">
        <f t="shared" si="27"/>
        <v>1.2756462064896163E-5</v>
      </c>
    </row>
    <row r="436" spans="1:11" x14ac:dyDescent="0.35">
      <c r="A436" s="1" t="s">
        <v>441</v>
      </c>
      <c r="B436" s="1" t="s">
        <v>944</v>
      </c>
      <c r="C436" s="1" t="s">
        <v>1016</v>
      </c>
      <c r="D436" s="1" t="s">
        <v>1054</v>
      </c>
      <c r="E436" s="2">
        <v>123.75</v>
      </c>
      <c r="F436" s="2">
        <v>128.51</v>
      </c>
      <c r="G436" s="1">
        <v>328019958</v>
      </c>
      <c r="H436" s="2">
        <f t="shared" si="25"/>
        <v>42153844802.579994</v>
      </c>
      <c r="I436" s="3">
        <f t="shared" si="24"/>
        <v>-3.7039919072445658E-2</v>
      </c>
      <c r="J436" s="3">
        <f t="shared" si="26"/>
        <v>1.2292635858224938E-3</v>
      </c>
      <c r="K436" s="4">
        <f t="shared" si="27"/>
        <v>-4.5531823737569531E-5</v>
      </c>
    </row>
    <row r="437" spans="1:11" x14ac:dyDescent="0.35">
      <c r="A437" s="1" t="s">
        <v>442</v>
      </c>
      <c r="B437" s="1" t="s">
        <v>945</v>
      </c>
      <c r="C437" s="1" t="s">
        <v>1014</v>
      </c>
      <c r="D437" s="1" t="s">
        <v>1106</v>
      </c>
      <c r="E437" s="2">
        <v>389.7</v>
      </c>
      <c r="F437" s="2">
        <v>394.2</v>
      </c>
      <c r="G437" s="1">
        <v>36407681</v>
      </c>
      <c r="H437" s="2">
        <f t="shared" si="25"/>
        <v>14351907850.199999</v>
      </c>
      <c r="I437" s="3">
        <f t="shared" si="24"/>
        <v>-1.1415525114155252E-2</v>
      </c>
      <c r="J437" s="3">
        <f t="shared" si="26"/>
        <v>4.185211999037171E-4</v>
      </c>
      <c r="K437" s="4">
        <f t="shared" si="27"/>
        <v>-4.7776392683072734E-6</v>
      </c>
    </row>
    <row r="438" spans="1:11" x14ac:dyDescent="0.35">
      <c r="A438" s="1" t="s">
        <v>443</v>
      </c>
      <c r="B438" s="1" t="s">
        <v>946</v>
      </c>
      <c r="C438" s="1" t="s">
        <v>1015</v>
      </c>
      <c r="D438" s="1" t="s">
        <v>1071</v>
      </c>
      <c r="E438" s="2">
        <v>399.28</v>
      </c>
      <c r="F438" s="2">
        <v>402.66</v>
      </c>
      <c r="G438" s="1">
        <v>46516591</v>
      </c>
      <c r="H438" s="2">
        <f t="shared" si="25"/>
        <v>18730370532.060001</v>
      </c>
      <c r="I438" s="3">
        <f t="shared" si="24"/>
        <v>-8.3941787115682023E-3</v>
      </c>
      <c r="J438" s="3">
        <f t="shared" si="26"/>
        <v>5.4620314118096404E-4</v>
      </c>
      <c r="K438" s="4">
        <f t="shared" si="27"/>
        <v>-4.58492677989293E-6</v>
      </c>
    </row>
    <row r="439" spans="1:11" x14ac:dyDescent="0.35">
      <c r="A439" s="1" t="s">
        <v>444</v>
      </c>
      <c r="B439" s="1" t="s">
        <v>947</v>
      </c>
      <c r="C439" s="1" t="s">
        <v>1016</v>
      </c>
      <c r="D439" s="1" t="s">
        <v>1059</v>
      </c>
      <c r="E439" s="2">
        <v>113.12</v>
      </c>
      <c r="F439" s="2">
        <v>117.01</v>
      </c>
      <c r="G439" s="1">
        <v>166243029</v>
      </c>
      <c r="H439" s="2">
        <f t="shared" si="25"/>
        <v>19452096823.290001</v>
      </c>
      <c r="I439" s="3">
        <f t="shared" si="24"/>
        <v>-3.3245021793009151E-2</v>
      </c>
      <c r="J439" s="3">
        <f t="shared" si="26"/>
        <v>5.6724966381477748E-4</v>
      </c>
      <c r="K439" s="4">
        <f t="shared" si="27"/>
        <v>-1.8858227435599391E-5</v>
      </c>
    </row>
    <row r="440" spans="1:11" x14ac:dyDescent="0.35">
      <c r="A440" s="1" t="s">
        <v>445</v>
      </c>
      <c r="B440" s="1" t="s">
        <v>948</v>
      </c>
      <c r="C440" s="1" t="s">
        <v>1018</v>
      </c>
      <c r="D440" s="1" t="s">
        <v>1107</v>
      </c>
      <c r="E440" s="2">
        <v>662.16</v>
      </c>
      <c r="F440" s="2">
        <v>670</v>
      </c>
      <c r="G440" s="1">
        <v>771319079</v>
      </c>
      <c r="H440" s="2">
        <f t="shared" si="25"/>
        <v>516783782930</v>
      </c>
      <c r="I440" s="3">
        <f t="shared" si="24"/>
        <v>-1.1701492537313481E-2</v>
      </c>
      <c r="J440" s="3">
        <f t="shared" si="26"/>
        <v>1.5070119678871242E-2</v>
      </c>
      <c r="K440" s="4">
        <f t="shared" si="27"/>
        <v>-1.7634289295873288E-4</v>
      </c>
    </row>
    <row r="441" spans="1:11" x14ac:dyDescent="0.35">
      <c r="A441" s="1" t="s">
        <v>446</v>
      </c>
      <c r="B441" s="1" t="s">
        <v>949</v>
      </c>
      <c r="C441" s="1" t="s">
        <v>1016</v>
      </c>
      <c r="D441" s="1" t="s">
        <v>1031</v>
      </c>
      <c r="E441" s="2">
        <v>178.78</v>
      </c>
      <c r="F441" s="2">
        <v>180.1</v>
      </c>
      <c r="G441" s="1">
        <v>918591963</v>
      </c>
      <c r="H441" s="2">
        <f t="shared" si="25"/>
        <v>165438412536.29999</v>
      </c>
      <c r="I441" s="3">
        <f t="shared" si="24"/>
        <v>-7.3292615213769756E-3</v>
      </c>
      <c r="J441" s="3">
        <f t="shared" si="26"/>
        <v>4.8244096636875736E-3</v>
      </c>
      <c r="K441" s="4">
        <f t="shared" si="27"/>
        <v>-3.5359360111424571E-5</v>
      </c>
    </row>
    <row r="442" spans="1:11" x14ac:dyDescent="0.35">
      <c r="A442" s="1" t="s">
        <v>447</v>
      </c>
      <c r="B442" s="1" t="s">
        <v>950</v>
      </c>
      <c r="C442" s="1" t="s">
        <v>1014</v>
      </c>
      <c r="D442" s="1" t="s">
        <v>1072</v>
      </c>
      <c r="E442" s="2">
        <v>52.18</v>
      </c>
      <c r="F442" s="2">
        <v>54.42</v>
      </c>
      <c r="G442" s="1">
        <v>225148540</v>
      </c>
      <c r="H442" s="2">
        <f t="shared" si="25"/>
        <v>12252583546.800001</v>
      </c>
      <c r="I442" s="3">
        <f t="shared" si="24"/>
        <v>-4.1161337743476696E-2</v>
      </c>
      <c r="J442" s="3">
        <f t="shared" si="26"/>
        <v>3.5730204105622227E-4</v>
      </c>
      <c r="K442" s="4">
        <f t="shared" si="27"/>
        <v>-1.4707029988348742E-5</v>
      </c>
    </row>
    <row r="443" spans="1:11" x14ac:dyDescent="0.35">
      <c r="A443" s="1" t="s">
        <v>448</v>
      </c>
      <c r="B443" s="1" t="s">
        <v>951</v>
      </c>
      <c r="C443" s="1" t="s">
        <v>1015</v>
      </c>
      <c r="D443" s="1" t="s">
        <v>1035</v>
      </c>
      <c r="E443" s="2">
        <v>452.01</v>
      </c>
      <c r="F443" s="2">
        <v>454.66</v>
      </c>
      <c r="G443" s="1">
        <v>392856134</v>
      </c>
      <c r="H443" s="2">
        <f t="shared" si="25"/>
        <v>178615969884.44</v>
      </c>
      <c r="I443" s="3">
        <f t="shared" si="24"/>
        <v>-5.8285312101351208E-3</v>
      </c>
      <c r="J443" s="3">
        <f t="shared" si="26"/>
        <v>5.2086852018744184E-3</v>
      </c>
      <c r="K443" s="4">
        <f t="shared" si="27"/>
        <v>-3.0358984262894E-5</v>
      </c>
    </row>
    <row r="444" spans="1:11" x14ac:dyDescent="0.35">
      <c r="A444" s="1" t="s">
        <v>449</v>
      </c>
      <c r="B444" s="1" t="s">
        <v>952</v>
      </c>
      <c r="C444" s="1" t="s">
        <v>1018</v>
      </c>
      <c r="D444" s="1" t="s">
        <v>1111</v>
      </c>
      <c r="E444" s="2">
        <v>64.53</v>
      </c>
      <c r="F444" s="2">
        <v>66.5</v>
      </c>
      <c r="G444" s="1">
        <v>1217137600</v>
      </c>
      <c r="H444" s="2">
        <f t="shared" si="25"/>
        <v>80939650400</v>
      </c>
      <c r="I444" s="3">
        <f t="shared" si="24"/>
        <v>-2.9624060150375924E-2</v>
      </c>
      <c r="J444" s="3">
        <f t="shared" si="26"/>
        <v>2.3603105565315704E-3</v>
      </c>
      <c r="K444" s="4">
        <f t="shared" si="27"/>
        <v>-6.9921981900258513E-5</v>
      </c>
    </row>
    <row r="445" spans="1:11" x14ac:dyDescent="0.35">
      <c r="A445" s="1" t="s">
        <v>450</v>
      </c>
      <c r="B445" s="1" t="s">
        <v>953</v>
      </c>
      <c r="C445" s="1" t="s">
        <v>1018</v>
      </c>
      <c r="D445" s="1" t="s">
        <v>1032</v>
      </c>
      <c r="E445" s="2">
        <v>172.64</v>
      </c>
      <c r="F445" s="2">
        <v>173.54</v>
      </c>
      <c r="G445" s="1">
        <v>115726147</v>
      </c>
      <c r="H445" s="2">
        <f t="shared" si="25"/>
        <v>20083115550.379997</v>
      </c>
      <c r="I445" s="3">
        <f t="shared" si="24"/>
        <v>-5.1861242364872979E-3</v>
      </c>
      <c r="J445" s="3">
        <f t="shared" si="26"/>
        <v>5.8565103021009904E-4</v>
      </c>
      <c r="K445" s="4">
        <f t="shared" si="27"/>
        <v>-3.0372590018963493E-6</v>
      </c>
    </row>
    <row r="446" spans="1:11" x14ac:dyDescent="0.35">
      <c r="A446" s="1" t="s">
        <v>451</v>
      </c>
      <c r="B446" s="1" t="s">
        <v>954</v>
      </c>
      <c r="C446" s="1" t="s">
        <v>1014</v>
      </c>
      <c r="D446" s="1" t="s">
        <v>1025</v>
      </c>
      <c r="E446" s="2">
        <v>160.33000000000001</v>
      </c>
      <c r="F446" s="2">
        <v>164.3</v>
      </c>
      <c r="G446" s="1">
        <v>237374845</v>
      </c>
      <c r="H446" s="2">
        <f t="shared" si="25"/>
        <v>39000687033.5</v>
      </c>
      <c r="I446" s="3">
        <f t="shared" si="24"/>
        <v>-2.4163116250760796E-2</v>
      </c>
      <c r="J446" s="3">
        <f t="shared" si="26"/>
        <v>1.1373132063485414E-3</v>
      </c>
      <c r="K446" s="4">
        <f t="shared" si="27"/>
        <v>-2.7481031218525306E-5</v>
      </c>
    </row>
    <row r="447" spans="1:11" x14ac:dyDescent="0.35">
      <c r="A447" s="1" t="s">
        <v>452</v>
      </c>
      <c r="B447" s="1" t="s">
        <v>955</v>
      </c>
      <c r="C447" s="1" t="s">
        <v>1014</v>
      </c>
      <c r="D447" s="1" t="s">
        <v>1072</v>
      </c>
      <c r="E447" s="2">
        <v>582.95000000000005</v>
      </c>
      <c r="F447" s="2">
        <v>597.36</v>
      </c>
      <c r="G447" s="1">
        <v>54189608</v>
      </c>
      <c r="H447" s="2">
        <f t="shared" si="25"/>
        <v>32370704234.880001</v>
      </c>
      <c r="I447" s="3">
        <f t="shared" si="24"/>
        <v>-2.4122807017543806E-2</v>
      </c>
      <c r="J447" s="3">
        <f t="shared" si="26"/>
        <v>9.4397386880668423E-4</v>
      </c>
      <c r="K447" s="4">
        <f t="shared" si="27"/>
        <v>-2.2771299466827857E-5</v>
      </c>
    </row>
    <row r="448" spans="1:11" x14ac:dyDescent="0.35">
      <c r="A448" s="1" t="s">
        <v>453</v>
      </c>
      <c r="B448" s="1" t="s">
        <v>956</v>
      </c>
      <c r="C448" s="1" t="s">
        <v>1020</v>
      </c>
      <c r="D448" s="1" t="s">
        <v>1043</v>
      </c>
      <c r="E448" s="2">
        <v>147</v>
      </c>
      <c r="F448" s="2">
        <v>147.59</v>
      </c>
      <c r="G448" s="1">
        <v>251311428</v>
      </c>
      <c r="H448" s="2">
        <f t="shared" si="25"/>
        <v>37091053658.520004</v>
      </c>
      <c r="I448" s="3">
        <f t="shared" si="24"/>
        <v>-3.9975608103530276E-3</v>
      </c>
      <c r="J448" s="3">
        <f t="shared" si="26"/>
        <v>1.0816256935931082E-3</v>
      </c>
      <c r="K448" s="4">
        <f t="shared" si="27"/>
        <v>-4.3238644841787211E-6</v>
      </c>
    </row>
    <row r="449" spans="1:11" x14ac:dyDescent="0.35">
      <c r="A449" s="1" t="s">
        <v>454</v>
      </c>
      <c r="B449" s="1" t="s">
        <v>957</v>
      </c>
      <c r="C449" s="1" t="s">
        <v>1016</v>
      </c>
      <c r="D449" s="1" t="s">
        <v>1106</v>
      </c>
      <c r="E449" s="2">
        <v>71.19</v>
      </c>
      <c r="F449" s="2">
        <v>75.180000000000007</v>
      </c>
      <c r="G449" s="1">
        <v>249684610</v>
      </c>
      <c r="H449" s="2">
        <f t="shared" si="25"/>
        <v>18771288979.800003</v>
      </c>
      <c r="I449" s="3">
        <f t="shared" si="24"/>
        <v>-5.307262569832414E-2</v>
      </c>
      <c r="J449" s="3">
        <f t="shared" si="26"/>
        <v>5.4739637890413573E-4</v>
      </c>
      <c r="K449" s="4">
        <f t="shared" si="27"/>
        <v>-2.9051763126197214E-5</v>
      </c>
    </row>
    <row r="450" spans="1:11" x14ac:dyDescent="0.35">
      <c r="A450" s="1" t="s">
        <v>455</v>
      </c>
      <c r="B450" s="1" t="s">
        <v>958</v>
      </c>
      <c r="C450" s="1" t="s">
        <v>1020</v>
      </c>
      <c r="D450" s="1" t="s">
        <v>1094</v>
      </c>
      <c r="E450" s="2">
        <v>56.08</v>
      </c>
      <c r="F450" s="2">
        <v>57.47</v>
      </c>
      <c r="G450" s="1">
        <v>1342254292</v>
      </c>
      <c r="H450" s="2">
        <f t="shared" si="25"/>
        <v>77139354161.240005</v>
      </c>
      <c r="I450" s="3">
        <f t="shared" ref="I450:I506" si="28">(E450-F450)/F450</f>
        <v>-2.418653210370629E-2</v>
      </c>
      <c r="J450" s="3">
        <f t="shared" si="26"/>
        <v>2.2494887369911634E-3</v>
      </c>
      <c r="K450" s="4">
        <f t="shared" si="27"/>
        <v>-5.4407331554162491E-5</v>
      </c>
    </row>
    <row r="451" spans="1:11" x14ac:dyDescent="0.35">
      <c r="A451" s="1" t="s">
        <v>456</v>
      </c>
      <c r="B451" s="1" t="s">
        <v>959</v>
      </c>
      <c r="C451" s="1" t="s">
        <v>1017</v>
      </c>
      <c r="D451" s="1" t="s">
        <v>1044</v>
      </c>
      <c r="E451" s="2">
        <v>64.27</v>
      </c>
      <c r="F451" s="2">
        <v>65.209999999999994</v>
      </c>
      <c r="G451" s="1">
        <v>775908298</v>
      </c>
      <c r="H451" s="2">
        <f t="shared" ref="H451:H506" si="29">G451*F451</f>
        <v>50596980112.579994</v>
      </c>
      <c r="I451" s="3">
        <f t="shared" si="28"/>
        <v>-1.4414967029596654E-2</v>
      </c>
      <c r="J451" s="3">
        <f t="shared" ref="J451:J506" si="30">H451/(SUM($H$2:$H$506))</f>
        <v>1.4754769225978827E-3</v>
      </c>
      <c r="K451" s="4">
        <f t="shared" ref="K451:K506" si="31">I451*J451</f>
        <v>-2.1268951192179214E-5</v>
      </c>
    </row>
    <row r="452" spans="1:11" x14ac:dyDescent="0.35">
      <c r="A452" s="1" t="s">
        <v>457</v>
      </c>
      <c r="B452" s="1" t="s">
        <v>960</v>
      </c>
      <c r="C452" s="1" t="s">
        <v>1016</v>
      </c>
      <c r="D452" s="1" t="s">
        <v>1055</v>
      </c>
      <c r="E452" s="2">
        <v>420.61</v>
      </c>
      <c r="F452" s="2">
        <v>420.7</v>
      </c>
      <c r="G452" s="1">
        <v>40049638</v>
      </c>
      <c r="H452" s="2">
        <f t="shared" si="29"/>
        <v>16848882706.6</v>
      </c>
      <c r="I452" s="3">
        <f t="shared" si="28"/>
        <v>-2.1392916567619441E-4</v>
      </c>
      <c r="J452" s="3">
        <f t="shared" si="30"/>
        <v>4.9133639102239316E-4</v>
      </c>
      <c r="K452" s="4">
        <f t="shared" si="31"/>
        <v>-1.0511118419777298E-7</v>
      </c>
    </row>
    <row r="453" spans="1:11" x14ac:dyDescent="0.35">
      <c r="A453" s="1" t="s">
        <v>458</v>
      </c>
      <c r="B453" s="1" t="s">
        <v>961</v>
      </c>
      <c r="C453" s="1" t="s">
        <v>1023</v>
      </c>
      <c r="D453" s="1" t="s">
        <v>1061</v>
      </c>
      <c r="E453" s="2">
        <v>73.41</v>
      </c>
      <c r="F453" s="2">
        <v>75.47</v>
      </c>
      <c r="G453" s="1">
        <v>286672556</v>
      </c>
      <c r="H453" s="2">
        <f t="shared" si="29"/>
        <v>21635177801.32</v>
      </c>
      <c r="I453" s="3">
        <f t="shared" si="28"/>
        <v>-2.7295614151318436E-2</v>
      </c>
      <c r="J453" s="3">
        <f t="shared" si="30"/>
        <v>6.3091128148600318E-4</v>
      </c>
      <c r="K453" s="4">
        <f t="shared" si="31"/>
        <v>-1.7221110903155799E-5</v>
      </c>
    </row>
    <row r="454" spans="1:11" x14ac:dyDescent="0.35">
      <c r="A454" s="1" t="s">
        <v>459</v>
      </c>
      <c r="B454" s="1" t="s">
        <v>962</v>
      </c>
      <c r="C454" s="1" t="s">
        <v>1022</v>
      </c>
      <c r="D454" s="1" t="s">
        <v>1067</v>
      </c>
      <c r="E454" s="2">
        <v>43.7</v>
      </c>
      <c r="F454" s="2">
        <v>43.53</v>
      </c>
      <c r="G454" s="1">
        <v>294078369</v>
      </c>
      <c r="H454" s="2">
        <f t="shared" si="29"/>
        <v>12801231402.57</v>
      </c>
      <c r="I454" s="3">
        <f t="shared" si="28"/>
        <v>3.905352630369899E-3</v>
      </c>
      <c r="J454" s="3">
        <f t="shared" si="30"/>
        <v>3.7330136054169826E-4</v>
      </c>
      <c r="K454" s="4">
        <f t="shared" si="31"/>
        <v>1.4578734503121834E-6</v>
      </c>
    </row>
    <row r="455" spans="1:11" x14ac:dyDescent="0.35">
      <c r="A455" s="1" t="s">
        <v>460</v>
      </c>
      <c r="B455" s="1" t="s">
        <v>963</v>
      </c>
      <c r="C455" s="1" t="s">
        <v>1018</v>
      </c>
      <c r="D455" s="1" t="s">
        <v>1032</v>
      </c>
      <c r="E455" s="2">
        <v>309.52999999999997</v>
      </c>
      <c r="F455" s="2">
        <v>315.08999999999997</v>
      </c>
      <c r="G455" s="1">
        <v>54098628</v>
      </c>
      <c r="H455" s="2">
        <f t="shared" si="29"/>
        <v>17045936696.519999</v>
      </c>
      <c r="I455" s="3">
        <f t="shared" si="28"/>
        <v>-1.7645752007362986E-2</v>
      </c>
      <c r="J455" s="3">
        <f t="shared" si="30"/>
        <v>4.9708275402638802E-4</v>
      </c>
      <c r="K455" s="4">
        <f t="shared" si="31"/>
        <v>-8.771399004686658E-6</v>
      </c>
    </row>
    <row r="456" spans="1:11" x14ac:dyDescent="0.35">
      <c r="A456" s="1" t="s">
        <v>461</v>
      </c>
      <c r="B456" s="1" t="s">
        <v>964</v>
      </c>
      <c r="C456" s="1" t="s">
        <v>1020</v>
      </c>
      <c r="D456" s="1" t="s">
        <v>1094</v>
      </c>
      <c r="E456" s="2">
        <v>53.58</v>
      </c>
      <c r="F456" s="2">
        <v>54.24</v>
      </c>
      <c r="G456" s="1">
        <v>1498651175</v>
      </c>
      <c r="H456" s="2">
        <f t="shared" si="29"/>
        <v>81286839732</v>
      </c>
      <c r="I456" s="3">
        <f t="shared" si="28"/>
        <v>-1.2168141592920421E-2</v>
      </c>
      <c r="J456" s="3">
        <f t="shared" si="30"/>
        <v>2.3704350708009668E-3</v>
      </c>
      <c r="K456" s="4">
        <f t="shared" si="31"/>
        <v>-2.8843789578330508E-5</v>
      </c>
    </row>
    <row r="457" spans="1:11" x14ac:dyDescent="0.35">
      <c r="A457" s="1" t="s">
        <v>462</v>
      </c>
      <c r="B457" s="1" t="s">
        <v>965</v>
      </c>
      <c r="C457" s="1" t="s">
        <v>1018</v>
      </c>
      <c r="D457" s="1" t="s">
        <v>1112</v>
      </c>
      <c r="E457" s="2">
        <v>22.47</v>
      </c>
      <c r="F457" s="2">
        <v>23.48</v>
      </c>
      <c r="G457" s="1">
        <v>353257851</v>
      </c>
      <c r="H457" s="2">
        <f t="shared" si="29"/>
        <v>8294494341.4800005</v>
      </c>
      <c r="I457" s="3">
        <f t="shared" si="28"/>
        <v>-4.301533219761506E-2</v>
      </c>
      <c r="J457" s="3">
        <f t="shared" si="30"/>
        <v>2.4187876348038468E-4</v>
      </c>
      <c r="K457" s="4">
        <f t="shared" si="31"/>
        <v>-1.0404495362657109E-5</v>
      </c>
    </row>
    <row r="458" spans="1:11" x14ac:dyDescent="0.35">
      <c r="A458" s="1" t="s">
        <v>463</v>
      </c>
      <c r="B458" s="1" t="s">
        <v>966</v>
      </c>
      <c r="C458" s="1" t="s">
        <v>1018</v>
      </c>
      <c r="D458" s="1" t="s">
        <v>1112</v>
      </c>
      <c r="E458" s="2">
        <v>18.579999999999998</v>
      </c>
      <c r="F458" s="2">
        <v>19.43</v>
      </c>
      <c r="G458" s="1">
        <v>353257851</v>
      </c>
      <c r="H458" s="2">
        <f t="shared" si="29"/>
        <v>6863800044.9300003</v>
      </c>
      <c r="I458" s="3">
        <f t="shared" si="28"/>
        <v>-4.3746783324755609E-2</v>
      </c>
      <c r="J458" s="3">
        <f t="shared" si="30"/>
        <v>2.0015776722418543E-4</v>
      </c>
      <c r="K458" s="4">
        <f t="shared" si="31"/>
        <v>-8.7562584735233096E-6</v>
      </c>
    </row>
    <row r="459" spans="1:11" x14ac:dyDescent="0.35">
      <c r="A459" s="1" t="s">
        <v>464</v>
      </c>
      <c r="B459" s="1" t="s">
        <v>967</v>
      </c>
      <c r="C459" s="1" t="s">
        <v>1014</v>
      </c>
      <c r="D459" s="1" t="s">
        <v>1097</v>
      </c>
      <c r="E459" s="2">
        <v>208.05</v>
      </c>
      <c r="F459" s="2">
        <v>206.27</v>
      </c>
      <c r="G459" s="1">
        <v>668503101</v>
      </c>
      <c r="H459" s="2">
        <f t="shared" si="29"/>
        <v>137892134643.27002</v>
      </c>
      <c r="I459" s="3">
        <f t="shared" si="28"/>
        <v>8.6294662335773559E-3</v>
      </c>
      <c r="J459" s="3">
        <f t="shared" si="30"/>
        <v>4.0211226444978928E-3</v>
      </c>
      <c r="K459" s="4">
        <f t="shared" si="31"/>
        <v>3.4700142081767849E-5</v>
      </c>
    </row>
    <row r="460" spans="1:11" x14ac:dyDescent="0.35">
      <c r="A460" s="1" t="s">
        <v>465</v>
      </c>
      <c r="B460" s="1" t="s">
        <v>968</v>
      </c>
      <c r="C460" s="1" t="s">
        <v>1014</v>
      </c>
      <c r="D460" s="1" t="s">
        <v>1037</v>
      </c>
      <c r="E460" s="2">
        <v>54.36</v>
      </c>
      <c r="F460" s="2">
        <v>58.33</v>
      </c>
      <c r="G460" s="1">
        <v>317562253</v>
      </c>
      <c r="H460" s="2">
        <f t="shared" si="29"/>
        <v>18523406217.489998</v>
      </c>
      <c r="I460" s="3">
        <f t="shared" si="28"/>
        <v>-6.8061032058974777E-2</v>
      </c>
      <c r="J460" s="3">
        <f t="shared" si="30"/>
        <v>5.4016777959871407E-4</v>
      </c>
      <c r="K460" s="4">
        <f t="shared" si="31"/>
        <v>-3.6764376564493301E-5</v>
      </c>
    </row>
    <row r="461" spans="1:11" x14ac:dyDescent="0.35">
      <c r="A461" s="1" t="s">
        <v>466</v>
      </c>
      <c r="B461" s="1" t="s">
        <v>969</v>
      </c>
      <c r="C461" s="1" t="s">
        <v>1015</v>
      </c>
      <c r="D461" s="1" t="s">
        <v>1056</v>
      </c>
      <c r="E461" s="2">
        <v>368.5</v>
      </c>
      <c r="F461" s="2">
        <v>366.86</v>
      </c>
      <c r="G461" s="1">
        <v>939742020</v>
      </c>
      <c r="H461" s="2">
        <f t="shared" si="29"/>
        <v>344753757457.20001</v>
      </c>
      <c r="I461" s="3">
        <f t="shared" si="28"/>
        <v>4.4703701684565946E-3</v>
      </c>
      <c r="J461" s="3">
        <f t="shared" si="30"/>
        <v>1.0053489595133634E-2</v>
      </c>
      <c r="K461" s="4">
        <f t="shared" si="31"/>
        <v>4.4942819974974162E-5</v>
      </c>
    </row>
    <row r="462" spans="1:11" x14ac:dyDescent="0.35">
      <c r="A462" s="1" t="s">
        <v>467</v>
      </c>
      <c r="B462" s="1" t="s">
        <v>970</v>
      </c>
      <c r="C462" s="1" t="s">
        <v>1014</v>
      </c>
      <c r="D462" s="1" t="s">
        <v>1075</v>
      </c>
      <c r="E462" s="2">
        <v>159.86000000000001</v>
      </c>
      <c r="F462" s="2">
        <v>161.06</v>
      </c>
      <c r="G462" s="1">
        <v>719165108</v>
      </c>
      <c r="H462" s="2">
        <f t="shared" si="29"/>
        <v>115828732294.48</v>
      </c>
      <c r="I462" s="3">
        <f t="shared" si="28"/>
        <v>-7.4506395132248144E-3</v>
      </c>
      <c r="J462" s="3">
        <f t="shared" si="30"/>
        <v>3.3777237513782292E-3</v>
      </c>
      <c r="K462" s="4">
        <f t="shared" si="31"/>
        <v>-2.5166202046776583E-5</v>
      </c>
    </row>
    <row r="463" spans="1:11" x14ac:dyDescent="0.35">
      <c r="A463" s="1" t="s">
        <v>468</v>
      </c>
      <c r="B463" s="1" t="s">
        <v>971</v>
      </c>
      <c r="C463" s="1" t="s">
        <v>1014</v>
      </c>
      <c r="D463" s="1" t="s">
        <v>1136</v>
      </c>
      <c r="E463" s="2">
        <v>299.93</v>
      </c>
      <c r="F463" s="2">
        <v>311.48</v>
      </c>
      <c r="G463" s="1">
        <v>71945135</v>
      </c>
      <c r="H463" s="2">
        <f t="shared" si="29"/>
        <v>22409470649.800003</v>
      </c>
      <c r="I463" s="3">
        <f t="shared" si="28"/>
        <v>-3.7081032490047551E-2</v>
      </c>
      <c r="J463" s="3">
        <f t="shared" si="30"/>
        <v>6.5349071659700846E-4</v>
      </c>
      <c r="K463" s="4">
        <f t="shared" si="31"/>
        <v>-2.4232110494078128E-5</v>
      </c>
    </row>
    <row r="464" spans="1:11" x14ac:dyDescent="0.35">
      <c r="A464" s="1" t="s">
        <v>469</v>
      </c>
      <c r="B464" s="1" t="s">
        <v>972</v>
      </c>
      <c r="C464" s="1" t="s">
        <v>1015</v>
      </c>
      <c r="D464" s="1" t="s">
        <v>1099</v>
      </c>
      <c r="E464" s="2">
        <v>132.82</v>
      </c>
      <c r="F464" s="2">
        <v>137.31</v>
      </c>
      <c r="G464" s="1">
        <v>75418515</v>
      </c>
      <c r="H464" s="2">
        <f t="shared" si="29"/>
        <v>10355716294.65</v>
      </c>
      <c r="I464" s="3">
        <f t="shared" si="28"/>
        <v>-3.2699730536741745E-2</v>
      </c>
      <c r="J464" s="3">
        <f t="shared" si="30"/>
        <v>3.0198680584748848E-4</v>
      </c>
      <c r="K464" s="4">
        <f t="shared" si="31"/>
        <v>-9.8748871768642186E-6</v>
      </c>
    </row>
    <row r="465" spans="1:11" x14ac:dyDescent="0.35">
      <c r="A465" s="1" t="s">
        <v>470</v>
      </c>
      <c r="B465" s="1" t="s">
        <v>973</v>
      </c>
      <c r="C465" s="1" t="s">
        <v>1020</v>
      </c>
      <c r="D465" s="1" t="s">
        <v>1034</v>
      </c>
      <c r="E465" s="2">
        <v>26.29</v>
      </c>
      <c r="F465" s="2">
        <v>27.25</v>
      </c>
      <c r="G465" s="1">
        <v>202602588</v>
      </c>
      <c r="H465" s="2">
        <f t="shared" si="29"/>
        <v>5520920523</v>
      </c>
      <c r="I465" s="3">
        <f t="shared" si="28"/>
        <v>-3.5229357798165169E-2</v>
      </c>
      <c r="J465" s="3">
        <f t="shared" si="30"/>
        <v>1.6099756952012606E-4</v>
      </c>
      <c r="K465" s="4">
        <f t="shared" si="31"/>
        <v>-5.6718409812594919E-6</v>
      </c>
    </row>
    <row r="466" spans="1:11" x14ac:dyDescent="0.35">
      <c r="A466" s="1" t="s">
        <v>471</v>
      </c>
      <c r="B466" s="1" t="s">
        <v>974</v>
      </c>
      <c r="C466" s="1" t="s">
        <v>1024</v>
      </c>
      <c r="D466" s="1" t="s">
        <v>1117</v>
      </c>
      <c r="E466" s="2">
        <v>70.08</v>
      </c>
      <c r="F466" s="2">
        <v>72.28</v>
      </c>
      <c r="G466" s="1">
        <v>406744786</v>
      </c>
      <c r="H466" s="2">
        <f t="shared" si="29"/>
        <v>29399513132.080002</v>
      </c>
      <c r="I466" s="3">
        <f t="shared" si="28"/>
        <v>-3.0437188710570044E-2</v>
      </c>
      <c r="J466" s="3">
        <f t="shared" si="30"/>
        <v>8.5732988540974681E-4</v>
      </c>
      <c r="K466" s="4">
        <f t="shared" si="31"/>
        <v>-2.6094711509427857E-5</v>
      </c>
    </row>
    <row r="467" spans="1:11" x14ac:dyDescent="0.35">
      <c r="A467" s="1" t="s">
        <v>472</v>
      </c>
      <c r="B467" s="1" t="s">
        <v>975</v>
      </c>
      <c r="C467" s="1" t="s">
        <v>1015</v>
      </c>
      <c r="D467" s="1" t="s">
        <v>1071</v>
      </c>
      <c r="E467" s="2">
        <v>176.23</v>
      </c>
      <c r="F467" s="2">
        <v>176.3</v>
      </c>
      <c r="G467" s="1">
        <v>91564215</v>
      </c>
      <c r="H467" s="2">
        <f t="shared" si="29"/>
        <v>16142771104.500002</v>
      </c>
      <c r="I467" s="3">
        <f t="shared" si="28"/>
        <v>-3.9705048213285082E-4</v>
      </c>
      <c r="J467" s="3">
        <f t="shared" si="30"/>
        <v>4.7074521401224332E-4</v>
      </c>
      <c r="K467" s="4">
        <f t="shared" si="31"/>
        <v>-1.8690961418529325E-7</v>
      </c>
    </row>
    <row r="468" spans="1:11" x14ac:dyDescent="0.35">
      <c r="A468" s="1" t="s">
        <v>473</v>
      </c>
      <c r="B468" s="1" t="s">
        <v>976</v>
      </c>
      <c r="C468" s="1" t="s">
        <v>1022</v>
      </c>
      <c r="D468" s="1" t="s">
        <v>1114</v>
      </c>
      <c r="E468" s="2">
        <v>53.76</v>
      </c>
      <c r="F468" s="2">
        <v>53.81</v>
      </c>
      <c r="G468" s="1">
        <v>372988089</v>
      </c>
      <c r="H468" s="2">
        <f t="shared" si="29"/>
        <v>20070489069.09</v>
      </c>
      <c r="I468" s="3">
        <f t="shared" si="28"/>
        <v>-9.2919531685568227E-4</v>
      </c>
      <c r="J468" s="3">
        <f t="shared" si="30"/>
        <v>5.8528282480108931E-4</v>
      </c>
      <c r="K468" s="4">
        <f t="shared" si="31"/>
        <v>-5.43842059841237E-7</v>
      </c>
    </row>
    <row r="469" spans="1:11" x14ac:dyDescent="0.35">
      <c r="A469" s="1" t="s">
        <v>474</v>
      </c>
      <c r="B469" s="1" t="s">
        <v>977</v>
      </c>
      <c r="C469" s="1" t="s">
        <v>1016</v>
      </c>
      <c r="D469" s="1" t="s">
        <v>1030</v>
      </c>
      <c r="E469" s="2">
        <v>196.26</v>
      </c>
      <c r="F469" s="2">
        <v>194.45</v>
      </c>
      <c r="G469" s="1">
        <v>105909664</v>
      </c>
      <c r="H469" s="2">
        <f t="shared" si="29"/>
        <v>20594134164.799999</v>
      </c>
      <c r="I469" s="3">
        <f t="shared" si="28"/>
        <v>9.3083054769863838E-3</v>
      </c>
      <c r="J469" s="3">
        <f t="shared" si="30"/>
        <v>6.0055302971514829E-4</v>
      </c>
      <c r="K469" s="4">
        <f t="shared" si="31"/>
        <v>5.5901310557182811E-6</v>
      </c>
    </row>
    <row r="470" spans="1:11" x14ac:dyDescent="0.35">
      <c r="A470" s="1" t="s">
        <v>475</v>
      </c>
      <c r="B470" s="1" t="s">
        <v>978</v>
      </c>
      <c r="C470" s="1" t="s">
        <v>1014</v>
      </c>
      <c r="D470" s="1" t="s">
        <v>1102</v>
      </c>
      <c r="E470" s="2">
        <v>177.59</v>
      </c>
      <c r="F470" s="2">
        <v>174.82</v>
      </c>
      <c r="G470" s="1">
        <v>161220644</v>
      </c>
      <c r="H470" s="2">
        <f t="shared" si="29"/>
        <v>28184592984.079998</v>
      </c>
      <c r="I470" s="3">
        <f t="shared" si="28"/>
        <v>1.5844869008122698E-2</v>
      </c>
      <c r="J470" s="3">
        <f t="shared" si="30"/>
        <v>8.2190115750573663E-4</v>
      </c>
      <c r="K470" s="4">
        <f t="shared" si="31"/>
        <v>1.3022916178302818E-5</v>
      </c>
    </row>
    <row r="471" spans="1:11" x14ac:dyDescent="0.35">
      <c r="A471" s="1" t="s">
        <v>476</v>
      </c>
      <c r="B471" s="1" t="s">
        <v>979</v>
      </c>
      <c r="C471" s="1" t="s">
        <v>1017</v>
      </c>
      <c r="D471" s="1" t="s">
        <v>1064</v>
      </c>
      <c r="E471" s="2">
        <v>56.91</v>
      </c>
      <c r="F471" s="2">
        <v>56.59</v>
      </c>
      <c r="G471" s="1">
        <v>3988430372</v>
      </c>
      <c r="H471" s="2">
        <f t="shared" si="29"/>
        <v>225705274751.48001</v>
      </c>
      <c r="I471" s="3">
        <f t="shared" si="28"/>
        <v>5.654709312599278E-3</v>
      </c>
      <c r="J471" s="3">
        <f t="shared" si="30"/>
        <v>6.5818735320455103E-3</v>
      </c>
      <c r="K471" s="4">
        <f t="shared" si="31"/>
        <v>3.721858155600845E-5</v>
      </c>
    </row>
    <row r="472" spans="1:11" x14ac:dyDescent="0.35">
      <c r="A472" s="1" t="s">
        <v>477</v>
      </c>
      <c r="B472" s="1" t="s">
        <v>980</v>
      </c>
      <c r="C472" s="1" t="s">
        <v>1015</v>
      </c>
      <c r="D472" s="1" t="s">
        <v>1040</v>
      </c>
      <c r="E472" s="2">
        <v>213.59</v>
      </c>
      <c r="F472" s="2">
        <v>218.82</v>
      </c>
      <c r="G472" s="1">
        <v>259369953</v>
      </c>
      <c r="H472" s="2">
        <f t="shared" si="29"/>
        <v>56755333115.459999</v>
      </c>
      <c r="I472" s="3">
        <f t="shared" si="28"/>
        <v>-2.3900923133168769E-2</v>
      </c>
      <c r="J472" s="3">
        <f t="shared" si="30"/>
        <v>1.6550628922890193E-3</v>
      </c>
      <c r="K472" s="4">
        <f t="shared" si="31"/>
        <v>-3.9557530969159829E-5</v>
      </c>
    </row>
    <row r="473" spans="1:11" x14ac:dyDescent="0.35">
      <c r="A473" s="1" t="s">
        <v>478</v>
      </c>
      <c r="B473" s="1" t="s">
        <v>981</v>
      </c>
      <c r="C473" s="1" t="s">
        <v>1018</v>
      </c>
      <c r="D473" s="1" t="s">
        <v>1112</v>
      </c>
      <c r="E473" s="2">
        <v>76.459999999999994</v>
      </c>
      <c r="F473" s="2">
        <v>79.819999999999993</v>
      </c>
      <c r="G473" s="1">
        <v>362848333</v>
      </c>
      <c r="H473" s="2">
        <f t="shared" si="29"/>
        <v>28962553940.059998</v>
      </c>
      <c r="I473" s="3">
        <f t="shared" si="28"/>
        <v>-4.2094713104485086E-2</v>
      </c>
      <c r="J473" s="3">
        <f t="shared" si="30"/>
        <v>8.4458755963243756E-4</v>
      </c>
      <c r="K473" s="4">
        <f t="shared" si="31"/>
        <v>-3.5552671014344649E-5</v>
      </c>
    </row>
    <row r="474" spans="1:11" x14ac:dyDescent="0.35">
      <c r="A474" s="1" t="s">
        <v>479</v>
      </c>
      <c r="B474" s="1" t="s">
        <v>982</v>
      </c>
      <c r="C474" s="1" t="s">
        <v>1017</v>
      </c>
      <c r="D474" s="1" t="s">
        <v>1088</v>
      </c>
      <c r="E474" s="2">
        <v>91.25</v>
      </c>
      <c r="F474" s="2">
        <v>100.34</v>
      </c>
      <c r="G474" s="1">
        <v>553320669</v>
      </c>
      <c r="H474" s="2">
        <f t="shared" si="29"/>
        <v>55520195927.459999</v>
      </c>
      <c r="I474" s="3">
        <f t="shared" si="28"/>
        <v>-9.0591987243372571E-2</v>
      </c>
      <c r="J474" s="3">
        <f t="shared" si="30"/>
        <v>1.6190446079352592E-3</v>
      </c>
      <c r="K474" s="4">
        <f t="shared" si="31"/>
        <v>-1.4667246846852215E-4</v>
      </c>
    </row>
    <row r="475" spans="1:11" x14ac:dyDescent="0.35">
      <c r="A475" s="1" t="s">
        <v>480</v>
      </c>
      <c r="B475" s="1" t="s">
        <v>983</v>
      </c>
      <c r="C475" s="1" t="s">
        <v>1015</v>
      </c>
      <c r="D475" s="1" t="s">
        <v>1081</v>
      </c>
      <c r="E475" s="2">
        <v>14.17</v>
      </c>
      <c r="F475" s="2">
        <v>14.79</v>
      </c>
      <c r="G475" s="1">
        <v>1203618297</v>
      </c>
      <c r="H475" s="2">
        <f t="shared" si="29"/>
        <v>17801514612.629997</v>
      </c>
      <c r="I475" s="3">
        <f t="shared" si="28"/>
        <v>-4.1920216362406983E-2</v>
      </c>
      <c r="J475" s="3">
        <f t="shared" si="30"/>
        <v>5.1911643619406581E-4</v>
      </c>
      <c r="K475" s="4">
        <f t="shared" si="31"/>
        <v>-2.1761473322536879E-5</v>
      </c>
    </row>
    <row r="476" spans="1:11" x14ac:dyDescent="0.35">
      <c r="A476" s="1" t="s">
        <v>481</v>
      </c>
      <c r="B476" s="1" t="s">
        <v>984</v>
      </c>
      <c r="C476" s="1" t="s">
        <v>1016</v>
      </c>
      <c r="D476" s="1" t="s">
        <v>1048</v>
      </c>
      <c r="E476" s="2">
        <v>208.15</v>
      </c>
      <c r="F476" s="2">
        <v>208</v>
      </c>
      <c r="G476" s="1">
        <v>1694719781</v>
      </c>
      <c r="H476" s="2">
        <f t="shared" si="29"/>
        <v>352501714448</v>
      </c>
      <c r="I476" s="3">
        <f t="shared" si="28"/>
        <v>7.2115384615387352E-4</v>
      </c>
      <c r="J476" s="3">
        <f t="shared" si="30"/>
        <v>1.027943058433437E-2</v>
      </c>
      <c r="K476" s="4">
        <f t="shared" si="31"/>
        <v>7.4130509021644906E-6</v>
      </c>
    </row>
    <row r="477" spans="1:11" x14ac:dyDescent="0.35">
      <c r="A477" s="1" t="s">
        <v>482</v>
      </c>
      <c r="B477" s="1" t="s">
        <v>985</v>
      </c>
      <c r="C477" s="1" t="s">
        <v>1022</v>
      </c>
      <c r="D477" s="1" t="s">
        <v>1039</v>
      </c>
      <c r="E477" s="2">
        <v>45.31</v>
      </c>
      <c r="F477" s="2">
        <v>47.05</v>
      </c>
      <c r="G477" s="1">
        <v>178250711</v>
      </c>
      <c r="H477" s="2">
        <f t="shared" si="29"/>
        <v>8386695952.5499992</v>
      </c>
      <c r="I477" s="3">
        <f t="shared" si="28"/>
        <v>-3.6981934112646012E-2</v>
      </c>
      <c r="J477" s="3">
        <f t="shared" si="30"/>
        <v>2.4456748816429729E-4</v>
      </c>
      <c r="K477" s="4">
        <f t="shared" si="31"/>
        <v>-9.0445787333873766E-6</v>
      </c>
    </row>
    <row r="478" spans="1:11" x14ac:dyDescent="0.35">
      <c r="A478" s="1" t="s">
        <v>483</v>
      </c>
      <c r="B478" s="1" t="s">
        <v>986</v>
      </c>
      <c r="C478" s="1" t="s">
        <v>1021</v>
      </c>
      <c r="D478" s="1" t="s">
        <v>1124</v>
      </c>
      <c r="E478" s="2">
        <v>158.41</v>
      </c>
      <c r="F478" s="2">
        <v>162.04</v>
      </c>
      <c r="G478" s="1">
        <v>132198493</v>
      </c>
      <c r="H478" s="2">
        <f t="shared" si="29"/>
        <v>21421443805.719997</v>
      </c>
      <c r="I478" s="3">
        <f t="shared" si="28"/>
        <v>-2.2401876079980225E-2</v>
      </c>
      <c r="J478" s="3">
        <f t="shared" si="30"/>
        <v>6.2467850677532368E-4</v>
      </c>
      <c r="K478" s="4">
        <f t="shared" si="31"/>
        <v>-1.3993970498607889E-5</v>
      </c>
    </row>
    <row r="479" spans="1:11" x14ac:dyDescent="0.35">
      <c r="A479" s="1" t="s">
        <v>484</v>
      </c>
      <c r="B479" s="1" t="s">
        <v>987</v>
      </c>
      <c r="C479" s="1" t="s">
        <v>1020</v>
      </c>
      <c r="D479" s="1" t="s">
        <v>1043</v>
      </c>
      <c r="E479" s="2">
        <v>73.16</v>
      </c>
      <c r="F479" s="2">
        <v>73.27</v>
      </c>
      <c r="G479" s="1">
        <v>139628131</v>
      </c>
      <c r="H479" s="2">
        <f t="shared" si="29"/>
        <v>10230553158.369999</v>
      </c>
      <c r="I479" s="3">
        <f t="shared" si="28"/>
        <v>-1.5012965743141727E-3</v>
      </c>
      <c r="J479" s="3">
        <f t="shared" si="30"/>
        <v>2.9833687814962578E-4</v>
      </c>
      <c r="K479" s="4">
        <f t="shared" si="31"/>
        <v>-4.4789213315761793E-7</v>
      </c>
    </row>
    <row r="480" spans="1:11" x14ac:dyDescent="0.35">
      <c r="A480" s="1" t="s">
        <v>485</v>
      </c>
      <c r="B480" s="1" t="s">
        <v>988</v>
      </c>
      <c r="C480" s="1" t="s">
        <v>1014</v>
      </c>
      <c r="D480" s="1" t="s">
        <v>1097</v>
      </c>
      <c r="E480" s="2">
        <v>74.010000000000005</v>
      </c>
      <c r="F480" s="2">
        <v>74.47</v>
      </c>
      <c r="G480" s="1">
        <v>179235880</v>
      </c>
      <c r="H480" s="2">
        <f t="shared" si="29"/>
        <v>13347695983.6</v>
      </c>
      <c r="I480" s="3">
        <f t="shared" si="28"/>
        <v>-6.1769840204108197E-3</v>
      </c>
      <c r="J480" s="3">
        <f t="shared" si="30"/>
        <v>3.8923701275913995E-4</v>
      </c>
      <c r="K480" s="4">
        <f t="shared" si="31"/>
        <v>-2.4043108079656497E-6</v>
      </c>
    </row>
    <row r="481" spans="1:11" x14ac:dyDescent="0.35">
      <c r="A481" s="1" t="s">
        <v>486</v>
      </c>
      <c r="B481" s="1" t="s">
        <v>989</v>
      </c>
      <c r="C481" s="1" t="s">
        <v>1023</v>
      </c>
      <c r="D481" s="1" t="s">
        <v>1096</v>
      </c>
      <c r="E481" s="2">
        <v>133.94</v>
      </c>
      <c r="F481" s="2">
        <v>132.37</v>
      </c>
      <c r="G481" s="1">
        <v>1420480231</v>
      </c>
      <c r="H481" s="2">
        <f t="shared" si="29"/>
        <v>188028968177.47</v>
      </c>
      <c r="I481" s="3">
        <f t="shared" si="28"/>
        <v>1.1860693510614136E-2</v>
      </c>
      <c r="J481" s="3">
        <f t="shared" si="30"/>
        <v>5.483181065519171E-3</v>
      </c>
      <c r="K481" s="4">
        <f t="shared" si="31"/>
        <v>6.5034330081325541E-5</v>
      </c>
    </row>
    <row r="482" spans="1:11" x14ac:dyDescent="0.35">
      <c r="A482" s="1" t="s">
        <v>487</v>
      </c>
      <c r="B482" s="1" t="s">
        <v>990</v>
      </c>
      <c r="C482" s="1" t="s">
        <v>1023</v>
      </c>
      <c r="D482" s="1" t="s">
        <v>1137</v>
      </c>
      <c r="E482" s="2">
        <v>52.03</v>
      </c>
      <c r="F482" s="2">
        <v>53.11</v>
      </c>
      <c r="G482" s="1">
        <v>715521518</v>
      </c>
      <c r="H482" s="2">
        <f t="shared" si="29"/>
        <v>38001347820.980003</v>
      </c>
      <c r="I482" s="3">
        <f t="shared" si="28"/>
        <v>-2.033515345509317E-2</v>
      </c>
      <c r="J482" s="3">
        <f t="shared" si="30"/>
        <v>1.1081711124401781E-3</v>
      </c>
      <c r="K482" s="4">
        <f t="shared" si="31"/>
        <v>-2.2534829625972329E-5</v>
      </c>
    </row>
    <row r="483" spans="1:11" x14ac:dyDescent="0.35">
      <c r="A483" s="1" t="s">
        <v>488</v>
      </c>
      <c r="B483" s="1" t="s">
        <v>991</v>
      </c>
      <c r="C483" s="1" t="s">
        <v>1017</v>
      </c>
      <c r="D483" s="1" t="s">
        <v>1088</v>
      </c>
      <c r="E483" s="2">
        <v>188.73</v>
      </c>
      <c r="F483" s="2">
        <v>192.86</v>
      </c>
      <c r="G483" s="1">
        <v>1812649919</v>
      </c>
      <c r="H483" s="2">
        <f t="shared" si="29"/>
        <v>349587663378.34003</v>
      </c>
      <c r="I483" s="3">
        <f t="shared" si="28"/>
        <v>-2.141449756299919E-2</v>
      </c>
      <c r="J483" s="3">
        <f t="shared" si="30"/>
        <v>1.0194452882206927E-2</v>
      </c>
      <c r="K483" s="4">
        <f t="shared" si="31"/>
        <v>-2.183090864021303E-4</v>
      </c>
    </row>
    <row r="484" spans="1:11" x14ac:dyDescent="0.35">
      <c r="A484" s="1" t="s">
        <v>489</v>
      </c>
      <c r="B484" s="1" t="s">
        <v>992</v>
      </c>
      <c r="C484" s="1" t="s">
        <v>1014</v>
      </c>
      <c r="D484" s="1" t="s">
        <v>1131</v>
      </c>
      <c r="E484" s="2">
        <v>124.1</v>
      </c>
      <c r="F484" s="2">
        <v>123.37</v>
      </c>
      <c r="G484" s="1">
        <v>422167002</v>
      </c>
      <c r="H484" s="2">
        <f t="shared" si="29"/>
        <v>52082743036.740005</v>
      </c>
      <c r="I484" s="3">
        <f t="shared" si="28"/>
        <v>5.9171597633135261E-3</v>
      </c>
      <c r="J484" s="3">
        <f t="shared" si="30"/>
        <v>1.5188037951142249E-3</v>
      </c>
      <c r="K484" s="4">
        <f t="shared" si="31"/>
        <v>8.987004704817772E-6</v>
      </c>
    </row>
    <row r="485" spans="1:11" x14ac:dyDescent="0.35">
      <c r="A485" s="1" t="s">
        <v>490</v>
      </c>
      <c r="B485" s="1" t="s">
        <v>993</v>
      </c>
      <c r="C485" s="1" t="s">
        <v>1015</v>
      </c>
      <c r="D485" s="1" t="s">
        <v>1035</v>
      </c>
      <c r="E485" s="2">
        <v>270.69</v>
      </c>
      <c r="F485" s="2">
        <v>271.63</v>
      </c>
      <c r="G485" s="1">
        <v>61815063</v>
      </c>
      <c r="H485" s="2">
        <f t="shared" si="29"/>
        <v>16790825562.690001</v>
      </c>
      <c r="I485" s="3">
        <f t="shared" si="28"/>
        <v>-3.4605897728527692E-3</v>
      </c>
      <c r="J485" s="3">
        <f t="shared" si="30"/>
        <v>4.8964336555248271E-4</v>
      </c>
      <c r="K485" s="4">
        <f t="shared" si="31"/>
        <v>-1.6944548231761316E-6</v>
      </c>
    </row>
    <row r="486" spans="1:11" x14ac:dyDescent="0.35">
      <c r="A486" s="1" t="s">
        <v>491</v>
      </c>
      <c r="B486" s="1" t="s">
        <v>994</v>
      </c>
      <c r="C486" s="1" t="s">
        <v>1019</v>
      </c>
      <c r="D486" s="1" t="s">
        <v>1042</v>
      </c>
      <c r="E486" s="2">
        <v>92.37</v>
      </c>
      <c r="F486" s="2">
        <v>88.76</v>
      </c>
      <c r="G486" s="1">
        <v>314791045</v>
      </c>
      <c r="H486" s="2">
        <f t="shared" si="29"/>
        <v>27940853154.200001</v>
      </c>
      <c r="I486" s="3">
        <f t="shared" si="28"/>
        <v>4.0671473636773314E-2</v>
      </c>
      <c r="J486" s="3">
        <f t="shared" si="30"/>
        <v>8.1479337175833285E-4</v>
      </c>
      <c r="K486" s="4">
        <f t="shared" si="31"/>
        <v>3.3138847138886675E-5</v>
      </c>
    </row>
    <row r="487" spans="1:11" x14ac:dyDescent="0.35">
      <c r="A487" s="1" t="s">
        <v>492</v>
      </c>
      <c r="B487" s="1" t="s">
        <v>995</v>
      </c>
      <c r="C487" s="1" t="s">
        <v>1020</v>
      </c>
      <c r="D487" s="1" t="s">
        <v>1070</v>
      </c>
      <c r="E487" s="2">
        <v>38.24</v>
      </c>
      <c r="F487" s="2">
        <v>38.97</v>
      </c>
      <c r="G487" s="1">
        <v>4127533447</v>
      </c>
      <c r="H487" s="2">
        <f t="shared" si="29"/>
        <v>160849978429.59</v>
      </c>
      <c r="I487" s="3">
        <f t="shared" si="28"/>
        <v>-1.8732358224275002E-2</v>
      </c>
      <c r="J487" s="3">
        <f t="shared" si="30"/>
        <v>4.6906046693925016E-3</v>
      </c>
      <c r="K487" s="4">
        <f t="shared" si="31"/>
        <v>-8.786608695551736E-5</v>
      </c>
    </row>
    <row r="488" spans="1:11" x14ac:dyDescent="0.35">
      <c r="A488" s="1" t="s">
        <v>493</v>
      </c>
      <c r="B488" s="1" t="s">
        <v>996</v>
      </c>
      <c r="C488" s="1" t="s">
        <v>1022</v>
      </c>
      <c r="D488" s="1" t="s">
        <v>1114</v>
      </c>
      <c r="E488" s="2">
        <v>70.989999999999995</v>
      </c>
      <c r="F488" s="2">
        <v>71</v>
      </c>
      <c r="G488" s="1">
        <v>416619228</v>
      </c>
      <c r="H488" s="2">
        <f t="shared" si="29"/>
        <v>29579965188</v>
      </c>
      <c r="I488" s="3">
        <f t="shared" si="28"/>
        <v>-1.4084507042260726E-4</v>
      </c>
      <c r="J488" s="3">
        <f t="shared" si="30"/>
        <v>8.6259211338368669E-4</v>
      </c>
      <c r="K488" s="4">
        <f t="shared" si="31"/>
        <v>-1.2149184695551099E-7</v>
      </c>
    </row>
    <row r="489" spans="1:11" x14ac:dyDescent="0.35">
      <c r="A489" s="1" t="s">
        <v>494</v>
      </c>
      <c r="B489" s="1" t="s">
        <v>997</v>
      </c>
      <c r="C489" s="1" t="s">
        <v>1015</v>
      </c>
      <c r="D489" s="1" t="s">
        <v>1071</v>
      </c>
      <c r="E489" s="2">
        <v>283.25</v>
      </c>
      <c r="F489" s="2">
        <v>282.49</v>
      </c>
      <c r="G489" s="1">
        <v>73630249</v>
      </c>
      <c r="H489" s="2">
        <f t="shared" si="29"/>
        <v>20799809040.010002</v>
      </c>
      <c r="I489" s="3">
        <f t="shared" si="28"/>
        <v>2.6903607207334449E-3</v>
      </c>
      <c r="J489" s="3">
        <f t="shared" si="30"/>
        <v>6.0655078948767486E-4</v>
      </c>
      <c r="K489" s="4">
        <f t="shared" si="31"/>
        <v>1.6318404191675009E-6</v>
      </c>
    </row>
    <row r="490" spans="1:11" x14ac:dyDescent="0.35">
      <c r="A490" s="1" t="s">
        <v>495</v>
      </c>
      <c r="B490" s="1" t="s">
        <v>998</v>
      </c>
      <c r="C490" s="1" t="s">
        <v>1016</v>
      </c>
      <c r="D490" s="1" t="s">
        <v>1062</v>
      </c>
      <c r="E490" s="2">
        <v>65.459999999999994</v>
      </c>
      <c r="F490" s="2">
        <v>70.33</v>
      </c>
      <c r="G490" s="1">
        <v>304946254</v>
      </c>
      <c r="H490" s="2">
        <f t="shared" si="29"/>
        <v>21446870043.82</v>
      </c>
      <c r="I490" s="3">
        <f t="shared" si="28"/>
        <v>-6.9244987914119219E-2</v>
      </c>
      <c r="J490" s="3">
        <f t="shared" si="30"/>
        <v>6.2541997054374541E-4</v>
      </c>
      <c r="K490" s="4">
        <f t="shared" si="31"/>
        <v>-4.330719830155045E-5</v>
      </c>
    </row>
    <row r="491" spans="1:11" x14ac:dyDescent="0.35">
      <c r="A491" s="1" t="s">
        <v>496</v>
      </c>
      <c r="B491" s="1" t="s">
        <v>999</v>
      </c>
      <c r="C491" s="1" t="s">
        <v>1016</v>
      </c>
      <c r="D491" s="1" t="s">
        <v>1048</v>
      </c>
      <c r="E491" s="2">
        <v>24.62</v>
      </c>
      <c r="F491" s="2">
        <v>24.77</v>
      </c>
      <c r="G491" s="1">
        <v>408135460</v>
      </c>
      <c r="H491" s="2">
        <f t="shared" si="29"/>
        <v>10109515344.200001</v>
      </c>
      <c r="I491" s="3">
        <f t="shared" si="28"/>
        <v>-6.0557125555106414E-3</v>
      </c>
      <c r="J491" s="3">
        <f t="shared" si="30"/>
        <v>2.9480725046884012E-4</v>
      </c>
      <c r="K491" s="4">
        <f t="shared" si="31"/>
        <v>-1.7852679681197255E-6</v>
      </c>
    </row>
    <row r="492" spans="1:11" x14ac:dyDescent="0.35">
      <c r="A492" s="1" t="s">
        <v>497</v>
      </c>
      <c r="B492" s="1" t="s">
        <v>1000</v>
      </c>
      <c r="C492" s="1" t="s">
        <v>1021</v>
      </c>
      <c r="D492" s="1" t="s">
        <v>1047</v>
      </c>
      <c r="E492" s="2">
        <v>48.33</v>
      </c>
      <c r="F492" s="2">
        <v>50.26</v>
      </c>
      <c r="G492" s="1">
        <v>259237355</v>
      </c>
      <c r="H492" s="2">
        <f t="shared" si="29"/>
        <v>13029269462.299999</v>
      </c>
      <c r="I492" s="3">
        <f t="shared" si="28"/>
        <v>-3.8400318344608032E-2</v>
      </c>
      <c r="J492" s="3">
        <f t="shared" si="30"/>
        <v>3.7995126126417155E-4</v>
      </c>
      <c r="K492" s="4">
        <f t="shared" si="31"/>
        <v>-1.4590249387979525E-5</v>
      </c>
    </row>
    <row r="493" spans="1:11" x14ac:dyDescent="0.35">
      <c r="A493" s="1" t="s">
        <v>498</v>
      </c>
      <c r="B493" s="1" t="s">
        <v>1001</v>
      </c>
      <c r="C493" s="1" t="s">
        <v>1022</v>
      </c>
      <c r="D493" s="1" t="s">
        <v>1050</v>
      </c>
      <c r="E493" s="2">
        <v>33.56</v>
      </c>
      <c r="F493" s="2">
        <v>34.29</v>
      </c>
      <c r="G493" s="1">
        <v>745434964</v>
      </c>
      <c r="H493" s="2">
        <f t="shared" si="29"/>
        <v>25560964915.559998</v>
      </c>
      <c r="I493" s="3">
        <f t="shared" si="28"/>
        <v>-2.1289005540973953E-2</v>
      </c>
      <c r="J493" s="3">
        <f t="shared" si="30"/>
        <v>7.4539258604617556E-4</v>
      </c>
      <c r="K493" s="4">
        <f t="shared" si="31"/>
        <v>-1.5868666894537936E-5</v>
      </c>
    </row>
    <row r="494" spans="1:11" x14ac:dyDescent="0.35">
      <c r="A494" s="1" t="s">
        <v>499</v>
      </c>
      <c r="B494" s="1" t="s">
        <v>1002</v>
      </c>
      <c r="C494" s="1" t="s">
        <v>1018</v>
      </c>
      <c r="D494" s="1" t="s">
        <v>1108</v>
      </c>
      <c r="E494" s="2">
        <v>213.79</v>
      </c>
      <c r="F494" s="2">
        <v>221.55</v>
      </c>
      <c r="G494" s="1">
        <v>62687930</v>
      </c>
      <c r="H494" s="2">
        <f t="shared" si="29"/>
        <v>13888510891.5</v>
      </c>
      <c r="I494" s="3">
        <f t="shared" si="28"/>
        <v>-3.5025953509365916E-2</v>
      </c>
      <c r="J494" s="3">
        <f t="shared" si="30"/>
        <v>4.0500791280550358E-4</v>
      </c>
      <c r="K494" s="4">
        <f t="shared" si="31"/>
        <v>-1.4185788324850894E-5</v>
      </c>
    </row>
    <row r="495" spans="1:11" x14ac:dyDescent="0.35">
      <c r="A495" s="1" t="s">
        <v>500</v>
      </c>
      <c r="B495" s="1" t="s">
        <v>1003</v>
      </c>
      <c r="C495" s="1" t="s">
        <v>1024</v>
      </c>
      <c r="D495" s="1" t="s">
        <v>1122</v>
      </c>
      <c r="E495" s="2">
        <v>23.01</v>
      </c>
      <c r="F495" s="2">
        <v>22.99</v>
      </c>
      <c r="G495" s="1">
        <v>1211156466</v>
      </c>
      <c r="H495" s="2">
        <f t="shared" si="29"/>
        <v>27844487153.339996</v>
      </c>
      <c r="I495" s="3">
        <f t="shared" si="28"/>
        <v>8.6994345367564715E-4</v>
      </c>
      <c r="J495" s="3">
        <f t="shared" si="30"/>
        <v>8.119832077905305E-4</v>
      </c>
      <c r="K495" s="4">
        <f t="shared" si="31"/>
        <v>7.0637947611192472E-7</v>
      </c>
    </row>
    <row r="496" spans="1:11" x14ac:dyDescent="0.35">
      <c r="A496" s="1" t="s">
        <v>501</v>
      </c>
      <c r="B496" s="1" t="s">
        <v>1004</v>
      </c>
      <c r="C496" s="1" t="s">
        <v>1020</v>
      </c>
      <c r="D496" s="1" t="s">
        <v>1057</v>
      </c>
      <c r="E496" s="2">
        <v>221.49</v>
      </c>
      <c r="F496" s="2">
        <v>220.8</v>
      </c>
      <c r="G496" s="1">
        <v>128395322</v>
      </c>
      <c r="H496" s="2">
        <f t="shared" si="29"/>
        <v>28349687097.600002</v>
      </c>
      <c r="I496" s="3">
        <f t="shared" si="28"/>
        <v>3.1249999999999893E-3</v>
      </c>
      <c r="J496" s="3">
        <f t="shared" si="30"/>
        <v>8.2671552694070136E-4</v>
      </c>
      <c r="K496" s="4">
        <f t="shared" si="31"/>
        <v>2.5834860216896829E-6</v>
      </c>
    </row>
    <row r="497" spans="1:11" x14ac:dyDescent="0.35">
      <c r="A497" s="1" t="s">
        <v>502</v>
      </c>
      <c r="B497" s="1" t="s">
        <v>1005</v>
      </c>
      <c r="C497" s="1" t="s">
        <v>1018</v>
      </c>
      <c r="D497" s="1" t="s">
        <v>1077</v>
      </c>
      <c r="E497" s="2">
        <v>125.15</v>
      </c>
      <c r="F497" s="2">
        <v>132.87</v>
      </c>
      <c r="G497" s="1">
        <v>103865229</v>
      </c>
      <c r="H497" s="2">
        <f t="shared" si="29"/>
        <v>13800572977.23</v>
      </c>
      <c r="I497" s="3">
        <f t="shared" si="28"/>
        <v>-5.8101904116805887E-2</v>
      </c>
      <c r="J497" s="3">
        <f t="shared" si="30"/>
        <v>4.0244352333328453E-4</v>
      </c>
      <c r="K497" s="4">
        <f t="shared" si="31"/>
        <v>-2.3382735005140031E-5</v>
      </c>
    </row>
    <row r="498" spans="1:11" x14ac:dyDescent="0.35">
      <c r="A498" s="1" t="s">
        <v>503</v>
      </c>
      <c r="B498" s="1" t="s">
        <v>1006</v>
      </c>
      <c r="C498" s="1" t="s">
        <v>1019</v>
      </c>
      <c r="D498" s="1" t="s">
        <v>1042</v>
      </c>
      <c r="E498" s="2">
        <v>65.44</v>
      </c>
      <c r="F498" s="2">
        <v>63.75</v>
      </c>
      <c r="G498" s="1">
        <v>536369229</v>
      </c>
      <c r="H498" s="2">
        <f t="shared" si="29"/>
        <v>34193538348.75</v>
      </c>
      <c r="I498" s="3">
        <f t="shared" si="28"/>
        <v>2.6509803921568591E-2</v>
      </c>
      <c r="J498" s="3">
        <f t="shared" si="30"/>
        <v>9.9713019676845194E-4</v>
      </c>
      <c r="K498" s="4">
        <f t="shared" si="31"/>
        <v>2.6433726000606769E-5</v>
      </c>
    </row>
    <row r="499" spans="1:11" x14ac:dyDescent="0.35">
      <c r="A499" s="1" t="s">
        <v>504</v>
      </c>
      <c r="B499" s="1" t="s">
        <v>1007</v>
      </c>
      <c r="C499" s="1" t="s">
        <v>1016</v>
      </c>
      <c r="D499" s="1" t="s">
        <v>1031</v>
      </c>
      <c r="E499" s="2">
        <v>122.13</v>
      </c>
      <c r="F499" s="2">
        <v>125.35</v>
      </c>
      <c r="G499" s="1">
        <v>244847765</v>
      </c>
      <c r="H499" s="2">
        <f t="shared" si="29"/>
        <v>30691667342.75</v>
      </c>
      <c r="I499" s="3">
        <f t="shared" si="28"/>
        <v>-2.5688073394495404E-2</v>
      </c>
      <c r="J499" s="3">
        <f t="shared" si="30"/>
        <v>8.9501086387998633E-4</v>
      </c>
      <c r="K499" s="4">
        <f t="shared" si="31"/>
        <v>-2.2991104760219824E-5</v>
      </c>
    </row>
    <row r="500" spans="1:11" x14ac:dyDescent="0.35">
      <c r="A500" s="1" t="s">
        <v>505</v>
      </c>
      <c r="B500" s="1" t="s">
        <v>1008</v>
      </c>
      <c r="C500" s="1" t="s">
        <v>1014</v>
      </c>
      <c r="D500" s="1" t="s">
        <v>1025</v>
      </c>
      <c r="E500" s="2">
        <v>100.4</v>
      </c>
      <c r="F500" s="2">
        <v>102.43</v>
      </c>
      <c r="G500" s="1">
        <v>179568523</v>
      </c>
      <c r="H500" s="2">
        <f t="shared" si="29"/>
        <v>18393203810.889999</v>
      </c>
      <c r="I500" s="3">
        <f t="shared" si="28"/>
        <v>-1.9818412574441092E-2</v>
      </c>
      <c r="J500" s="3">
        <f t="shared" si="30"/>
        <v>5.3637089990791933E-4</v>
      </c>
      <c r="K500" s="4">
        <f t="shared" si="31"/>
        <v>-1.0630019787299393E-5</v>
      </c>
    </row>
    <row r="501" spans="1:11" x14ac:dyDescent="0.35">
      <c r="A501" s="1" t="s">
        <v>506</v>
      </c>
      <c r="B501" s="1" t="s">
        <v>1009</v>
      </c>
      <c r="C501" s="1" t="s">
        <v>1018</v>
      </c>
      <c r="D501" s="1" t="s">
        <v>1090</v>
      </c>
      <c r="E501" s="2">
        <v>108</v>
      </c>
      <c r="F501" s="2">
        <v>108.75</v>
      </c>
      <c r="G501" s="1">
        <v>299365185</v>
      </c>
      <c r="H501" s="2">
        <f t="shared" si="29"/>
        <v>32555963868.75</v>
      </c>
      <c r="I501" s="3">
        <f t="shared" si="28"/>
        <v>-6.8965517241379309E-3</v>
      </c>
      <c r="J501" s="3">
        <f t="shared" si="30"/>
        <v>9.4937629230816415E-4</v>
      </c>
      <c r="K501" s="4">
        <f t="shared" si="31"/>
        <v>-6.5474227055735454E-6</v>
      </c>
    </row>
    <row r="502" spans="1:11" x14ac:dyDescent="0.35">
      <c r="A502" s="1" t="s">
        <v>507</v>
      </c>
      <c r="B502" s="1" t="s">
        <v>1010</v>
      </c>
      <c r="C502" s="1" t="s">
        <v>1016</v>
      </c>
      <c r="D502" s="1" t="s">
        <v>1093</v>
      </c>
      <c r="E502" s="2">
        <v>462.65</v>
      </c>
      <c r="F502" s="2">
        <v>463.77</v>
      </c>
      <c r="G502" s="1">
        <v>53013468</v>
      </c>
      <c r="H502" s="2">
        <f t="shared" si="29"/>
        <v>24586056054.360001</v>
      </c>
      <c r="I502" s="3">
        <f t="shared" si="28"/>
        <v>-2.4149901891023667E-3</v>
      </c>
      <c r="J502" s="3">
        <f t="shared" si="30"/>
        <v>7.1696291448996479E-4</v>
      </c>
      <c r="K502" s="4">
        <f t="shared" si="31"/>
        <v>-1.7314584044435041E-6</v>
      </c>
    </row>
    <row r="503" spans="1:11" x14ac:dyDescent="0.35">
      <c r="A503" s="1" t="s">
        <v>508</v>
      </c>
      <c r="B503" s="1" t="s">
        <v>1011</v>
      </c>
      <c r="C503" s="1" t="s">
        <v>1015</v>
      </c>
      <c r="D503" s="1" t="s">
        <v>1026</v>
      </c>
      <c r="E503" s="2">
        <v>156.13999999999999</v>
      </c>
      <c r="F503" s="2">
        <v>160.24</v>
      </c>
      <c r="G503" s="1">
        <v>207593606</v>
      </c>
      <c r="H503" s="2">
        <f t="shared" si="29"/>
        <v>33264799425.440002</v>
      </c>
      <c r="I503" s="3">
        <f t="shared" si="28"/>
        <v>-2.5586620069895299E-2</v>
      </c>
      <c r="J503" s="3">
        <f t="shared" si="30"/>
        <v>9.7004690354792248E-4</v>
      </c>
      <c r="K503" s="4">
        <f t="shared" si="31"/>
        <v>-2.4820221571059063E-5</v>
      </c>
    </row>
    <row r="504" spans="1:11" x14ac:dyDescent="0.35">
      <c r="A504" s="1" t="s">
        <v>509</v>
      </c>
      <c r="B504" s="1" t="s">
        <v>1012</v>
      </c>
      <c r="C504" s="1" t="s">
        <v>1020</v>
      </c>
      <c r="D504" s="1" t="s">
        <v>1094</v>
      </c>
      <c r="E504" s="2">
        <v>53.58</v>
      </c>
      <c r="F504" s="2">
        <v>55.28</v>
      </c>
      <c r="G504" s="1">
        <v>161543979</v>
      </c>
      <c r="H504" s="2">
        <f t="shared" si="29"/>
        <v>8930151159.1200008</v>
      </c>
      <c r="I504" s="3">
        <f t="shared" si="28"/>
        <v>-3.0752532561505116E-2</v>
      </c>
      <c r="J504" s="3">
        <f t="shared" si="30"/>
        <v>2.6041538291958792E-4</v>
      </c>
      <c r="K504" s="4">
        <f t="shared" si="31"/>
        <v>-8.0084325427514503E-6</v>
      </c>
    </row>
    <row r="505" spans="1:11" x14ac:dyDescent="0.35">
      <c r="A505" s="1" t="s">
        <v>510</v>
      </c>
      <c r="B505" s="1" t="s">
        <v>1013</v>
      </c>
      <c r="C505" s="1" t="s">
        <v>1015</v>
      </c>
      <c r="D505" s="1" t="s">
        <v>1081</v>
      </c>
      <c r="E505" s="2">
        <v>156.04</v>
      </c>
      <c r="F505" s="2">
        <v>155.63</v>
      </c>
      <c r="G505" s="1">
        <v>474339584</v>
      </c>
      <c r="H505" s="2">
        <f t="shared" si="29"/>
        <v>73821469457.919998</v>
      </c>
      <c r="I505" s="3">
        <f t="shared" si="28"/>
        <v>2.6344535115337443E-3</v>
      </c>
      <c r="J505" s="3">
        <f t="shared" si="30"/>
        <v>2.1527346955306529E-3</v>
      </c>
      <c r="K505" s="4">
        <f t="shared" si="31"/>
        <v>5.6712794780412544E-6</v>
      </c>
    </row>
    <row r="506" spans="1:11" x14ac:dyDescent="0.35">
      <c r="A506" s="1" t="s">
        <v>1142</v>
      </c>
      <c r="B506" s="1" t="s">
        <v>1143</v>
      </c>
      <c r="C506" s="1" t="s">
        <v>1024</v>
      </c>
      <c r="D506" s="1" t="s">
        <v>1076</v>
      </c>
      <c r="E506" s="2">
        <v>18.27</v>
      </c>
      <c r="F506" s="2">
        <v>18.86</v>
      </c>
      <c r="G506" s="7">
        <v>376584814</v>
      </c>
      <c r="H506" s="2">
        <f t="shared" si="29"/>
        <v>7102389592.04</v>
      </c>
      <c r="I506" s="3">
        <f t="shared" si="28"/>
        <v>-3.12831389183457E-2</v>
      </c>
      <c r="J506" s="3">
        <f t="shared" si="30"/>
        <v>2.0711536370426387E-4</v>
      </c>
      <c r="K506" s="4">
        <f t="shared" si="31"/>
        <v>-6.4792186948841813E-6</v>
      </c>
    </row>
  </sheetData>
  <autoFilter ref="A1:K506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3" sqref="A3"/>
    </sheetView>
  </sheetViews>
  <sheetFormatPr defaultRowHeight="14.5" x14ac:dyDescent="0.35"/>
  <cols>
    <col min="1" max="1" width="23.26953125" customWidth="1"/>
    <col min="2" max="2" width="16.08984375" bestFit="1" customWidth="1"/>
    <col min="3" max="3" width="26.81640625" customWidth="1"/>
    <col min="4" max="4" width="17.6328125" bestFit="1" customWidth="1"/>
  </cols>
  <sheetData>
    <row r="3" spans="1:3" x14ac:dyDescent="0.35">
      <c r="A3" s="8" t="s">
        <v>1144</v>
      </c>
      <c r="B3" t="s">
        <v>1147</v>
      </c>
      <c r="C3" t="s">
        <v>1148</v>
      </c>
    </row>
    <row r="4" spans="1:3" x14ac:dyDescent="0.35">
      <c r="A4" s="9" t="s">
        <v>1017</v>
      </c>
      <c r="B4" s="10">
        <v>0.14648502710990244</v>
      </c>
      <c r="C4" s="15">
        <v>-1.7535376131126961E-4</v>
      </c>
    </row>
    <row r="5" spans="1:3" x14ac:dyDescent="0.35">
      <c r="A5" s="9" t="s">
        <v>1018</v>
      </c>
      <c r="B5" s="10">
        <v>0.12195968916536172</v>
      </c>
      <c r="C5" s="13">
        <v>-8.9391480631393293E-4</v>
      </c>
    </row>
    <row r="6" spans="1:3" x14ac:dyDescent="0.35">
      <c r="A6" s="9" t="s">
        <v>1023</v>
      </c>
      <c r="B6" s="10">
        <v>5.930201020205899E-2</v>
      </c>
      <c r="C6" s="14">
        <v>2.3718993456668444E-4</v>
      </c>
    </row>
    <row r="7" spans="1:3" x14ac:dyDescent="0.35">
      <c r="A7" s="9" t="s">
        <v>1024</v>
      </c>
      <c r="B7" s="10">
        <v>2.7043827880424667E-2</v>
      </c>
      <c r="C7" s="15">
        <v>-3.6699570802568214E-4</v>
      </c>
    </row>
    <row r="8" spans="1:3" x14ac:dyDescent="0.35">
      <c r="A8" s="9" t="s">
        <v>1020</v>
      </c>
      <c r="B8" s="10">
        <v>9.7596366713659163E-2</v>
      </c>
      <c r="C8" s="13">
        <v>-1.4664365484428892E-3</v>
      </c>
    </row>
    <row r="9" spans="1:3" x14ac:dyDescent="0.35">
      <c r="A9" s="9" t="s">
        <v>1015</v>
      </c>
      <c r="B9" s="10">
        <v>0.12616160749766303</v>
      </c>
      <c r="C9" s="13">
        <v>-1.303069432914049E-3</v>
      </c>
    </row>
    <row r="10" spans="1:3" x14ac:dyDescent="0.35">
      <c r="A10" s="9" t="s">
        <v>1014</v>
      </c>
      <c r="B10" s="10">
        <v>8.4386965139794268E-2</v>
      </c>
      <c r="C10" s="13">
        <v>-1.4657279154988035E-3</v>
      </c>
    </row>
    <row r="11" spans="1:3" x14ac:dyDescent="0.35">
      <c r="A11" s="9" t="s">
        <v>1016</v>
      </c>
      <c r="B11" s="10">
        <v>0.26225543394036532</v>
      </c>
      <c r="C11" s="13">
        <v>-1.6762477840712639E-3</v>
      </c>
    </row>
    <row r="12" spans="1:3" x14ac:dyDescent="0.35">
      <c r="A12" s="9" t="s">
        <v>1021</v>
      </c>
      <c r="B12" s="10">
        <v>2.5931144446152899E-2</v>
      </c>
      <c r="C12" s="15">
        <v>-5.4459204253181682E-4</v>
      </c>
    </row>
    <row r="13" spans="1:3" x14ac:dyDescent="0.35">
      <c r="A13" s="9" t="s">
        <v>1022</v>
      </c>
      <c r="B13" s="10">
        <v>2.371869424362387E-2</v>
      </c>
      <c r="C13" s="15">
        <v>8.0353403044725898E-5</v>
      </c>
    </row>
    <row r="14" spans="1:3" x14ac:dyDescent="0.35">
      <c r="A14" s="9" t="s">
        <v>1019</v>
      </c>
      <c r="B14" s="10">
        <v>2.5159233660993555E-2</v>
      </c>
      <c r="C14" s="15">
        <v>3.8389134723551159E-4</v>
      </c>
    </row>
    <row r="15" spans="1:3" x14ac:dyDescent="0.35">
      <c r="A15" s="9" t="s">
        <v>1145</v>
      </c>
      <c r="B15" s="10">
        <v>0</v>
      </c>
      <c r="C15" s="10"/>
    </row>
    <row r="16" spans="1:3" x14ac:dyDescent="0.35">
      <c r="A16" s="9" t="s">
        <v>1146</v>
      </c>
      <c r="B16" s="10">
        <v>1</v>
      </c>
      <c r="C16" s="10">
        <v>-7.1909033142627844E-3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Balasubramanian Krishnan</cp:lastModifiedBy>
  <dcterms:created xsi:type="dcterms:W3CDTF">2021-03-23T21:18:51Z</dcterms:created>
  <dcterms:modified xsi:type="dcterms:W3CDTF">2021-03-24T12:34:04Z</dcterms:modified>
</cp:coreProperties>
</file>