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Bala\fin-models\results\sp500\"/>
    </mc:Choice>
  </mc:AlternateContent>
  <bookViews>
    <workbookView xWindow="240" yWindow="20" windowWidth="16100" windowHeight="9660"/>
  </bookViews>
  <sheets>
    <sheet name="Data" sheetId="1" r:id="rId1"/>
    <sheet name="Analysis" sheetId="2" r:id="rId2"/>
  </sheets>
  <definedNames>
    <definedName name="_xlnm._FilterDatabase" localSheetId="0" hidden="1">Data!$A$1:$K$506</definedName>
  </definedNames>
  <calcPr calcId="152511"/>
  <pivotCaches>
    <pivotCache cacheId="4" r:id="rId3"/>
  </pivotCaches>
</workbook>
</file>

<file path=xl/calcChain.xml><?xml version="1.0" encoding="utf-8"?>
<calcChain xmlns="http://schemas.openxmlformats.org/spreadsheetml/2006/main">
  <c r="H506" i="1" l="1"/>
  <c r="J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I39" i="1" l="1"/>
  <c r="K39" i="1" s="1"/>
  <c r="I19" i="1"/>
  <c r="K19" i="1" s="1"/>
  <c r="I27" i="1"/>
  <c r="K27" i="1" s="1"/>
  <c r="I15" i="1"/>
  <c r="K15" i="1" s="1"/>
  <c r="I23" i="1"/>
  <c r="K23" i="1" s="1"/>
  <c r="I31" i="1"/>
  <c r="K31" i="1" s="1"/>
  <c r="I35" i="1"/>
  <c r="K35" i="1" s="1"/>
  <c r="I47" i="1"/>
  <c r="K47" i="1" s="1"/>
  <c r="I83" i="1"/>
  <c r="K83" i="1" s="1"/>
  <c r="I91" i="1"/>
  <c r="K91" i="1" s="1"/>
  <c r="I99" i="1"/>
  <c r="K99" i="1" s="1"/>
  <c r="I107" i="1"/>
  <c r="K107" i="1" s="1"/>
  <c r="I119" i="1"/>
  <c r="K119" i="1" s="1"/>
  <c r="I43" i="1"/>
  <c r="K43" i="1" s="1"/>
  <c r="I51" i="1"/>
  <c r="K51" i="1" s="1"/>
  <c r="I59" i="1"/>
  <c r="K59" i="1" s="1"/>
  <c r="I67" i="1"/>
  <c r="K67" i="1" s="1"/>
  <c r="I71" i="1"/>
  <c r="K71" i="1" s="1"/>
  <c r="I79" i="1"/>
  <c r="K79" i="1" s="1"/>
  <c r="I95" i="1"/>
  <c r="K95" i="1" s="1"/>
  <c r="I103" i="1"/>
  <c r="K103" i="1" s="1"/>
  <c r="I111" i="1"/>
  <c r="K111" i="1" s="1"/>
  <c r="I115" i="1"/>
  <c r="K115" i="1" s="1"/>
  <c r="I123" i="1"/>
  <c r="K123" i="1" s="1"/>
  <c r="I220" i="1"/>
  <c r="K220" i="1" s="1"/>
  <c r="I6" i="1"/>
  <c r="K6" i="1" s="1"/>
  <c r="I10" i="1"/>
  <c r="K10" i="1" s="1"/>
  <c r="I16" i="1"/>
  <c r="K16" i="1" s="1"/>
  <c r="I24" i="1"/>
  <c r="K24" i="1" s="1"/>
  <c r="I28" i="1"/>
  <c r="K28" i="1" s="1"/>
  <c r="I30" i="1"/>
  <c r="K30" i="1" s="1"/>
  <c r="I34" i="1"/>
  <c r="K34" i="1" s="1"/>
  <c r="I36" i="1"/>
  <c r="K36" i="1" s="1"/>
  <c r="I40" i="1"/>
  <c r="K40" i="1" s="1"/>
  <c r="I44" i="1"/>
  <c r="K44" i="1" s="1"/>
  <c r="I46" i="1"/>
  <c r="K46" i="1" s="1"/>
  <c r="I48" i="1"/>
  <c r="K48" i="1" s="1"/>
  <c r="I50" i="1"/>
  <c r="K50" i="1" s="1"/>
  <c r="I52" i="1"/>
  <c r="K52" i="1" s="1"/>
  <c r="I54" i="1"/>
  <c r="K54" i="1" s="1"/>
  <c r="I56" i="1"/>
  <c r="K56" i="1" s="1"/>
  <c r="I58" i="1"/>
  <c r="K58" i="1" s="1"/>
  <c r="I60" i="1"/>
  <c r="K60" i="1" s="1"/>
  <c r="I62" i="1"/>
  <c r="K62" i="1" s="1"/>
  <c r="I64" i="1"/>
  <c r="K64" i="1" s="1"/>
  <c r="I66" i="1"/>
  <c r="K66" i="1" s="1"/>
  <c r="I68" i="1"/>
  <c r="K68" i="1" s="1"/>
  <c r="I70" i="1"/>
  <c r="K70" i="1" s="1"/>
  <c r="I72" i="1"/>
  <c r="K72" i="1" s="1"/>
  <c r="I76" i="1"/>
  <c r="K76" i="1" s="1"/>
  <c r="I78" i="1"/>
  <c r="K78" i="1" s="1"/>
  <c r="I80" i="1"/>
  <c r="K80" i="1" s="1"/>
  <c r="I84" i="1"/>
  <c r="K84" i="1" s="1"/>
  <c r="I86" i="1"/>
  <c r="K86" i="1" s="1"/>
  <c r="I88" i="1"/>
  <c r="K88" i="1" s="1"/>
  <c r="I90" i="1"/>
  <c r="K90" i="1" s="1"/>
  <c r="I92" i="1"/>
  <c r="K92" i="1" s="1"/>
  <c r="I94" i="1"/>
  <c r="K94" i="1" s="1"/>
  <c r="I96" i="1"/>
  <c r="K96" i="1" s="1"/>
  <c r="I98" i="1"/>
  <c r="K98" i="1" s="1"/>
  <c r="I100" i="1"/>
  <c r="K100" i="1" s="1"/>
  <c r="I102" i="1"/>
  <c r="K102" i="1" s="1"/>
  <c r="I104" i="1"/>
  <c r="K104" i="1" s="1"/>
  <c r="I106" i="1"/>
  <c r="K106" i="1" s="1"/>
  <c r="I108" i="1"/>
  <c r="K108" i="1" s="1"/>
  <c r="I110" i="1"/>
  <c r="K110" i="1" s="1"/>
  <c r="I112" i="1"/>
  <c r="K112" i="1" s="1"/>
  <c r="I114" i="1"/>
  <c r="K114" i="1" s="1"/>
  <c r="I116" i="1"/>
  <c r="K116" i="1" s="1"/>
  <c r="I118" i="1"/>
  <c r="K118" i="1" s="1"/>
  <c r="I120" i="1"/>
  <c r="K120" i="1" s="1"/>
  <c r="I122" i="1"/>
  <c r="K122" i="1" s="1"/>
  <c r="I124" i="1"/>
  <c r="K124" i="1" s="1"/>
  <c r="I126" i="1"/>
  <c r="K126" i="1" s="1"/>
  <c r="I128" i="1"/>
  <c r="K128" i="1" s="1"/>
  <c r="I130" i="1"/>
  <c r="K130" i="1" s="1"/>
  <c r="I132" i="1"/>
  <c r="K132" i="1" s="1"/>
  <c r="I134" i="1"/>
  <c r="K134" i="1" s="1"/>
  <c r="I136" i="1"/>
  <c r="K136" i="1" s="1"/>
  <c r="I138" i="1"/>
  <c r="K138" i="1" s="1"/>
  <c r="I140" i="1"/>
  <c r="K140" i="1" s="1"/>
  <c r="I142" i="1"/>
  <c r="K142" i="1" s="1"/>
  <c r="I144" i="1"/>
  <c r="K144" i="1" s="1"/>
  <c r="I146" i="1"/>
  <c r="K146" i="1" s="1"/>
  <c r="I148" i="1"/>
  <c r="K148" i="1" s="1"/>
  <c r="I150" i="1"/>
  <c r="K150" i="1" s="1"/>
  <c r="I152" i="1"/>
  <c r="K152" i="1" s="1"/>
  <c r="I154" i="1"/>
  <c r="K154" i="1" s="1"/>
  <c r="I156" i="1"/>
  <c r="K156" i="1" s="1"/>
  <c r="I158" i="1"/>
  <c r="K158" i="1" s="1"/>
  <c r="I160" i="1"/>
  <c r="K160" i="1" s="1"/>
  <c r="I162" i="1"/>
  <c r="K162" i="1" s="1"/>
  <c r="I164" i="1"/>
  <c r="K164" i="1" s="1"/>
  <c r="I172" i="1"/>
  <c r="K172" i="1" s="1"/>
  <c r="I180" i="1"/>
  <c r="K180" i="1" s="1"/>
  <c r="I196" i="1"/>
  <c r="K196" i="1" s="1"/>
  <c r="I212" i="1"/>
  <c r="K212" i="1" s="1"/>
  <c r="I228" i="1"/>
  <c r="K228" i="1" s="1"/>
  <c r="I55" i="1"/>
  <c r="K55" i="1" s="1"/>
  <c r="I63" i="1"/>
  <c r="K63" i="1" s="1"/>
  <c r="I75" i="1"/>
  <c r="K75" i="1" s="1"/>
  <c r="I87" i="1"/>
  <c r="K87" i="1" s="1"/>
  <c r="I224" i="1"/>
  <c r="K224" i="1" s="1"/>
  <c r="I8" i="1"/>
  <c r="K8" i="1" s="1"/>
  <c r="I12" i="1"/>
  <c r="K12" i="1" s="1"/>
  <c r="I20" i="1"/>
  <c r="K20" i="1" s="1"/>
  <c r="I26" i="1"/>
  <c r="K26" i="1" s="1"/>
  <c r="I32" i="1"/>
  <c r="K32" i="1" s="1"/>
  <c r="I5" i="1"/>
  <c r="K5" i="1" s="1"/>
  <c r="I21" i="1"/>
  <c r="K21" i="1" s="1"/>
  <c r="I25" i="1"/>
  <c r="K25" i="1" s="1"/>
  <c r="I29" i="1"/>
  <c r="K29" i="1" s="1"/>
  <c r="I45" i="1"/>
  <c r="K45" i="1" s="1"/>
  <c r="I49" i="1"/>
  <c r="K49" i="1" s="1"/>
  <c r="I73" i="1"/>
  <c r="K73" i="1" s="1"/>
  <c r="I77" i="1"/>
  <c r="K77" i="1" s="1"/>
  <c r="I85" i="1"/>
  <c r="K85" i="1" s="1"/>
  <c r="I89" i="1"/>
  <c r="K89" i="1" s="1"/>
  <c r="I97" i="1"/>
  <c r="K97" i="1" s="1"/>
  <c r="I109" i="1"/>
  <c r="K109" i="1" s="1"/>
  <c r="I113" i="1"/>
  <c r="K113" i="1" s="1"/>
  <c r="I117" i="1"/>
  <c r="K117" i="1" s="1"/>
  <c r="I145" i="1"/>
  <c r="K145" i="1" s="1"/>
  <c r="I149" i="1"/>
  <c r="K149" i="1" s="1"/>
  <c r="I3" i="1"/>
  <c r="K3" i="1" s="1"/>
  <c r="I2" i="1"/>
  <c r="K2" i="1" s="1"/>
  <c r="I14" i="1"/>
  <c r="K14" i="1" s="1"/>
  <c r="I18" i="1"/>
  <c r="K18" i="1" s="1"/>
  <c r="I22" i="1"/>
  <c r="K22" i="1" s="1"/>
  <c r="I38" i="1"/>
  <c r="K38" i="1" s="1"/>
  <c r="I42" i="1"/>
  <c r="K42" i="1" s="1"/>
  <c r="I74" i="1"/>
  <c r="K74" i="1" s="1"/>
  <c r="I82" i="1"/>
  <c r="K82" i="1" s="1"/>
  <c r="I188" i="1"/>
  <c r="K188" i="1" s="1"/>
  <c r="I204" i="1"/>
  <c r="K204" i="1" s="1"/>
  <c r="I237" i="1"/>
  <c r="K237" i="1" s="1"/>
  <c r="I427" i="1"/>
  <c r="K427" i="1" s="1"/>
  <c r="I443" i="1"/>
  <c r="K443" i="1" s="1"/>
  <c r="I459" i="1"/>
  <c r="K459" i="1" s="1"/>
  <c r="I475" i="1"/>
  <c r="K475" i="1" s="1"/>
  <c r="I491" i="1"/>
  <c r="K491" i="1" s="1"/>
  <c r="I17" i="1"/>
  <c r="K17" i="1" s="1"/>
  <c r="I41" i="1"/>
  <c r="K41" i="1" s="1"/>
  <c r="I65" i="1"/>
  <c r="K65" i="1" s="1"/>
  <c r="I153" i="1"/>
  <c r="K153" i="1" s="1"/>
  <c r="I176" i="1"/>
  <c r="K176" i="1" s="1"/>
  <c r="I192" i="1"/>
  <c r="K192" i="1" s="1"/>
  <c r="I208" i="1"/>
  <c r="K208" i="1" s="1"/>
  <c r="I4" i="1"/>
  <c r="K4" i="1" s="1"/>
  <c r="I234" i="1"/>
  <c r="K234" i="1" s="1"/>
  <c r="I424" i="1"/>
  <c r="K424" i="1" s="1"/>
  <c r="I9" i="1"/>
  <c r="K9" i="1" s="1"/>
  <c r="I13" i="1"/>
  <c r="K13" i="1" s="1"/>
  <c r="I33" i="1"/>
  <c r="K33" i="1" s="1"/>
  <c r="I37" i="1"/>
  <c r="K37" i="1" s="1"/>
  <c r="I53" i="1"/>
  <c r="K53" i="1" s="1"/>
  <c r="I57" i="1"/>
  <c r="K57" i="1" s="1"/>
  <c r="I61" i="1"/>
  <c r="K61" i="1" s="1"/>
  <c r="I69" i="1"/>
  <c r="K69" i="1" s="1"/>
  <c r="I81" i="1"/>
  <c r="K81" i="1" s="1"/>
  <c r="I93" i="1"/>
  <c r="K93" i="1" s="1"/>
  <c r="I101" i="1"/>
  <c r="K101" i="1" s="1"/>
  <c r="I105" i="1"/>
  <c r="K105" i="1" s="1"/>
  <c r="I121" i="1"/>
  <c r="K121" i="1" s="1"/>
  <c r="I125" i="1"/>
  <c r="K125" i="1" s="1"/>
  <c r="I129" i="1"/>
  <c r="K129" i="1" s="1"/>
  <c r="I133" i="1"/>
  <c r="K133" i="1" s="1"/>
  <c r="I137" i="1"/>
  <c r="K137" i="1" s="1"/>
  <c r="I141" i="1"/>
  <c r="K141" i="1" s="1"/>
  <c r="I157" i="1"/>
  <c r="K157" i="1" s="1"/>
  <c r="I161" i="1"/>
  <c r="K161" i="1" s="1"/>
  <c r="I492" i="1"/>
  <c r="K492" i="1" s="1"/>
  <c r="I7" i="1"/>
  <c r="K7" i="1" s="1"/>
  <c r="I11" i="1"/>
  <c r="K11" i="1" s="1"/>
  <c r="I127" i="1"/>
  <c r="K127" i="1" s="1"/>
  <c r="I131" i="1"/>
  <c r="K131" i="1" s="1"/>
  <c r="I135" i="1"/>
  <c r="K135" i="1" s="1"/>
  <c r="I139" i="1"/>
  <c r="K139" i="1" s="1"/>
  <c r="I143" i="1"/>
  <c r="K143" i="1" s="1"/>
  <c r="I147" i="1"/>
  <c r="K147" i="1" s="1"/>
  <c r="I151" i="1"/>
  <c r="K151" i="1" s="1"/>
  <c r="I155" i="1"/>
  <c r="K155" i="1" s="1"/>
  <c r="I159" i="1"/>
  <c r="K159" i="1" s="1"/>
  <c r="I163" i="1"/>
  <c r="K163" i="1" s="1"/>
  <c r="I168" i="1"/>
  <c r="K168" i="1" s="1"/>
  <c r="I184" i="1"/>
  <c r="K184" i="1" s="1"/>
  <c r="I200" i="1"/>
  <c r="K200" i="1" s="1"/>
  <c r="I216" i="1"/>
  <c r="K216" i="1" s="1"/>
  <c r="I506" i="1"/>
  <c r="K506" i="1" s="1"/>
  <c r="I245" i="1"/>
  <c r="K245" i="1" s="1"/>
  <c r="I253" i="1"/>
  <c r="K253" i="1" s="1"/>
  <c r="I269" i="1"/>
  <c r="K269" i="1" s="1"/>
  <c r="I282" i="1"/>
  <c r="K282" i="1" s="1"/>
  <c r="I290" i="1"/>
  <c r="K290" i="1" s="1"/>
  <c r="I306" i="1"/>
  <c r="K306" i="1" s="1"/>
  <c r="I314" i="1"/>
  <c r="K314" i="1" s="1"/>
  <c r="I325" i="1"/>
  <c r="K325" i="1" s="1"/>
  <c r="I341" i="1"/>
  <c r="K341" i="1" s="1"/>
  <c r="I354" i="1"/>
  <c r="K354" i="1" s="1"/>
  <c r="I380" i="1"/>
  <c r="K380" i="1" s="1"/>
  <c r="I435" i="1"/>
  <c r="K435" i="1" s="1"/>
  <c r="I444" i="1"/>
  <c r="K444" i="1" s="1"/>
  <c r="I471" i="1"/>
  <c r="K471" i="1" s="1"/>
  <c r="I478" i="1"/>
  <c r="K478" i="1" s="1"/>
  <c r="I250" i="1"/>
  <c r="K250" i="1" s="1"/>
  <c r="I261" i="1"/>
  <c r="K261" i="1" s="1"/>
  <c r="I274" i="1"/>
  <c r="K274" i="1" s="1"/>
  <c r="I285" i="1"/>
  <c r="K285" i="1" s="1"/>
  <c r="I298" i="1"/>
  <c r="K298" i="1" s="1"/>
  <c r="I309" i="1"/>
  <c r="K309" i="1" s="1"/>
  <c r="I322" i="1"/>
  <c r="K322" i="1" s="1"/>
  <c r="I333" i="1"/>
  <c r="K333" i="1" s="1"/>
  <c r="I346" i="1"/>
  <c r="K346" i="1" s="1"/>
  <c r="I357" i="1"/>
  <c r="K357" i="1" s="1"/>
  <c r="I396" i="1"/>
  <c r="K396" i="1" s="1"/>
  <c r="I439" i="1"/>
  <c r="K439" i="1" s="1"/>
  <c r="I467" i="1"/>
  <c r="K467" i="1" s="1"/>
  <c r="I503" i="1"/>
  <c r="K503" i="1" s="1"/>
  <c r="I167" i="1"/>
  <c r="K167" i="1" s="1"/>
  <c r="I171" i="1"/>
  <c r="K171" i="1" s="1"/>
  <c r="I175" i="1"/>
  <c r="K175" i="1" s="1"/>
  <c r="I179" i="1"/>
  <c r="K179" i="1" s="1"/>
  <c r="I183" i="1"/>
  <c r="K183" i="1" s="1"/>
  <c r="I187" i="1"/>
  <c r="K187" i="1" s="1"/>
  <c r="I191" i="1"/>
  <c r="K191" i="1" s="1"/>
  <c r="I195" i="1"/>
  <c r="K195" i="1" s="1"/>
  <c r="I203" i="1"/>
  <c r="K203" i="1" s="1"/>
  <c r="I211" i="1"/>
  <c r="K211" i="1" s="1"/>
  <c r="I219" i="1"/>
  <c r="K219" i="1" s="1"/>
  <c r="I227" i="1"/>
  <c r="K227" i="1" s="1"/>
  <c r="I361" i="1"/>
  <c r="K361" i="1" s="1"/>
  <c r="I377" i="1"/>
  <c r="K377" i="1" s="1"/>
  <c r="I393" i="1"/>
  <c r="K393" i="1" s="1"/>
  <c r="I409" i="1"/>
  <c r="K409" i="1" s="1"/>
  <c r="I166" i="1"/>
  <c r="K166" i="1" s="1"/>
  <c r="I170" i="1"/>
  <c r="K170" i="1" s="1"/>
  <c r="I174" i="1"/>
  <c r="K174" i="1" s="1"/>
  <c r="I178" i="1"/>
  <c r="K178" i="1" s="1"/>
  <c r="I182" i="1"/>
  <c r="K182" i="1" s="1"/>
  <c r="I186" i="1"/>
  <c r="K186" i="1" s="1"/>
  <c r="I190" i="1"/>
  <c r="K190" i="1" s="1"/>
  <c r="I194" i="1"/>
  <c r="K194" i="1" s="1"/>
  <c r="I198" i="1"/>
  <c r="K198" i="1" s="1"/>
  <c r="I202" i="1"/>
  <c r="K202" i="1" s="1"/>
  <c r="I206" i="1"/>
  <c r="K206" i="1" s="1"/>
  <c r="I210" i="1"/>
  <c r="K210" i="1" s="1"/>
  <c r="I214" i="1"/>
  <c r="K214" i="1" s="1"/>
  <c r="I218" i="1"/>
  <c r="K218" i="1" s="1"/>
  <c r="I222" i="1"/>
  <c r="K222" i="1" s="1"/>
  <c r="I226" i="1"/>
  <c r="K226" i="1" s="1"/>
  <c r="I230" i="1"/>
  <c r="K230" i="1" s="1"/>
  <c r="I233" i="1"/>
  <c r="K233" i="1" s="1"/>
  <c r="I238" i="1"/>
  <c r="K238" i="1" s="1"/>
  <c r="I241" i="1"/>
  <c r="K241" i="1" s="1"/>
  <c r="I246" i="1"/>
  <c r="K246" i="1" s="1"/>
  <c r="I249" i="1"/>
  <c r="K249" i="1" s="1"/>
  <c r="I254" i="1"/>
  <c r="K254" i="1" s="1"/>
  <c r="I257" i="1"/>
  <c r="K257" i="1" s="1"/>
  <c r="I262" i="1"/>
  <c r="K262" i="1" s="1"/>
  <c r="I265" i="1"/>
  <c r="K265" i="1" s="1"/>
  <c r="I270" i="1"/>
  <c r="K270" i="1" s="1"/>
  <c r="I273" i="1"/>
  <c r="K273" i="1" s="1"/>
  <c r="I278" i="1"/>
  <c r="K278" i="1" s="1"/>
  <c r="I281" i="1"/>
  <c r="K281" i="1" s="1"/>
  <c r="I286" i="1"/>
  <c r="K286" i="1" s="1"/>
  <c r="I289" i="1"/>
  <c r="K289" i="1" s="1"/>
  <c r="I294" i="1"/>
  <c r="K294" i="1" s="1"/>
  <c r="I297" i="1"/>
  <c r="K297" i="1" s="1"/>
  <c r="I302" i="1"/>
  <c r="K302" i="1" s="1"/>
  <c r="I305" i="1"/>
  <c r="K305" i="1" s="1"/>
  <c r="I310" i="1"/>
  <c r="K310" i="1" s="1"/>
  <c r="I313" i="1"/>
  <c r="K313" i="1" s="1"/>
  <c r="I318" i="1"/>
  <c r="K318" i="1" s="1"/>
  <c r="I321" i="1"/>
  <c r="K321" i="1" s="1"/>
  <c r="I326" i="1"/>
  <c r="K326" i="1" s="1"/>
  <c r="I329" i="1"/>
  <c r="K329" i="1" s="1"/>
  <c r="I334" i="1"/>
  <c r="K334" i="1" s="1"/>
  <c r="I337" i="1"/>
  <c r="K337" i="1" s="1"/>
  <c r="I342" i="1"/>
  <c r="K342" i="1" s="1"/>
  <c r="I345" i="1"/>
  <c r="K345" i="1" s="1"/>
  <c r="I350" i="1"/>
  <c r="K350" i="1" s="1"/>
  <c r="I353" i="1"/>
  <c r="K353" i="1" s="1"/>
  <c r="I358" i="1"/>
  <c r="K358" i="1" s="1"/>
  <c r="I372" i="1"/>
  <c r="K372" i="1" s="1"/>
  <c r="I388" i="1"/>
  <c r="K388" i="1" s="1"/>
  <c r="I404" i="1"/>
  <c r="K404" i="1" s="1"/>
  <c r="I420" i="1"/>
  <c r="K420" i="1" s="1"/>
  <c r="I425" i="1"/>
  <c r="K425" i="1" s="1"/>
  <c r="I428" i="1"/>
  <c r="K428" i="1" s="1"/>
  <c r="I430" i="1"/>
  <c r="K430" i="1" s="1"/>
  <c r="I451" i="1"/>
  <c r="K451" i="1" s="1"/>
  <c r="I455" i="1"/>
  <c r="K455" i="1" s="1"/>
  <c r="I460" i="1"/>
  <c r="K460" i="1" s="1"/>
  <c r="I462" i="1"/>
  <c r="K462" i="1" s="1"/>
  <c r="I483" i="1"/>
  <c r="K483" i="1" s="1"/>
  <c r="I487" i="1"/>
  <c r="K487" i="1" s="1"/>
  <c r="I494" i="1"/>
  <c r="K494" i="1" s="1"/>
  <c r="I242" i="1"/>
  <c r="K242" i="1" s="1"/>
  <c r="I258" i="1"/>
  <c r="K258" i="1" s="1"/>
  <c r="I266" i="1"/>
  <c r="K266" i="1" s="1"/>
  <c r="I277" i="1"/>
  <c r="K277" i="1" s="1"/>
  <c r="I293" i="1"/>
  <c r="K293" i="1" s="1"/>
  <c r="I301" i="1"/>
  <c r="K301" i="1" s="1"/>
  <c r="I317" i="1"/>
  <c r="K317" i="1" s="1"/>
  <c r="I330" i="1"/>
  <c r="K330" i="1" s="1"/>
  <c r="I338" i="1"/>
  <c r="K338" i="1" s="1"/>
  <c r="I349" i="1"/>
  <c r="K349" i="1" s="1"/>
  <c r="I364" i="1"/>
  <c r="K364" i="1" s="1"/>
  <c r="I412" i="1"/>
  <c r="K412" i="1" s="1"/>
  <c r="I446" i="1"/>
  <c r="K446" i="1" s="1"/>
  <c r="I476" i="1"/>
  <c r="K476" i="1" s="1"/>
  <c r="I499" i="1"/>
  <c r="K499" i="1" s="1"/>
  <c r="I199" i="1"/>
  <c r="K199" i="1" s="1"/>
  <c r="I207" i="1"/>
  <c r="K207" i="1" s="1"/>
  <c r="I215" i="1"/>
  <c r="K215" i="1" s="1"/>
  <c r="I223" i="1"/>
  <c r="K223" i="1" s="1"/>
  <c r="I505" i="1"/>
  <c r="K505" i="1" s="1"/>
  <c r="I501" i="1"/>
  <c r="K501" i="1" s="1"/>
  <c r="I497" i="1"/>
  <c r="K497" i="1" s="1"/>
  <c r="I493" i="1"/>
  <c r="K493" i="1" s="1"/>
  <c r="I489" i="1"/>
  <c r="K489" i="1" s="1"/>
  <c r="I485" i="1"/>
  <c r="K485" i="1" s="1"/>
  <c r="I481" i="1"/>
  <c r="K481" i="1" s="1"/>
  <c r="I477" i="1"/>
  <c r="K477" i="1" s="1"/>
  <c r="I473" i="1"/>
  <c r="K473" i="1" s="1"/>
  <c r="I469" i="1"/>
  <c r="K469" i="1" s="1"/>
  <c r="I465" i="1"/>
  <c r="K465" i="1" s="1"/>
  <c r="I461" i="1"/>
  <c r="K461" i="1" s="1"/>
  <c r="I457" i="1"/>
  <c r="K457" i="1" s="1"/>
  <c r="I453" i="1"/>
  <c r="K453" i="1" s="1"/>
  <c r="I449" i="1"/>
  <c r="K449" i="1" s="1"/>
  <c r="I445" i="1"/>
  <c r="K445" i="1" s="1"/>
  <c r="I441" i="1"/>
  <c r="K441" i="1" s="1"/>
  <c r="I437" i="1"/>
  <c r="K437" i="1" s="1"/>
  <c r="I433" i="1"/>
  <c r="K433" i="1" s="1"/>
  <c r="I429" i="1"/>
  <c r="K429" i="1" s="1"/>
  <c r="I504" i="1"/>
  <c r="K504" i="1" s="1"/>
  <c r="I496" i="1"/>
  <c r="K496" i="1" s="1"/>
  <c r="I488" i="1"/>
  <c r="K488" i="1" s="1"/>
  <c r="I480" i="1"/>
  <c r="K480" i="1" s="1"/>
  <c r="I472" i="1"/>
  <c r="K472" i="1" s="1"/>
  <c r="I464" i="1"/>
  <c r="K464" i="1" s="1"/>
  <c r="I456" i="1"/>
  <c r="K456" i="1" s="1"/>
  <c r="I448" i="1"/>
  <c r="K448" i="1" s="1"/>
  <c r="I440" i="1"/>
  <c r="K440" i="1" s="1"/>
  <c r="I432" i="1"/>
  <c r="K432" i="1" s="1"/>
  <c r="I500" i="1"/>
  <c r="K500" i="1" s="1"/>
  <c r="I484" i="1"/>
  <c r="K484" i="1" s="1"/>
  <c r="I468" i="1"/>
  <c r="K468" i="1" s="1"/>
  <c r="I452" i="1"/>
  <c r="K452" i="1" s="1"/>
  <c r="I436" i="1"/>
  <c r="K436" i="1" s="1"/>
  <c r="I165" i="1"/>
  <c r="K165" i="1" s="1"/>
  <c r="I169" i="1"/>
  <c r="K169" i="1" s="1"/>
  <c r="I173" i="1"/>
  <c r="K173" i="1" s="1"/>
  <c r="I177" i="1"/>
  <c r="K177" i="1" s="1"/>
  <c r="I181" i="1"/>
  <c r="K181" i="1" s="1"/>
  <c r="I185" i="1"/>
  <c r="K185" i="1" s="1"/>
  <c r="I189" i="1"/>
  <c r="K189" i="1" s="1"/>
  <c r="I193" i="1"/>
  <c r="K193" i="1" s="1"/>
  <c r="I197" i="1"/>
  <c r="K197" i="1" s="1"/>
  <c r="I201" i="1"/>
  <c r="K201" i="1" s="1"/>
  <c r="I205" i="1"/>
  <c r="K205" i="1" s="1"/>
  <c r="I209" i="1"/>
  <c r="K209" i="1" s="1"/>
  <c r="I213" i="1"/>
  <c r="K213" i="1" s="1"/>
  <c r="I217" i="1"/>
  <c r="K217" i="1" s="1"/>
  <c r="I221" i="1"/>
  <c r="K221" i="1" s="1"/>
  <c r="I225" i="1"/>
  <c r="K225" i="1" s="1"/>
  <c r="I229" i="1"/>
  <c r="K229" i="1" s="1"/>
  <c r="I369" i="1"/>
  <c r="K369" i="1" s="1"/>
  <c r="I385" i="1"/>
  <c r="K385" i="1" s="1"/>
  <c r="I401" i="1"/>
  <c r="K401" i="1" s="1"/>
  <c r="I417" i="1"/>
  <c r="K417" i="1" s="1"/>
  <c r="I232" i="1"/>
  <c r="K232" i="1" s="1"/>
  <c r="I236" i="1"/>
  <c r="K236" i="1" s="1"/>
  <c r="I240" i="1"/>
  <c r="K240" i="1" s="1"/>
  <c r="I244" i="1"/>
  <c r="K244" i="1" s="1"/>
  <c r="I248" i="1"/>
  <c r="K248" i="1" s="1"/>
  <c r="I252" i="1"/>
  <c r="K252" i="1" s="1"/>
  <c r="I256" i="1"/>
  <c r="K256" i="1" s="1"/>
  <c r="I260" i="1"/>
  <c r="K260" i="1" s="1"/>
  <c r="I264" i="1"/>
  <c r="K264" i="1" s="1"/>
  <c r="I268" i="1"/>
  <c r="K268" i="1" s="1"/>
  <c r="I272" i="1"/>
  <c r="K272" i="1" s="1"/>
  <c r="I276" i="1"/>
  <c r="K276" i="1" s="1"/>
  <c r="I280" i="1"/>
  <c r="K280" i="1" s="1"/>
  <c r="I284" i="1"/>
  <c r="K284" i="1" s="1"/>
  <c r="I288" i="1"/>
  <c r="K288" i="1" s="1"/>
  <c r="I292" i="1"/>
  <c r="K292" i="1" s="1"/>
  <c r="I296" i="1"/>
  <c r="K296" i="1" s="1"/>
  <c r="I300" i="1"/>
  <c r="K300" i="1" s="1"/>
  <c r="I304" i="1"/>
  <c r="K304" i="1" s="1"/>
  <c r="I308" i="1"/>
  <c r="K308" i="1" s="1"/>
  <c r="I312" i="1"/>
  <c r="K312" i="1" s="1"/>
  <c r="I316" i="1"/>
  <c r="K316" i="1" s="1"/>
  <c r="I320" i="1"/>
  <c r="K320" i="1" s="1"/>
  <c r="I324" i="1"/>
  <c r="K324" i="1" s="1"/>
  <c r="I328" i="1"/>
  <c r="K328" i="1" s="1"/>
  <c r="I332" i="1"/>
  <c r="K332" i="1" s="1"/>
  <c r="I336" i="1"/>
  <c r="K336" i="1" s="1"/>
  <c r="I340" i="1"/>
  <c r="K340" i="1" s="1"/>
  <c r="I344" i="1"/>
  <c r="K344" i="1" s="1"/>
  <c r="I348" i="1"/>
  <c r="K348" i="1" s="1"/>
  <c r="I352" i="1"/>
  <c r="K352" i="1" s="1"/>
  <c r="I356" i="1"/>
  <c r="K356" i="1" s="1"/>
  <c r="I360" i="1"/>
  <c r="K360" i="1" s="1"/>
  <c r="I365" i="1"/>
  <c r="K365" i="1" s="1"/>
  <c r="I368" i="1"/>
  <c r="K368" i="1" s="1"/>
  <c r="I373" i="1"/>
  <c r="K373" i="1" s="1"/>
  <c r="I376" i="1"/>
  <c r="K376" i="1" s="1"/>
  <c r="I381" i="1"/>
  <c r="K381" i="1" s="1"/>
  <c r="I384" i="1"/>
  <c r="K384" i="1" s="1"/>
  <c r="I389" i="1"/>
  <c r="K389" i="1" s="1"/>
  <c r="I392" i="1"/>
  <c r="K392" i="1" s="1"/>
  <c r="I397" i="1"/>
  <c r="K397" i="1" s="1"/>
  <c r="I400" i="1"/>
  <c r="K400" i="1" s="1"/>
  <c r="I405" i="1"/>
  <c r="K405" i="1" s="1"/>
  <c r="I408" i="1"/>
  <c r="K408" i="1" s="1"/>
  <c r="I413" i="1"/>
  <c r="K413" i="1" s="1"/>
  <c r="I416" i="1"/>
  <c r="K416" i="1" s="1"/>
  <c r="I421" i="1"/>
  <c r="K421" i="1" s="1"/>
  <c r="I423" i="1"/>
  <c r="K423" i="1" s="1"/>
  <c r="I431" i="1"/>
  <c r="K431" i="1" s="1"/>
  <c r="I438" i="1"/>
  <c r="K438" i="1" s="1"/>
  <c r="I447" i="1"/>
  <c r="K447" i="1" s="1"/>
  <c r="I454" i="1"/>
  <c r="K454" i="1" s="1"/>
  <c r="I463" i="1"/>
  <c r="K463" i="1" s="1"/>
  <c r="I470" i="1"/>
  <c r="K470" i="1" s="1"/>
  <c r="I479" i="1"/>
  <c r="K479" i="1" s="1"/>
  <c r="I486" i="1"/>
  <c r="K486" i="1" s="1"/>
  <c r="I495" i="1"/>
  <c r="K495" i="1" s="1"/>
  <c r="I502" i="1"/>
  <c r="K502" i="1" s="1"/>
  <c r="I231" i="1"/>
  <c r="K231" i="1" s="1"/>
  <c r="I235" i="1"/>
  <c r="K235" i="1" s="1"/>
  <c r="I239" i="1"/>
  <c r="K239" i="1" s="1"/>
  <c r="I243" i="1"/>
  <c r="K243" i="1" s="1"/>
  <c r="I247" i="1"/>
  <c r="K247" i="1" s="1"/>
  <c r="I251" i="1"/>
  <c r="K251" i="1" s="1"/>
  <c r="I255" i="1"/>
  <c r="K255" i="1" s="1"/>
  <c r="I259" i="1"/>
  <c r="K259" i="1" s="1"/>
  <c r="I263" i="1"/>
  <c r="K263" i="1" s="1"/>
  <c r="I267" i="1"/>
  <c r="K267" i="1" s="1"/>
  <c r="I271" i="1"/>
  <c r="K271" i="1" s="1"/>
  <c r="I275" i="1"/>
  <c r="K275" i="1" s="1"/>
  <c r="I279" i="1"/>
  <c r="K279" i="1" s="1"/>
  <c r="I283" i="1"/>
  <c r="K283" i="1" s="1"/>
  <c r="I287" i="1"/>
  <c r="K287" i="1" s="1"/>
  <c r="I291" i="1"/>
  <c r="K291" i="1" s="1"/>
  <c r="I295" i="1"/>
  <c r="K295" i="1" s="1"/>
  <c r="I299" i="1"/>
  <c r="K299" i="1" s="1"/>
  <c r="I303" i="1"/>
  <c r="K303" i="1" s="1"/>
  <c r="I307" i="1"/>
  <c r="K307" i="1" s="1"/>
  <c r="I311" i="1"/>
  <c r="K311" i="1" s="1"/>
  <c r="I315" i="1"/>
  <c r="K315" i="1" s="1"/>
  <c r="I319" i="1"/>
  <c r="K319" i="1" s="1"/>
  <c r="I323" i="1"/>
  <c r="K323" i="1" s="1"/>
  <c r="I327" i="1"/>
  <c r="K327" i="1" s="1"/>
  <c r="I331" i="1"/>
  <c r="K331" i="1" s="1"/>
  <c r="I335" i="1"/>
  <c r="K335" i="1" s="1"/>
  <c r="I339" i="1"/>
  <c r="K339" i="1" s="1"/>
  <c r="I343" i="1"/>
  <c r="K343" i="1" s="1"/>
  <c r="I347" i="1"/>
  <c r="K347" i="1" s="1"/>
  <c r="I351" i="1"/>
  <c r="K351" i="1" s="1"/>
  <c r="I355" i="1"/>
  <c r="K355" i="1" s="1"/>
  <c r="I359" i="1"/>
  <c r="K359" i="1" s="1"/>
  <c r="I363" i="1"/>
  <c r="K363" i="1" s="1"/>
  <c r="I367" i="1"/>
  <c r="K367" i="1" s="1"/>
  <c r="I371" i="1"/>
  <c r="K371" i="1" s="1"/>
  <c r="I375" i="1"/>
  <c r="K375" i="1" s="1"/>
  <c r="I379" i="1"/>
  <c r="K379" i="1" s="1"/>
  <c r="I383" i="1"/>
  <c r="K383" i="1" s="1"/>
  <c r="I387" i="1"/>
  <c r="K387" i="1" s="1"/>
  <c r="I391" i="1"/>
  <c r="K391" i="1" s="1"/>
  <c r="I395" i="1"/>
  <c r="K395" i="1" s="1"/>
  <c r="I399" i="1"/>
  <c r="K399" i="1" s="1"/>
  <c r="I403" i="1"/>
  <c r="K403" i="1" s="1"/>
  <c r="I407" i="1"/>
  <c r="K407" i="1" s="1"/>
  <c r="I411" i="1"/>
  <c r="K411" i="1" s="1"/>
  <c r="I415" i="1"/>
  <c r="K415" i="1" s="1"/>
  <c r="I419" i="1"/>
  <c r="K419" i="1" s="1"/>
  <c r="I426" i="1"/>
  <c r="K426" i="1" s="1"/>
  <c r="I434" i="1"/>
  <c r="K434" i="1" s="1"/>
  <c r="I442" i="1"/>
  <c r="K442" i="1" s="1"/>
  <c r="I450" i="1"/>
  <c r="K450" i="1" s="1"/>
  <c r="I458" i="1"/>
  <c r="K458" i="1" s="1"/>
  <c r="I466" i="1"/>
  <c r="K466" i="1" s="1"/>
  <c r="I474" i="1"/>
  <c r="K474" i="1" s="1"/>
  <c r="I482" i="1"/>
  <c r="K482" i="1" s="1"/>
  <c r="I490" i="1"/>
  <c r="K490" i="1" s="1"/>
  <c r="I498" i="1"/>
  <c r="K498" i="1" s="1"/>
  <c r="I362" i="1"/>
  <c r="K362" i="1" s="1"/>
  <c r="I366" i="1"/>
  <c r="K366" i="1" s="1"/>
  <c r="I370" i="1"/>
  <c r="K370" i="1" s="1"/>
  <c r="I374" i="1"/>
  <c r="K374" i="1" s="1"/>
  <c r="I378" i="1"/>
  <c r="K378" i="1" s="1"/>
  <c r="I382" i="1"/>
  <c r="K382" i="1" s="1"/>
  <c r="I386" i="1"/>
  <c r="K386" i="1" s="1"/>
  <c r="I390" i="1"/>
  <c r="K390" i="1" s="1"/>
  <c r="I394" i="1"/>
  <c r="K394" i="1" s="1"/>
  <c r="I398" i="1"/>
  <c r="K398" i="1" s="1"/>
  <c r="I402" i="1"/>
  <c r="K402" i="1" s="1"/>
  <c r="I406" i="1"/>
  <c r="K406" i="1" s="1"/>
  <c r="I410" i="1"/>
  <c r="K410" i="1" s="1"/>
  <c r="I414" i="1"/>
  <c r="K414" i="1" s="1"/>
  <c r="I418" i="1"/>
  <c r="K418" i="1" s="1"/>
  <c r="I422" i="1"/>
  <c r="K422" i="1" s="1"/>
</calcChain>
</file>

<file path=xl/sharedStrings.xml><?xml version="1.0" encoding="utf-8"?>
<sst xmlns="http://schemas.openxmlformats.org/spreadsheetml/2006/main" count="2060" uniqueCount="1160">
  <si>
    <t>Symbol</t>
  </si>
  <si>
    <t>Security</t>
  </si>
  <si>
    <t>Sector</t>
  </si>
  <si>
    <t>Industry</t>
  </si>
  <si>
    <t>Close_Price</t>
  </si>
  <si>
    <t>Previous_Day_Close_Price</t>
  </si>
  <si>
    <t>Floating_Shares</t>
  </si>
  <si>
    <t>MMM</t>
  </si>
  <si>
    <t>ABT</t>
  </si>
  <si>
    <t>ABBV</t>
  </si>
  <si>
    <t>ABMD</t>
  </si>
  <si>
    <t>ACN</t>
  </si>
  <si>
    <t>ATVI</t>
  </si>
  <si>
    <t>ADBE</t>
  </si>
  <si>
    <t>AMD</t>
  </si>
  <si>
    <t>AAP</t>
  </si>
  <si>
    <t>AES</t>
  </si>
  <si>
    <t>AFL</t>
  </si>
  <si>
    <t>A</t>
  </si>
  <si>
    <t>APD</t>
  </si>
  <si>
    <t>AKAM</t>
  </si>
  <si>
    <t>ALK</t>
  </si>
  <si>
    <t>ALB</t>
  </si>
  <si>
    <t>ARE</t>
  </si>
  <si>
    <t>ALXN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</si>
  <si>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</si>
  <si>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</si>
  <si>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</si>
  <si>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</si>
  <si>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</si>
  <si>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</si>
  <si>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</si>
  <si>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</si>
  <si>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</si>
  <si>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</si>
  <si>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</si>
  <si>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</si>
  <si>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</si>
  <si>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</si>
  <si>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</si>
  <si>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</si>
  <si>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</si>
  <si>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</si>
  <si>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</si>
  <si>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</si>
  <si>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</si>
  <si>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</si>
  <si>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</si>
  <si>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</si>
  <si>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</si>
  <si>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AOS</t>
  </si>
  <si>
    <t>APA</t>
  </si>
  <si>
    <t>AAPL</t>
  </si>
  <si>
    <t>AMAT</t>
  </si>
  <si>
    <t>APTV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</si>
  <si>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</si>
  <si>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</si>
  <si>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</si>
  <si>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</si>
  <si>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</si>
  <si>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</si>
  <si>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</si>
  <si>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</si>
  <si>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</si>
  <si>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</si>
  <si>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</si>
  <si>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BKR</t>
  </si>
  <si>
    <t>BLL</t>
  </si>
  <si>
    <t>BAC</t>
  </si>
  <si>
    <t>BK</t>
  </si>
  <si>
    <t>BAX</t>
  </si>
  <si>
    <t>BDX</t>
  </si>
  <si>
    <t>BRK.B</t>
  </si>
  <si>
    <t>BBY</t>
  </si>
  <si>
    <t>BIO</t>
  </si>
  <si>
    <t>BIIB</t>
  </si>
  <si>
    <t>BLK</t>
  </si>
  <si>
    <t>BA</t>
  </si>
  <si>
    <t>BKNG</t>
  </si>
  <si>
    <t>BWA</t>
  </si>
  <si>
    <t>BXP</t>
  </si>
  <si>
    <t>BSX</t>
  </si>
  <si>
    <t>BMY</t>
  </si>
  <si>
    <t>AVGO</t>
  </si>
  <si>
    <t>BR</t>
  </si>
  <si>
    <t>BF.B</t>
  </si>
  <si>
    <t>CHRW</t>
  </si>
  <si>
    <t>COG</t>
  </si>
  <si>
    <t>CDNS</t>
  </si>
  <si>
    <t>CZR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</si>
  <si>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</si>
  <si>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</si>
  <si>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</si>
  <si>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</si>
  <si>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</si>
  <si>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</si>
  <si>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</si>
  <si>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</si>
  <si>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</si>
  <si>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</si>
  <si>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</si>
  <si>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</si>
  <si>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CNC</t>
  </si>
  <si>
    <t>CNP</t>
  </si>
  <si>
    <t>CERN</t>
  </si>
  <si>
    <t>CF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</si>
  <si>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</si>
  <si>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</si>
  <si>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</si>
  <si>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</si>
  <si>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</si>
  <si>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</si>
  <si>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</si>
  <si>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</si>
  <si>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</si>
  <si>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</si>
  <si>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</si>
  <si>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</si>
  <si>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CTXS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</si>
  <si>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</si>
  <si>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</si>
  <si>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</si>
  <si>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</si>
  <si>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</si>
  <si>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</si>
  <si>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</si>
  <si>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</si>
  <si>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</si>
  <si>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</si>
  <si>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</si>
  <si>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</si>
  <si>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COO</t>
  </si>
  <si>
    <t>CPRT</t>
  </si>
  <si>
    <t>GLW</t>
  </si>
  <si>
    <t>CTVA</t>
  </si>
  <si>
    <t>COST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</si>
  <si>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</si>
  <si>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</si>
  <si>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</si>
  <si>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</si>
  <si>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</si>
  <si>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</si>
  <si>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</si>
  <si>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</si>
  <si>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</si>
  <si>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DAL</t>
  </si>
  <si>
    <t>XRAY</t>
  </si>
  <si>
    <t>DVN</t>
  </si>
  <si>
    <t>DXCM</t>
  </si>
  <si>
    <t>FANG</t>
  </si>
  <si>
    <t>DLR</t>
  </si>
  <si>
    <t>DFS</t>
  </si>
  <si>
    <t>DISCA</t>
  </si>
  <si>
    <t>DISCK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</si>
  <si>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</si>
  <si>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</si>
  <si>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</si>
  <si>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</si>
  <si>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</si>
  <si>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</si>
  <si>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</si>
  <si>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</si>
  <si>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</si>
  <si>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DRE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</si>
  <si>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</si>
  <si>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</si>
  <si>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</si>
  <si>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</si>
  <si>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</si>
  <si>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</si>
  <si>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</si>
  <si>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</si>
  <si>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</si>
  <si>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EMR</t>
  </si>
  <si>
    <t>ENPH</t>
  </si>
  <si>
    <t>ETR</t>
  </si>
  <si>
    <t>EOG</t>
  </si>
  <si>
    <t>EFX</t>
  </si>
  <si>
    <t>EQIX</t>
  </si>
  <si>
    <t>EQR</t>
  </si>
  <si>
    <t>ESS</t>
  </si>
  <si>
    <t>EL</t>
  </si>
  <si>
    <t>ETSY</t>
  </si>
  <si>
    <t>EVRG</t>
  </si>
  <si>
    <t>ES</t>
  </si>
  <si>
    <t>RE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</si>
  <si>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</si>
  <si>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</si>
  <si>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</si>
  <si>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</si>
  <si>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</si>
  <si>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</si>
  <si>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</si>
  <si>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</si>
  <si>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</si>
  <si>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</si>
  <si>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</si>
  <si>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</si>
  <si>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FE</t>
  </si>
  <si>
    <t>FRC</t>
  </si>
  <si>
    <t>FISV</t>
  </si>
  <si>
    <t>FLT</t>
  </si>
  <si>
    <t>FLIR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</si>
  <si>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</si>
  <si>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</si>
  <si>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</si>
  <si>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</si>
  <si>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</si>
  <si>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</si>
  <si>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</si>
  <si>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</si>
  <si>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</si>
  <si>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GPS</t>
  </si>
  <si>
    <t>GRMN</t>
  </si>
  <si>
    <t>IT</t>
  </si>
  <si>
    <t>GNRC</t>
  </si>
  <si>
    <t>GD</t>
  </si>
  <si>
    <t>GE</t>
  </si>
  <si>
    <t>GIS</t>
  </si>
  <si>
    <t>GM</t>
  </si>
  <si>
    <t>GPC</t>
  </si>
  <si>
    <t>GILD</t>
  </si>
  <si>
    <t>GL</t>
  </si>
  <si>
    <t>GPN</t>
  </si>
  <si>
    <t>GS</t>
  </si>
  <si>
    <t>GWW</t>
  </si>
  <si>
    <t>HAL</t>
  </si>
  <si>
    <t>HBI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</si>
  <si>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</si>
  <si>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</si>
  <si>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</si>
  <si>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</si>
  <si>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</si>
  <si>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</si>
  <si>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</si>
  <si>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</si>
  <si>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</si>
  <si>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HFC</t>
  </si>
  <si>
    <t>HOLX</t>
  </si>
  <si>
    <t>HD</t>
  </si>
  <si>
    <t>HON</t>
  </si>
  <si>
    <t>HRL</t>
  </si>
  <si>
    <t>HST</t>
  </si>
  <si>
    <t>HWM</t>
  </si>
  <si>
    <t>HPQ</t>
  </si>
  <si>
    <t>HUM</t>
  </si>
  <si>
    <t>HBAN</t>
  </si>
  <si>
    <t>HII</t>
  </si>
  <si>
    <t>IEX</t>
  </si>
  <si>
    <t>IDXX</t>
  </si>
  <si>
    <t>INFO</t>
  </si>
  <si>
    <t>ITW</t>
  </si>
  <si>
    <t>ILMN</t>
  </si>
  <si>
    <t>INCY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</si>
  <si>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</si>
  <si>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</si>
  <si>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</si>
  <si>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</si>
  <si>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</si>
  <si>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</si>
  <si>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</si>
  <si>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</si>
  <si>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</si>
  <si>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</si>
  <si>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IPGP</t>
  </si>
  <si>
    <t>IQV</t>
  </si>
  <si>
    <t>IRM</t>
  </si>
  <si>
    <t>JKHY</t>
  </si>
  <si>
    <t>J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</si>
  <si>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</si>
  <si>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</si>
  <si>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</si>
  <si>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</si>
  <si>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</si>
  <si>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</si>
  <si>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</si>
  <si>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</si>
  <si>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</si>
  <si>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</si>
  <si>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</si>
  <si>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</si>
  <si>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</si>
  <si>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</si>
  <si>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</si>
  <si>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</si>
  <si>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LB</t>
  </si>
  <si>
    <t>LHX</t>
  </si>
  <si>
    <t>LH</t>
  </si>
  <si>
    <t>LRCX</t>
  </si>
  <si>
    <t>LW</t>
  </si>
  <si>
    <t>LVS</t>
  </si>
  <si>
    <t>LEG</t>
  </si>
  <si>
    <t>LDOS</t>
  </si>
  <si>
    <t>LEN</t>
  </si>
  <si>
    <t>LLY</t>
  </si>
  <si>
    <t>LNC</t>
  </si>
  <si>
    <t>LIN</t>
  </si>
  <si>
    <t>LYV</t>
  </si>
  <si>
    <t>LKQ</t>
  </si>
  <si>
    <t>LMT</t>
  </si>
  <si>
    <t>L</t>
  </si>
  <si>
    <t>LOW</t>
  </si>
  <si>
    <t>LUMN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</si>
  <si>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</si>
  <si>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</si>
  <si>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</si>
  <si>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</si>
  <si>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</si>
  <si>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</si>
  <si>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</si>
  <si>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</si>
  <si>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</si>
  <si>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</si>
  <si>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MKC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</si>
  <si>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</si>
  <si>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</si>
  <si>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</si>
  <si>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</si>
  <si>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</si>
  <si>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</si>
  <si>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</si>
  <si>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</si>
  <si>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</si>
  <si>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</si>
  <si>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</si>
  <si>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MHK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</si>
  <si>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</si>
  <si>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</si>
  <si>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</si>
  <si>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</si>
  <si>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</si>
  <si>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</si>
  <si>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</si>
  <si>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</si>
  <si>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</si>
  <si>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</si>
  <si>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</si>
  <si>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</si>
  <si>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</si>
  <si>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</si>
  <si>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</si>
  <si>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</si>
  <si>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</si>
  <si>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</si>
  <si>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</si>
  <si>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</si>
  <si>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</si>
  <si>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</si>
  <si>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</si>
  <si>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</si>
  <si>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</si>
  <si>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NOV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</si>
  <si>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</si>
  <si>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</si>
  <si>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</si>
  <si>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</si>
  <si>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</si>
  <si>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</si>
  <si>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</si>
  <si>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</si>
  <si>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</si>
  <si>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OKE</t>
  </si>
  <si>
    <t>ORCL</t>
  </si>
  <si>
    <t>OTIS</t>
  </si>
  <si>
    <t>PCAR</t>
  </si>
  <si>
    <t>PKG</t>
  </si>
  <si>
    <t>PH</t>
  </si>
  <si>
    <t>PAYX</t>
  </si>
  <si>
    <t>PAYC</t>
  </si>
  <si>
    <t>PYPL</t>
  </si>
  <si>
    <t>PENN</t>
  </si>
  <si>
    <t>PNR</t>
  </si>
  <si>
    <t>PBCT</t>
  </si>
  <si>
    <t>PEP</t>
  </si>
  <si>
    <t>PKI</t>
  </si>
  <si>
    <t>PRGO</t>
  </si>
  <si>
    <t>PFE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</si>
  <si>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</si>
  <si>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</si>
  <si>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</si>
  <si>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</si>
  <si>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</si>
  <si>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</si>
  <si>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</si>
  <si>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</si>
  <si>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</si>
  <si>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</si>
  <si>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</si>
  <si>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</si>
  <si>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</si>
  <si>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</si>
  <si>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</si>
  <si>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</si>
  <si>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</si>
  <si>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</si>
  <si>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</si>
  <si>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</si>
  <si>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</si>
  <si>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</si>
  <si>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</si>
  <si>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</si>
  <si>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</si>
  <si>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</si>
  <si>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</si>
  <si>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</si>
  <si>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</si>
  <si>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</si>
  <si>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</si>
  <si>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</si>
  <si>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</si>
  <si>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</si>
  <si>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</si>
  <si>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</si>
  <si>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</si>
  <si>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</si>
  <si>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</si>
  <si>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</si>
  <si>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</si>
  <si>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</si>
  <si>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</si>
  <si>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</si>
  <si>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</si>
  <si>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</si>
  <si>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</si>
  <si>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SNA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</si>
  <si>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</si>
  <si>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</si>
  <si>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</si>
  <si>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</si>
  <si>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</si>
  <si>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</si>
  <si>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</si>
  <si>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</si>
  <si>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</si>
  <si>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</si>
  <si>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SYY</t>
  </si>
  <si>
    <t>TMUS</t>
  </si>
  <si>
    <t>TROW</t>
  </si>
  <si>
    <t>TTWO</t>
  </si>
  <si>
    <t>TPR</t>
  </si>
  <si>
    <t>TGT</t>
  </si>
  <si>
    <t>TEL</t>
  </si>
  <si>
    <t>TDY</t>
  </si>
  <si>
    <t>TFX</t>
  </si>
  <si>
    <t>TER</t>
  </si>
  <si>
    <t>TSLA</t>
  </si>
  <si>
    <t>TXN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</si>
  <si>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</si>
  <si>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</si>
  <si>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</si>
  <si>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</si>
  <si>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</si>
  <si>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</si>
  <si>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</si>
  <si>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</si>
  <si>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</si>
  <si>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TWTR</t>
  </si>
  <si>
    <t>TYL</t>
  </si>
  <si>
    <t>TSN</t>
  </si>
  <si>
    <t>UDR</t>
  </si>
  <si>
    <t>ULTA</t>
  </si>
  <si>
    <t>USB</t>
  </si>
  <si>
    <t>UAA</t>
  </si>
  <si>
    <t>UA</t>
  </si>
  <si>
    <t>UNP</t>
  </si>
  <si>
    <t>UAL</t>
  </si>
  <si>
    <t>UNH</t>
  </si>
  <si>
    <t>UPS</t>
  </si>
  <si>
    <t>URI</t>
  </si>
  <si>
    <t>UHS</t>
  </si>
  <si>
    <t>UNM</t>
  </si>
  <si>
    <t>VLO</t>
  </si>
  <si>
    <t>VAR</t>
  </si>
  <si>
    <t>VTR</t>
  </si>
  <si>
    <t>VRSN</t>
  </si>
  <si>
    <t>VRSK</t>
  </si>
  <si>
    <t>VZ</t>
  </si>
  <si>
    <t>VRTX</t>
  </si>
  <si>
    <t>VFC</t>
  </si>
  <si>
    <t>VIAC</t>
  </si>
  <si>
    <t>VTRS</t>
  </si>
  <si>
    <t>V</t>
  </si>
  <si>
    <t>VNO</t>
  </si>
  <si>
    <t>VMC</t>
  </si>
  <si>
    <t>WRB</t>
  </si>
  <si>
    <t>WAB</t>
  </si>
  <si>
    <t>WMT</t>
  </si>
  <si>
    <t>WBA</t>
  </si>
  <si>
    <t>DIS</t>
  </si>
  <si>
    <t>WM</t>
  </si>
  <si>
    <t>WAT</t>
  </si>
  <si>
    <t>WEC</t>
  </si>
  <si>
    <t>WFC</t>
  </si>
  <si>
    <t>WELL</t>
  </si>
  <si>
    <t>WST</t>
  </si>
  <si>
    <t>WDC</t>
  </si>
  <si>
    <t>WU</t>
  </si>
  <si>
    <t>WRK</t>
  </si>
  <si>
    <t>WY</t>
  </si>
  <si>
    <t>WHR</t>
  </si>
  <si>
    <t>WMB</t>
  </si>
  <si>
    <t>WLTW</t>
  </si>
  <si>
    <t>WYNN</t>
  </si>
  <si>
    <t>XEL</t>
  </si>
  <si>
    <t>XLNX</t>
  </si>
  <si>
    <t>XYL</t>
  </si>
  <si>
    <t>YUM</t>
  </si>
  <si>
    <t>ZBRA</t>
  </si>
  <si>
    <t>ZBH</t>
  </si>
  <si>
    <t>ZION</t>
  </si>
  <si>
    <t>ZTS</t>
  </si>
  <si>
    <t>3M Company</t>
  </si>
  <si>
    <t>Abbott Laboratories</t>
  </si>
  <si>
    <t>AbbVie Inc.</t>
  </si>
  <si>
    <t>Abiomed</t>
  </si>
  <si>
    <t>Accenture</t>
  </si>
  <si>
    <t>Activision Blizzard</t>
  </si>
  <si>
    <t>Adobe Inc.</t>
  </si>
  <si>
    <t>Advanced Micro Devices</t>
  </si>
  <si>
    <t>Advance Auto Parts</t>
  </si>
  <si>
    <t>AES Corp</t>
  </si>
  <si>
    <t>Aflac</t>
  </si>
  <si>
    <t>Agilent Technologies</t>
  </si>
  <si>
    <t>Air Products &amp; Chemicals</t>
  </si>
  <si>
    <t>Akamai Technologies</t>
  </si>
  <si>
    <t>Alaska Air Group</t>
  </si>
  <si>
    <t>Albemarle Corporation</t>
  </si>
  <si>
    <t>Alexandria Real Estate Equities</t>
  </si>
  <si>
    <t>Alexion Pharmaceuticals</t>
  </si>
  <si>
    <t>Align Technology</t>
  </si>
  <si>
    <t>Allegion</t>
  </si>
  <si>
    <t>Alliant Energy</t>
  </si>
  <si>
    <t>Allstate Corp</t>
  </si>
  <si>
    <t>Alphabet Inc. (Class A)</t>
  </si>
  <si>
    <t>Alphabet Inc. (Class C)</t>
  </si>
  <si>
    <t>Altria Group Inc</t>
  </si>
  <si>
    <t>Amazon.com Inc.</t>
  </si>
  <si>
    <t>Amcor plc</t>
  </si>
  <si>
    <t>Ameren Corp</t>
  </si>
  <si>
    <t>American Airlines Group</t>
  </si>
  <si>
    <t>American Electric Power</t>
  </si>
  <si>
    <t>American Express</t>
  </si>
  <si>
    <t>American International Group</t>
  </si>
  <si>
    <t>American Tower Corp.</t>
  </si>
  <si>
    <t>American Water Works</t>
  </si>
  <si>
    <t>Ameriprise Financial</t>
  </si>
  <si>
    <t>AmerisourceBergen</t>
  </si>
  <si>
    <t>Ametek</t>
  </si>
  <si>
    <t>Amgen Inc.</t>
  </si>
  <si>
    <t>Amphenol Corp</t>
  </si>
  <si>
    <t>Analog Devices, Inc.</t>
  </si>
  <si>
    <t>ANSYS, Inc.</t>
  </si>
  <si>
    <t>Anthem</t>
  </si>
  <si>
    <t>Aon plc</t>
  </si>
  <si>
    <t>A.O. Smith Corp</t>
  </si>
  <si>
    <t>APA Corporation</t>
  </si>
  <si>
    <t>Apple Inc.</t>
  </si>
  <si>
    <t>Applied Materials Inc.</t>
  </si>
  <si>
    <t>Aptiv PLC</t>
  </si>
  <si>
    <t>Archer-Daniels-Midland Co</t>
  </si>
  <si>
    <t>Arista Networks</t>
  </si>
  <si>
    <t>Arthur J. Gallagher &amp; Co.</t>
  </si>
  <si>
    <t>Assurant</t>
  </si>
  <si>
    <t>AT&amp;T Inc.</t>
  </si>
  <si>
    <t>Atmos Energy</t>
  </si>
  <si>
    <t>Autodesk Inc.</t>
  </si>
  <si>
    <t>Automatic Data Processing</t>
  </si>
  <si>
    <t>AutoZone Inc</t>
  </si>
  <si>
    <t>AvalonBay Communities</t>
  </si>
  <si>
    <t>Avery Dennison Corp</t>
  </si>
  <si>
    <t>Baker Hughes Co</t>
  </si>
  <si>
    <t>Ball Corp</t>
  </si>
  <si>
    <t>Bank of America Corp</t>
  </si>
  <si>
    <t>The Bank of New York Mellon</t>
  </si>
  <si>
    <t>Baxter International Inc.</t>
  </si>
  <si>
    <t>Becton Dickinson</t>
  </si>
  <si>
    <t>Berkshire Hathaway</t>
  </si>
  <si>
    <t>Best Buy Co. Inc.</t>
  </si>
  <si>
    <t>Bio-Rad Laboratories</t>
  </si>
  <si>
    <t>Biogen Inc.</t>
  </si>
  <si>
    <t>BlackRock</t>
  </si>
  <si>
    <t>Boeing Company</t>
  </si>
  <si>
    <t>Booking Holdings Inc</t>
  </si>
  <si>
    <t>BorgWarner</t>
  </si>
  <si>
    <t>Boston Properties</t>
  </si>
  <si>
    <t>Boston Scientific</t>
  </si>
  <si>
    <t>Bristol-Myers Squibb</t>
  </si>
  <si>
    <t>Broadcom Inc.</t>
  </si>
  <si>
    <t>Broadridge Financial Solutions</t>
  </si>
  <si>
    <t>Brown-Forman Corp.</t>
  </si>
  <si>
    <t>C. H. Robinson Worldwide</t>
  </si>
  <si>
    <t>Cabot Oil &amp; Gas</t>
  </si>
  <si>
    <t>Cadence Design Systems</t>
  </si>
  <si>
    <t>Caesars Entertainment</t>
  </si>
  <si>
    <t>Campbell Soup</t>
  </si>
  <si>
    <t>Capital One Financial</t>
  </si>
  <si>
    <t>Cardinal Health Inc.</t>
  </si>
  <si>
    <t>Carmax Inc</t>
  </si>
  <si>
    <t>Carnival Corp.</t>
  </si>
  <si>
    <t>Carrier Global</t>
  </si>
  <si>
    <t>Catalent</t>
  </si>
  <si>
    <t>Caterpillar Inc.</t>
  </si>
  <si>
    <t>Cboe Global Markets</t>
  </si>
  <si>
    <t>CBRE Group</t>
  </si>
  <si>
    <t>Celanese</t>
  </si>
  <si>
    <t>Centene Corporation</t>
  </si>
  <si>
    <t>CenterPoint Energy</t>
  </si>
  <si>
    <t>Cerner</t>
  </si>
  <si>
    <t>CF Industries Holdings Inc</t>
  </si>
  <si>
    <t>Charles Schwab Corporation</t>
  </si>
  <si>
    <t>Charter Communications</t>
  </si>
  <si>
    <t>Chevron Corp.</t>
  </si>
  <si>
    <t>Chipotle Mexican Grill</t>
  </si>
  <si>
    <t>Chubb Limited</t>
  </si>
  <si>
    <t>Church &amp; Dwight</t>
  </si>
  <si>
    <t>Cigna</t>
  </si>
  <si>
    <t>Cincinnati Financial</t>
  </si>
  <si>
    <t>Cintas Corporation</t>
  </si>
  <si>
    <t>Cisco Systems</t>
  </si>
  <si>
    <t>Citigroup Inc.</t>
  </si>
  <si>
    <t>Citizens Financial Group</t>
  </si>
  <si>
    <t>Citrix Systems</t>
  </si>
  <si>
    <t>The Clorox Company</t>
  </si>
  <si>
    <t>CME Group Inc.</t>
  </si>
  <si>
    <t>CMS Energy</t>
  </si>
  <si>
    <t>Coca-Cola Company</t>
  </si>
  <si>
    <t>Cognizant Technology Solutions</t>
  </si>
  <si>
    <t>Colgate-Palmolive</t>
  </si>
  <si>
    <t>Comcast Corp.</t>
  </si>
  <si>
    <t>Comerica Inc.</t>
  </si>
  <si>
    <t>Conagra Brands</t>
  </si>
  <si>
    <t>ConocoPhillips</t>
  </si>
  <si>
    <t>Consolidated Edison</t>
  </si>
  <si>
    <t>Constellation Brands</t>
  </si>
  <si>
    <t>The Cooper Companies</t>
  </si>
  <si>
    <t>Copart Inc</t>
  </si>
  <si>
    <t>Corning Inc.</t>
  </si>
  <si>
    <t>Corteva</t>
  </si>
  <si>
    <t>Costco Wholesale Corp.</t>
  </si>
  <si>
    <t>Crown Castle</t>
  </si>
  <si>
    <t>CSX Corp.</t>
  </si>
  <si>
    <t>Cummins Inc.</t>
  </si>
  <si>
    <t>CVS Health</t>
  </si>
  <si>
    <t>D. R. Horton</t>
  </si>
  <si>
    <t>Danaher Corp.</t>
  </si>
  <si>
    <t>Darden Restaurants</t>
  </si>
  <si>
    <t>DaVita Inc.</t>
  </si>
  <si>
    <t>Deere &amp; Co.</t>
  </si>
  <si>
    <t>Delta Air Lines Inc.</t>
  </si>
  <si>
    <t>Dentsply Sirona</t>
  </si>
  <si>
    <t>Devon Energy</t>
  </si>
  <si>
    <t>DexCom</t>
  </si>
  <si>
    <t>Diamondback Energy</t>
  </si>
  <si>
    <t>Digital Realty Trust Inc</t>
  </si>
  <si>
    <t>Discover Financial Services</t>
  </si>
  <si>
    <t>Discovery, Inc. (Series A)</t>
  </si>
  <si>
    <t>Discovery, Inc. (Series C)</t>
  </si>
  <si>
    <t>Dish Network</t>
  </si>
  <si>
    <t>Dollar General</t>
  </si>
  <si>
    <t>Dollar Tree</t>
  </si>
  <si>
    <t>Dominion Energy</t>
  </si>
  <si>
    <t>Domino's Pizza</t>
  </si>
  <si>
    <t>Dover Corporation</t>
  </si>
  <si>
    <t>Dow Inc.</t>
  </si>
  <si>
    <t>DTE Energy Co.</t>
  </si>
  <si>
    <t>Duke Energy</t>
  </si>
  <si>
    <t>Duke Realty Corp</t>
  </si>
  <si>
    <t>DuPont de Nemours Inc</t>
  </si>
  <si>
    <t>DXC Technology</t>
  </si>
  <si>
    <t>Eastman Chemical</t>
  </si>
  <si>
    <t>Eaton Corporation</t>
  </si>
  <si>
    <t>eBay Inc.</t>
  </si>
  <si>
    <t>Ecolab Inc.</t>
  </si>
  <si>
    <t>Edison Int'l</t>
  </si>
  <si>
    <t>Edwards Lifesciences</t>
  </si>
  <si>
    <t>Electronic Arts</t>
  </si>
  <si>
    <t>Emerson Electric Company</t>
  </si>
  <si>
    <t>Enphase Energy</t>
  </si>
  <si>
    <t>Entergy Corp.</t>
  </si>
  <si>
    <t>EOG Resources</t>
  </si>
  <si>
    <t>Equifax Inc.</t>
  </si>
  <si>
    <t>Equinix</t>
  </si>
  <si>
    <t>Equity Residential</t>
  </si>
  <si>
    <t>Essex Property Trust, Inc.</t>
  </si>
  <si>
    <t>Estée Lauder Companies</t>
  </si>
  <si>
    <t>Etsy</t>
  </si>
  <si>
    <t>Evergy</t>
  </si>
  <si>
    <t>Eversource Energy</t>
  </si>
  <si>
    <t>Everest Re Group Ltd.</t>
  </si>
  <si>
    <t>Exelon Corp.</t>
  </si>
  <si>
    <t>Expedia Group</t>
  </si>
  <si>
    <t>Expeditors</t>
  </si>
  <si>
    <t>Extra Space Storage</t>
  </si>
  <si>
    <t>Exxon Mobil Corp.</t>
  </si>
  <si>
    <t>F5 Networks</t>
  </si>
  <si>
    <t>Facebook, Inc.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</si>
  <si>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</si>
  <si>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</si>
  <si>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</si>
  <si>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</si>
  <si>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</si>
  <si>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FirstEnergy Corp</t>
  </si>
  <si>
    <t>First Republic Bank</t>
  </si>
  <si>
    <t>Fiserv Inc</t>
  </si>
  <si>
    <t>FleetCor Technologies Inc</t>
  </si>
  <si>
    <t>FLIR Systems</t>
  </si>
  <si>
    <t>FMC Corporation</t>
  </si>
  <si>
    <t>Ford Motor Company</t>
  </si>
  <si>
    <t>Fortinet</t>
  </si>
  <si>
    <t>Fortive Corp</t>
  </si>
  <si>
    <t>Fortune Brands Home &amp; Security</t>
  </si>
  <si>
    <t>Fox Corporation (Class A)</t>
  </si>
  <si>
    <t>Fox Corporation (Class B)</t>
  </si>
  <si>
    <t>Franklin Resources</t>
  </si>
  <si>
    <t>Freeport-McMoRan Inc.</t>
  </si>
  <si>
    <t>Gap Inc.</t>
  </si>
  <si>
    <t>Garmin Ltd.</t>
  </si>
  <si>
    <t>Gartner Inc</t>
  </si>
  <si>
    <t>Generac Holdings</t>
  </si>
  <si>
    <t>General Dynamics</t>
  </si>
  <si>
    <t>General Electric</t>
  </si>
  <si>
    <t>General Mills</t>
  </si>
  <si>
    <t>General Motors</t>
  </si>
  <si>
    <t>Genuine Parts</t>
  </si>
  <si>
    <t>Gilead Sciences</t>
  </si>
  <si>
    <t>Globe Life Inc.</t>
  </si>
  <si>
    <t>Global Payments Inc.</t>
  </si>
  <si>
    <t>Goldman Sachs Group</t>
  </si>
  <si>
    <t>Grainger (W.W.) Inc.</t>
  </si>
  <si>
    <t>Halliburton Co.</t>
  </si>
  <si>
    <t>Hanesbrands Inc</t>
  </si>
  <si>
    <t>Hartford Financial Svc.Gp.</t>
  </si>
  <si>
    <t>Hasbro Inc.</t>
  </si>
  <si>
    <t>HCA Healthcare</t>
  </si>
  <si>
    <t>Healthpeak Properties</t>
  </si>
  <si>
    <t>Henry Schein</t>
  </si>
  <si>
    <t>The Hershey Company</t>
  </si>
  <si>
    <t>Hess Corporation</t>
  </si>
  <si>
    <t>Hewlett Packard Enterprise</t>
  </si>
  <si>
    <t>Hilton Worldwide Holdings Inc</t>
  </si>
  <si>
    <t>HollyFrontier Corp</t>
  </si>
  <si>
    <t>Hologic</t>
  </si>
  <si>
    <t>Home Depot</t>
  </si>
  <si>
    <t>Honeywell Int'l Inc.</t>
  </si>
  <si>
    <t>Hormel Foods Corp.</t>
  </si>
  <si>
    <t>Host Hotels &amp; Resorts</t>
  </si>
  <si>
    <t>Howmet Aerospace</t>
  </si>
  <si>
    <t>HP Inc.</t>
  </si>
  <si>
    <t>Humana Inc.</t>
  </si>
  <si>
    <t>Huntington Bancshares</t>
  </si>
  <si>
    <t>Huntington Ingalls Industries</t>
  </si>
  <si>
    <t>IDEX Corporation</t>
  </si>
  <si>
    <t>Idexx Laboratories</t>
  </si>
  <si>
    <t>IHS Markit</t>
  </si>
  <si>
    <t>Illinois Tool Works</t>
  </si>
  <si>
    <t>Illumina Inc</t>
  </si>
  <si>
    <t>Incyte</t>
  </si>
  <si>
    <t>Ingersoll Rand</t>
  </si>
  <si>
    <t>Intel Corp.</t>
  </si>
  <si>
    <t>Intercontinental Exchange</t>
  </si>
  <si>
    <t>International Business Machines</t>
  </si>
  <si>
    <t>International Paper</t>
  </si>
  <si>
    <t>Interpublic Group</t>
  </si>
  <si>
    <t>International Flavors &amp; Fragrances</t>
  </si>
  <si>
    <t>Intuit Inc.</t>
  </si>
  <si>
    <t>Intuitive Surgical Inc.</t>
  </si>
  <si>
    <t>Invesco Ltd.</t>
  </si>
  <si>
    <t>IPG Photonics Corp.</t>
  </si>
  <si>
    <t>IQVIA Holdings Inc.</t>
  </si>
  <si>
    <t>Iron Mountain Incorporated</t>
  </si>
  <si>
    <t>Jack Henry &amp; Associates</t>
  </si>
  <si>
    <t>Jacobs Engineering Group</t>
  </si>
  <si>
    <t>J. B. Hunt Transport Services</t>
  </si>
  <si>
    <t>JM Smucker</t>
  </si>
  <si>
    <t>Johnson &amp; Johnson</t>
  </si>
  <si>
    <t>Johnson Controls International</t>
  </si>
  <si>
    <t>JPMorgan Chase &amp; Co.</t>
  </si>
  <si>
    <t>Juniper Networks</t>
  </si>
  <si>
    <t>Kansas City Southern</t>
  </si>
  <si>
    <t>Kellogg Co.</t>
  </si>
  <si>
    <t>KeyCorp</t>
  </si>
  <si>
    <t>Keysight Technologies</t>
  </si>
  <si>
    <t>Kimberly-Clark</t>
  </si>
  <si>
    <t>Kimco Realty</t>
  </si>
  <si>
    <t>Kinder Morgan</t>
  </si>
  <si>
    <t>KLA Corporation</t>
  </si>
  <si>
    <t>Kraft Heinz Co</t>
  </si>
  <si>
    <t>Kroger Co.</t>
  </si>
  <si>
    <t>L Brands Inc.</t>
  </si>
  <si>
    <t>L3Harris Technologies</t>
  </si>
  <si>
    <t>Laboratory Corp. of America Holding</t>
  </si>
  <si>
    <t>Lam Research</t>
  </si>
  <si>
    <t>Lamb Weston Holdings Inc</t>
  </si>
  <si>
    <t>Las Vegas Sands</t>
  </si>
  <si>
    <t>Leggett &amp; Platt</t>
  </si>
  <si>
    <t>Leidos Holdings</t>
  </si>
  <si>
    <t>Lennar Corp.</t>
  </si>
  <si>
    <t>Lilly (Eli) &amp; Co.</t>
  </si>
  <si>
    <t>Lincoln National</t>
  </si>
  <si>
    <t>Linde plc</t>
  </si>
  <si>
    <t>Live Nation Entertainment</t>
  </si>
  <si>
    <t>LKQ Corporation</t>
  </si>
  <si>
    <t>Lockheed Martin Corp.</t>
  </si>
  <si>
    <t>Loews Corp.</t>
  </si>
  <si>
    <t>Lowe's Cos.</t>
  </si>
  <si>
    <t>Lumen Technologies</t>
  </si>
  <si>
    <t>LyondellBasell</t>
  </si>
  <si>
    <t>M&amp;T Bank</t>
  </si>
  <si>
    <t>Marathon Oil Corp.</t>
  </si>
  <si>
    <t>Marathon Petroleum</t>
  </si>
  <si>
    <t>MarketAxess</t>
  </si>
  <si>
    <t>Marriott International</t>
  </si>
  <si>
    <t>Marsh &amp; McLennan</t>
  </si>
  <si>
    <t>Martin Marietta Materials</t>
  </si>
  <si>
    <t>Masco Corp.</t>
  </si>
  <si>
    <t>Mastercard Inc.</t>
  </si>
  <si>
    <t>McCormick &amp; Co.</t>
  </si>
  <si>
    <t>McDonald's Corp.</t>
  </si>
  <si>
    <t>McKesson Corp.</t>
  </si>
  <si>
    <t>Medtronic plc</t>
  </si>
  <si>
    <t>Merck &amp; Co.</t>
  </si>
  <si>
    <t>MetLife Inc.</t>
  </si>
  <si>
    <t>Mettler Toledo</t>
  </si>
  <si>
    <t>MGM Resorts International</t>
  </si>
  <si>
    <t>Microchip Technology</t>
  </si>
  <si>
    <t>Micron Technology</t>
  </si>
  <si>
    <t>Microsoft Corp.</t>
  </si>
  <si>
    <t>Mid-America Apartments</t>
  </si>
  <si>
    <t>Mohawk Industries</t>
  </si>
  <si>
    <t>Molson Coors Beverage Company</t>
  </si>
  <si>
    <t>Mondelez International</t>
  </si>
  <si>
    <t>Monolithic Power Systems</t>
  </si>
  <si>
    <t>Monster Beverage</t>
  </si>
  <si>
    <t>Moody's Corp</t>
  </si>
  <si>
    <t>Morgan Stanley</t>
  </si>
  <si>
    <t>The Mosaic Company</t>
  </si>
  <si>
    <t>Motorola Solutions Inc.</t>
  </si>
  <si>
    <t>MSCI Inc</t>
  </si>
  <si>
    <t>Nasdaq, Inc.</t>
  </si>
  <si>
    <t>NetApp</t>
  </si>
  <si>
    <t>Netflix Inc.</t>
  </si>
  <si>
    <t>Newell Brands</t>
  </si>
  <si>
    <t>Newmont Corporation</t>
  </si>
  <si>
    <t>News Corp (Class A)</t>
  </si>
  <si>
    <t>News Corp (Class B)</t>
  </si>
  <si>
    <t>NextEra Energy</t>
  </si>
  <si>
    <t>Nielsen Holdings</t>
  </si>
  <si>
    <t>Nike, Inc.</t>
  </si>
  <si>
    <t>NiSource Inc.</t>
  </si>
  <si>
    <t>Norfolk Southern Corp.</t>
  </si>
  <si>
    <t>Northern Trust Corp.</t>
  </si>
  <si>
    <t>Northrop Grumman</t>
  </si>
  <si>
    <t>NortonLifeLock</t>
  </si>
  <si>
    <t>Norwegian Cruise Line Holdings</t>
  </si>
  <si>
    <t>NOV Inc.</t>
  </si>
  <si>
    <t>NRG Energy</t>
  </si>
  <si>
    <t>Nucor Corp.</t>
  </si>
  <si>
    <t>Nvidia Corporation</t>
  </si>
  <si>
    <t>NVR, Inc.</t>
  </si>
  <si>
    <t>NXP Semiconductors</t>
  </si>
  <si>
    <t>O'Reilly Automotive</t>
  </si>
  <si>
    <t>Occidental Petroleum</t>
  </si>
  <si>
    <t>Old Dominion Freight Line</t>
  </si>
  <si>
    <t>Omnicom Group</t>
  </si>
  <si>
    <t>Oneok</t>
  </si>
  <si>
    <t>Oracle Corp.</t>
  </si>
  <si>
    <t>Otis Worldwide</t>
  </si>
  <si>
    <t>Paccar</t>
  </si>
  <si>
    <t>Packaging Corporation of America</t>
  </si>
  <si>
    <t>Parker-Hannifin</t>
  </si>
  <si>
    <t>Paychex Inc.</t>
  </si>
  <si>
    <t>Paycom</t>
  </si>
  <si>
    <t>PayPal</t>
  </si>
  <si>
    <t>Penn National Gaming</t>
  </si>
  <si>
    <t>Pentair plc</t>
  </si>
  <si>
    <t>People's United Financial</t>
  </si>
  <si>
    <t>PepsiCo Inc.</t>
  </si>
  <si>
    <t>PerkinElmer</t>
  </si>
  <si>
    <t>Perrigo</t>
  </si>
  <si>
    <t>Pfizer Inc.</t>
  </si>
  <si>
    <t>Philip Morris International</t>
  </si>
  <si>
    <t>Phillips 66</t>
  </si>
  <si>
    <t>Pinnacle West Capital</t>
  </si>
  <si>
    <t>Pioneer Natural Resources</t>
  </si>
  <si>
    <t>PNC Financial Services</t>
  </si>
  <si>
    <t>Pool Corporation</t>
  </si>
  <si>
    <t>PPG Industries</t>
  </si>
  <si>
    <t>PPL Corp.</t>
  </si>
  <si>
    <t>Principal Financial Group</t>
  </si>
  <si>
    <t>Procter &amp; Gamble</t>
  </si>
  <si>
    <t>Progressive Corp.</t>
  </si>
  <si>
    <t>Prologis</t>
  </si>
  <si>
    <t>Prudential Financial</t>
  </si>
  <si>
    <t>Public Service Enterprise Group (PSEG)</t>
  </si>
  <si>
    <t>Public Storage</t>
  </si>
  <si>
    <t>PulteGroup</t>
  </si>
  <si>
    <t>PVH Corp.</t>
  </si>
  <si>
    <t>Qorvo</t>
  </si>
  <si>
    <t>Quanta Services Inc.</t>
  </si>
  <si>
    <t>Qualcomm</t>
  </si>
  <si>
    <t>Quest Diagnostics</t>
  </si>
  <si>
    <t>Ralph Lauren Corporation</t>
  </si>
  <si>
    <t>Raymond James Financial</t>
  </si>
  <si>
    <t>Raytheon Technologies</t>
  </si>
  <si>
    <t>Realty Income Corporation</t>
  </si>
  <si>
    <t>Regency Centers Corporation</t>
  </si>
  <si>
    <t>Regeneron Pharmaceuticals</t>
  </si>
  <si>
    <t>Regions Financial Corp.</t>
  </si>
  <si>
    <t>Republic Services Inc</t>
  </si>
  <si>
    <t>ResMed</t>
  </si>
  <si>
    <t>Robert Half International</t>
  </si>
  <si>
    <t>Rockwell Automation Inc.</t>
  </si>
  <si>
    <t>Rollins, Inc.</t>
  </si>
  <si>
    <t>Roper Technologies</t>
  </si>
  <si>
    <t>Ross Stores</t>
  </si>
  <si>
    <t>Royal Caribbean Group</t>
  </si>
  <si>
    <t>S&amp;P Global Inc.</t>
  </si>
  <si>
    <t>Salesforce.com</t>
  </si>
  <si>
    <t>SBA Communications</t>
  </si>
  <si>
    <t>Schlumberger Ltd.</t>
  </si>
  <si>
    <t>Seagate Technology</t>
  </si>
  <si>
    <t>Sealed Air</t>
  </si>
  <si>
    <t>Sempra Energy</t>
  </si>
  <si>
    <t>ServiceNow</t>
  </si>
  <si>
    <t>Sherwin-Williams</t>
  </si>
  <si>
    <t>Simon Property Group Inc</t>
  </si>
  <si>
    <t>Skyworks Solutions</t>
  </si>
  <si>
    <t>Snap-on</t>
  </si>
  <si>
    <t>Southern Company</t>
  </si>
  <si>
    <t>Southwest Airlines</t>
  </si>
  <si>
    <t>Stanley Black &amp; Decker</t>
  </si>
  <si>
    <t>Starbucks Corp.</t>
  </si>
  <si>
    <t>State Street Corp.</t>
  </si>
  <si>
    <t>Steris</t>
  </si>
  <si>
    <t>Stryker Corp.</t>
  </si>
  <si>
    <t>SVB Financial</t>
  </si>
  <si>
    <t>Synchrony Financial</t>
  </si>
  <si>
    <t>Synopsys Inc.</t>
  </si>
  <si>
    <t>Sysco Corp.</t>
  </si>
  <si>
    <t>T-Mobile US</t>
  </si>
  <si>
    <t>T. Rowe Price Group</t>
  </si>
  <si>
    <t>Take-Two Interactive</t>
  </si>
  <si>
    <t>Tapestry, Inc.</t>
  </si>
  <si>
    <t>Target Corp.</t>
  </si>
  <si>
    <t>TE Connectivity Ltd.</t>
  </si>
  <si>
    <t>Teledyne Technologies</t>
  </si>
  <si>
    <t>Teleflex</t>
  </si>
  <si>
    <t>Teradyne</t>
  </si>
  <si>
    <t>Tesla, Inc.</t>
  </si>
  <si>
    <t>Texas Instruments</t>
  </si>
  <si>
    <t>Textron Inc.</t>
  </si>
  <si>
    <t>Thermo Fisher Scientific</t>
  </si>
  <si>
    <t>TJX Companies Inc.</t>
  </si>
  <si>
    <t>Tractor Supply Company</t>
  </si>
  <si>
    <t>Trane Technologies plc</t>
  </si>
  <si>
    <t>TransDigm Group</t>
  </si>
  <si>
    <t>The Travelers Companies</t>
  </si>
  <si>
    <t>Trimble Inc.</t>
  </si>
  <si>
    <t>Truist Financial</t>
  </si>
  <si>
    <t>Twitter, Inc.</t>
  </si>
  <si>
    <t>Tyler Technologies</t>
  </si>
  <si>
    <t>Tyson Foods</t>
  </si>
  <si>
    <t>UDR, Inc.</t>
  </si>
  <si>
    <t>Ulta Beauty</t>
  </si>
  <si>
    <t>U.S. Bancorp</t>
  </si>
  <si>
    <t>Under Armour (Class A)</t>
  </si>
  <si>
    <t>Under Armour (Class C)</t>
  </si>
  <si>
    <t>Union Pacific Corp</t>
  </si>
  <si>
    <t>United Airlines Holdings</t>
  </si>
  <si>
    <t>UnitedHealth Group Inc.</t>
  </si>
  <si>
    <t>United Parcel Service</t>
  </si>
  <si>
    <t>United Rentals, Inc.</t>
  </si>
  <si>
    <t>Universal Health Services</t>
  </si>
  <si>
    <t>Unum Group</t>
  </si>
  <si>
    <t>Valero Energy</t>
  </si>
  <si>
    <t>Varian Medical Systems</t>
  </si>
  <si>
    <t>Ventas Inc</t>
  </si>
  <si>
    <t>Verisign Inc.</t>
  </si>
  <si>
    <t>Verisk Analytics</t>
  </si>
  <si>
    <t>Verizon Communications</t>
  </si>
  <si>
    <t>Vertex Pharmaceuticals Inc</t>
  </si>
  <si>
    <t>VF Corporation</t>
  </si>
  <si>
    <t>ViacomCBS</t>
  </si>
  <si>
    <t>Viatris</t>
  </si>
  <si>
    <t>Visa Inc.</t>
  </si>
  <si>
    <t>Vornado Realty Trust</t>
  </si>
  <si>
    <t>Vulcan Materials</t>
  </si>
  <si>
    <t>W. R. Berkley Corporation</t>
  </si>
  <si>
    <t>Westinghouse Air Brake Technologies Corp</t>
  </si>
  <si>
    <t>Walmart</t>
  </si>
  <si>
    <t>Walgreens Boots Alliance</t>
  </si>
  <si>
    <t>The Walt Disney Company</t>
  </si>
  <si>
    <t>Waste Management Inc.</t>
  </si>
  <si>
    <t>Waters Corporation</t>
  </si>
  <si>
    <t>WEC Energy Group</t>
  </si>
  <si>
    <t>Wells Fargo</t>
  </si>
  <si>
    <t>Welltower Inc.</t>
  </si>
  <si>
    <t>West Pharmaceutical Services</t>
  </si>
  <si>
    <t>Western Digital</t>
  </si>
  <si>
    <t>Western Union Co</t>
  </si>
  <si>
    <t>WestRock</t>
  </si>
  <si>
    <t>Weyerhaeuser</t>
  </si>
  <si>
    <t>Whirlpool Corp.</t>
  </si>
  <si>
    <t>Williams Companies</t>
  </si>
  <si>
    <t>Willis Towers Watson</t>
  </si>
  <si>
    <t>Wynn Resorts Ltd</t>
  </si>
  <si>
    <t>Xcel Energy Inc</t>
  </si>
  <si>
    <t>Xilinx</t>
  </si>
  <si>
    <t>Xylem Inc.</t>
  </si>
  <si>
    <t>Yum! Brands Inc</t>
  </si>
  <si>
    <t>Zebra Technologies</t>
  </si>
  <si>
    <t>Zimmer Biomet</t>
  </si>
  <si>
    <t>Zions Bancorp</t>
  </si>
  <si>
    <t>Zoetis</t>
  </si>
  <si>
    <t>Industrials</t>
  </si>
  <si>
    <t>Health Care</t>
  </si>
  <si>
    <t>Information Technology</t>
  </si>
  <si>
    <t>Communication Services</t>
  </si>
  <si>
    <t>Consumer Discretionary</t>
  </si>
  <si>
    <t>Utilities</t>
  </si>
  <si>
    <t>Financials</t>
  </si>
  <si>
    <t>Materials</t>
  </si>
  <si>
    <t>Real Estate</t>
  </si>
  <si>
    <t>Consumer Staples</t>
  </si>
  <si>
    <t>Energy</t>
  </si>
  <si>
    <t>Industrial Conglomerates</t>
  </si>
  <si>
    <t>Health Care Equipment</t>
  </si>
  <si>
    <t>Pharmaceuticals</t>
  </si>
  <si>
    <t>IT Consulting &amp; Other Services</t>
  </si>
  <si>
    <t>Interactive Home Entertainment</t>
  </si>
  <si>
    <t>Application Software</t>
  </si>
  <si>
    <t>Semiconductors</t>
  </si>
  <si>
    <t>Automotive Retail</t>
  </si>
  <si>
    <t>Independent Power Producers &amp; Energy Traders</t>
  </si>
  <si>
    <t>Life &amp; Health Insurance</t>
  </si>
  <si>
    <t>Industrial Gases</t>
  </si>
  <si>
    <t>Internet Services &amp; Infrastructure</t>
  </si>
  <si>
    <t>Airlines</t>
  </si>
  <si>
    <t>Specialty Chemicals</t>
  </si>
  <si>
    <t>Office REITs</t>
  </si>
  <si>
    <t>Health Care Supplies</t>
  </si>
  <si>
    <t>Building Products</t>
  </si>
  <si>
    <t>Electric Utilities</t>
  </si>
  <si>
    <t>Property &amp; Casualty Insurance</t>
  </si>
  <si>
    <t>Interactive Media &amp; Services</t>
  </si>
  <si>
    <t>Tobacco</t>
  </si>
  <si>
    <t>Internet &amp; Direct Marketing Retail</t>
  </si>
  <si>
    <t>Paper Packaging</t>
  </si>
  <si>
    <t>Multi-Utilities</t>
  </si>
  <si>
    <t>Consumer Finance</t>
  </si>
  <si>
    <t>Specialized REITs</t>
  </si>
  <si>
    <t>Water Utilities</t>
  </si>
  <si>
    <t>Asset Management &amp; Custody Banks</t>
  </si>
  <si>
    <t>Health Care Distributors</t>
  </si>
  <si>
    <t>Electrical Components &amp; Equipment</t>
  </si>
  <si>
    <t>Biotechnology</t>
  </si>
  <si>
    <t>Electronic Components</t>
  </si>
  <si>
    <t>Managed Health Care</t>
  </si>
  <si>
    <t>Insurance Brokers</t>
  </si>
  <si>
    <t>Oil &amp; Gas Exploration &amp; Production</t>
  </si>
  <si>
    <t>Technology Hardware, Storage &amp; Peripherals</t>
  </si>
  <si>
    <t>Semiconductor Equipment</t>
  </si>
  <si>
    <t>Auto Parts &amp; Equipment</t>
  </si>
  <si>
    <t>Agricultural Products</t>
  </si>
  <si>
    <t>Communications Equipment</t>
  </si>
  <si>
    <t>Multi-line Insurance</t>
  </si>
  <si>
    <t>Integrated Telecommunication Services</t>
  </si>
  <si>
    <t>Gas Utilities</t>
  </si>
  <si>
    <t>Data Processing &amp; Outsourced Services</t>
  </si>
  <si>
    <t>Specialty Stores</t>
  </si>
  <si>
    <t>Residential REITs</t>
  </si>
  <si>
    <t>Oil &amp; Gas Equipment &amp; Services</t>
  </si>
  <si>
    <t>Metal &amp; Glass Containers</t>
  </si>
  <si>
    <t>Diversified Banks</t>
  </si>
  <si>
    <t>Multi-Sector Holdings</t>
  </si>
  <si>
    <t>Computer &amp; Electronics Retail</t>
  </si>
  <si>
    <t>Life Sciences Tools &amp; Services</t>
  </si>
  <si>
    <t>Aerospace &amp; Defense</t>
  </si>
  <si>
    <t>Distillers &amp; Vintners</t>
  </si>
  <si>
    <t>Air Freight &amp; Logistics</t>
  </si>
  <si>
    <t>Casinos &amp; Gaming</t>
  </si>
  <si>
    <t>Packaged Foods &amp; Meats</t>
  </si>
  <si>
    <t>Hotels, Resorts &amp; Cruise Lines</t>
  </si>
  <si>
    <t>Construction Machinery &amp; Heavy Trucks</t>
  </si>
  <si>
    <t>Financial Exchanges &amp; Data</t>
  </si>
  <si>
    <t>Real Estate Services</t>
  </si>
  <si>
    <t>Technology Distributors</t>
  </si>
  <si>
    <t>Health Care Technology</t>
  </si>
  <si>
    <t>Fertilizers &amp; Agricultural Chemicals</t>
  </si>
  <si>
    <t>Investment Banking &amp; Brokerage</t>
  </si>
  <si>
    <t>Cable &amp; Satellite</t>
  </si>
  <si>
    <t>Integrated Oil &amp; Gas</t>
  </si>
  <si>
    <t>Restaurants</t>
  </si>
  <si>
    <t>Household Products</t>
  </si>
  <si>
    <t>Diversified Support Services</t>
  </si>
  <si>
    <t>Regional Banks</t>
  </si>
  <si>
    <t>Soft Drinks</t>
  </si>
  <si>
    <t>Hypermarkets &amp; Super Centers</t>
  </si>
  <si>
    <t>Railroads</t>
  </si>
  <si>
    <t>Industrial Machinery</t>
  </si>
  <si>
    <t>Health Care Services</t>
  </si>
  <si>
    <t>Homebuilding</t>
  </si>
  <si>
    <t>Health Care Facilities</t>
  </si>
  <si>
    <t>Agricultural &amp; Farm Machinery</t>
  </si>
  <si>
    <t>Broadcasting</t>
  </si>
  <si>
    <t>General Merchandise Stores</t>
  </si>
  <si>
    <t>Commodity Chemicals</t>
  </si>
  <si>
    <t>Industrial REITs</t>
  </si>
  <si>
    <t>Diversified Chemicals</t>
  </si>
  <si>
    <t>Research &amp; Consulting Services</t>
  </si>
  <si>
    <t>Personal Products</t>
  </si>
  <si>
    <t>Reinsurance</t>
  </si>
  <si>
    <t>Retail REITs</t>
  </si>
  <si>
    <t>Electronic Equipment &amp; Instruments</t>
  </si>
  <si>
    <t>Automobile Manufacturers</t>
  </si>
  <si>
    <t>Systems Software</t>
  </si>
  <si>
    <t>Movies &amp; Entertainment</t>
  </si>
  <si>
    <t>Copper</t>
  </si>
  <si>
    <t>Apparel Retail</t>
  </si>
  <si>
    <t>Consumer Electronics</t>
  </si>
  <si>
    <t>Apparel, Accessories &amp; Luxury Goods</t>
  </si>
  <si>
    <t>Leisure Products</t>
  </si>
  <si>
    <t>Health Care REITs</t>
  </si>
  <si>
    <t>Oil &amp; Gas Refining &amp; Marketing</t>
  </si>
  <si>
    <t>Home Improvement Retail</t>
  </si>
  <si>
    <t>Hotel &amp; Resort REITs</t>
  </si>
  <si>
    <t>Advertising</t>
  </si>
  <si>
    <t>Electronic Manufacturing Services</t>
  </si>
  <si>
    <t>Construction &amp; Engineering</t>
  </si>
  <si>
    <t>Trucking</t>
  </si>
  <si>
    <t>Oil &amp; Gas Storage &amp; Transportation</t>
  </si>
  <si>
    <t>Food Retail</t>
  </si>
  <si>
    <t>Home Furnishings</t>
  </si>
  <si>
    <t>Distributors</t>
  </si>
  <si>
    <t>Alternative Carriers</t>
  </si>
  <si>
    <t>Construction Materials</t>
  </si>
  <si>
    <t>Brewers</t>
  </si>
  <si>
    <t>Housewares &amp; Specialties</t>
  </si>
  <si>
    <t>Gold</t>
  </si>
  <si>
    <t>Publishing</t>
  </si>
  <si>
    <t>Steel</t>
  </si>
  <si>
    <t>Thrifts &amp; Mortgage Finance</t>
  </si>
  <si>
    <t>Environmental &amp; Facilities Services</t>
  </si>
  <si>
    <t>Human Resource &amp; Employment Services</t>
  </si>
  <si>
    <t>Food Distributors</t>
  </si>
  <si>
    <t>Wireless Telecommunication Services</t>
  </si>
  <si>
    <t>Trading Companies &amp; Distributors</t>
  </si>
  <si>
    <t>Drug Retail</t>
  </si>
  <si>
    <t>Household Appliances</t>
  </si>
  <si>
    <t>Market Cap</t>
  </si>
  <si>
    <t>Weightage</t>
  </si>
  <si>
    <t>Performance</t>
  </si>
  <si>
    <t>Weighted Performance</t>
  </si>
  <si>
    <t>MXIM</t>
  </si>
  <si>
    <t>Maxim Integrated Products</t>
  </si>
  <si>
    <t>Row Labels</t>
  </si>
  <si>
    <t>(blank)</t>
  </si>
  <si>
    <t>Grand Total</t>
  </si>
  <si>
    <t>Sum of Weightage</t>
  </si>
  <si>
    <t>Sum of Weighted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</si>
</sst>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0000000000000000000%"/>
    <numFmt numFmtId="167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3" fillId="3" borderId="0" xfId="0" applyNumberFormat="1" applyFont="1" applyFill="1"/>
    <xf numFmtId="10" fontId="2" fillId="2" borderId="0" xfId="0" applyNumberFormat="1" applyFont="1" applyFill="1"/>
    <xf numFmtId="10" fontId="4" fillId="4" borderId="2" xfId="0" applyNumberFormat="1" applyFont="1" applyFill="1" applyBorder="1"/>
    <xf numFmtId="10" fontId="2" fillId="2" borderId="3" xfId="0" applyNumberFormat="1" applyFont="1" applyFill="1" applyBorder="1"/>
    <xf numFmtId="167" fontId="0" fillId="0" borderId="0" xfId="0" applyNumberFormat="1"/>
    <xf numFmtId="167" fontId="2" fillId="2" borderId="0" xfId="0" applyNumberFormat="1" applyFont="1" applyFill="1"/>
    <xf numFmtId="167" fontId="3" fillId="3" borderId="0" xfId="0" applyNumberFormat="1" applyFont="1" applyFill="1"/>
    <xf numFmtId="167" fontId="4" fillId="4" borderId="2" xfId="0" applyNumberFormat="1" applyFont="1" applyFill="1" applyBorder="1"/>
    <xf numFmtId="167" fontId="2" fillId="2" borderId="3" xfId="0" applyNumberFormat="1" applyFont="1" applyFill="1" applyBorder="1"/>
  </cellXfs>
  <cellStyles count="1">
    <cellStyle name="Normal" xfId="0" builtinId="0"/>
  </cellStyles>
  <dxfs count="2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7" formatCode="0.000%"/>
    </dxf>
    <dxf>
      <numFmt numFmtId="166" formatCode="0.00000%"/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6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asubramanian Krishnan" refreshedDate="44279.750189004626" createdVersion="5" refreshedVersion="5" minRefreshableVersion="3" recordCount="506">
  <cacheSource type="worksheet">
    <worksheetSource ref="A1:K1048576" sheet="Data"/>
  </cacheSource>
  <cacheFields count="11">
    <cacheField name="Symbol" numFmtId="0">
      <sharedItems containsBlank="1"/>
    </cacheField>
    <cacheField name="Security" numFmtId="0">
      <sharedItems containsBlank="1" count="506">
        <s v="3M Company"/>
        <s v="Abbott Laboratories"/>
        <s v="AbbVie Inc."/>
        <s v="Abiomed"/>
        <s v="Accenture"/>
        <s v="Activision Blizzard"/>
        <s v="Adobe Inc."/>
        <s v="Advanced Micro Devices"/>
        <s v="Advance Auto Parts"/>
        <s v="AES Corp"/>
        <s v="Aflac"/>
        <s v="Agilent Technologies"/>
        <s v="Air Products &amp; Chemicals"/>
        <s v="Akamai Technologies"/>
        <s v="Alaska Air Group"/>
        <s v="Albemarle Corporation"/>
        <s v="Alexandria Real Estate Equities"/>
        <s v="Alexion Pharmaceuticals"/>
        <s v="Align Technology"/>
        <s v="Allegion"/>
        <s v="Alliant Energy"/>
        <s v="Allstate Corp"/>
        <s v="Alphabet Inc. (Class A)"/>
        <s v="Alphabet Inc. (Class C)"/>
        <s v="Altria Group Inc"/>
        <s v="Amazon.com Inc."/>
        <s v="Amcor plc"/>
        <s v="Ameren Corp"/>
        <s v="American Airlines Group"/>
        <s v="American Electric Power"/>
        <s v="American Express"/>
        <s v="American International Group"/>
        <s v="American Tower Corp."/>
        <s v="American Water Works"/>
        <s v="Ameriprise Financial"/>
        <s v="AmerisourceBergen"/>
        <s v="Ametek"/>
        <s v="Amgen Inc."/>
        <s v="Amphenol Corp"/>
        <s v="Analog Devices, Inc."/>
        <s v="ANSYS, Inc."/>
        <s v="Anthem"/>
        <s v="Aon plc"/>
        <s v="A.O. Smith Corp"/>
        <s v="APA Corporation"/>
        <s v="Apple Inc."/>
        <s v="Applied Materials Inc."/>
        <s v="Aptiv PLC"/>
        <s v="Archer-Daniels-Midland Co"/>
        <s v="Arista Networks"/>
        <s v="Arthur J. Gallagher &amp; Co."/>
        <s v="Assurant"/>
        <s v="AT&amp;T Inc."/>
        <s v="Atmos Energy"/>
        <s v="Autodesk Inc."/>
        <s v="Automatic Data Processing"/>
        <s v="AutoZone Inc"/>
        <s v="AvalonBay Communities"/>
        <s v="Avery Dennison Corp"/>
        <s v="Baker Hughes Co"/>
        <s v="Ball Corp"/>
        <s v="Bank of America Corp"/>
        <s v="The Bank of New York Mellon"/>
        <s v="Baxter International Inc."/>
        <s v="Becton Dickinson"/>
        <s v="Berkshire Hathaway"/>
        <s v="Best Buy Co. Inc."/>
        <s v="Bio-Rad Laboratories"/>
        <s v="Biogen Inc."/>
        <s v="BlackRock"/>
        <s v="Boeing Company"/>
        <s v="Booking Holdings Inc"/>
        <s v="BorgWarner"/>
        <s v="Boston Properties"/>
        <s v="Boston Scientific"/>
        <s v="Bristol-Myers Squibb"/>
        <s v="Broadcom Inc."/>
        <s v="Broadridge Financial Solutions"/>
        <s v="Brown-Forman Corp."/>
        <s v="C. H. Robinson Worldwide"/>
        <s v="Cabot Oil &amp; Gas"/>
        <s v="Cadence Design Systems"/>
        <s v="Caesars Entertainment"/>
        <s v="Campbell Soup"/>
        <s v="Capital One Financial"/>
        <s v="Cardinal Health Inc."/>
        <s v="Carmax Inc"/>
        <s v="Carnival Corp."/>
        <s v="Carrier Global"/>
        <s v="Catalent"/>
        <s v="Caterpillar Inc."/>
        <s v="Cboe Global Markets"/>
        <s v="CBRE Group"/>
        <s v="CDW"/>
        <s v="Celanese"/>
        <s v="Centene Corporation"/>
        <s v="CenterPoint Energy"/>
        <s v="Cerner"/>
        <s v="CF Industries Holdings Inc"/>
        <s v="Charles Schwab Corporation"/>
        <s v="Charter Communications"/>
        <s v="Chevron Corp."/>
        <s v="Chipotle Mexican Grill"/>
        <s v="Chubb Limited"/>
        <s v="Church &amp; Dwight"/>
        <s v="Cigna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ca-Cola Company"/>
        <s v="Cognizant Technology Solutions"/>
        <s v="Colgate-Palmolive"/>
        <s v="Comcast Corp."/>
        <s v="Comerica Inc."/>
        <s v="Conagra Brands"/>
        <s v="ConocoPhillips"/>
        <s v="Consolidated Edison"/>
        <s v="Constellation Brands"/>
        <s v="The Cooper Companies"/>
        <s v="Copart Inc"/>
        <s v="Corning Inc."/>
        <s v="Corteva"/>
        <s v="Costco Wholesale Corp."/>
        <s v="Crown Castle"/>
        <s v="CSX Corp."/>
        <s v="Cummins Inc."/>
        <s v="CVS Health"/>
        <s v="D. R. Horton"/>
        <s v="Danaher Corp."/>
        <s v="Darden Restaurants"/>
        <s v="DaVita Inc."/>
        <s v="Deere &amp; Co."/>
        <s v="Delta Air Lines Inc."/>
        <s v="Dentsply Sirona"/>
        <s v="Devon Energy"/>
        <s v="DexCom"/>
        <s v="Diamondback Energy"/>
        <s v="Digital Realty Trust Inc"/>
        <s v="Discover Financial Services"/>
        <s v="Discovery, Inc. (Series A)"/>
        <s v="Discovery, Inc. (Series C)"/>
        <s v="Dish Network"/>
        <s v="Dollar General"/>
        <s v="Dollar Tree"/>
        <s v="Dominion Energy"/>
        <s v="Domino's Pizza"/>
        <s v="Dover Corporation"/>
        <s v="Dow Inc."/>
        <s v="DTE Energy Co."/>
        <s v="Duke Energy"/>
        <s v="Duke Realty Corp"/>
        <s v="DuPont de Nemours Inc"/>
        <s v="DXC Technology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phase Energy"/>
        <s v="Entergy Corp."/>
        <s v="EOG Resources"/>
        <s v="Equifax Inc."/>
        <s v="Equinix"/>
        <s v="Equity Residential"/>
        <s v="Essex Property Trust, Inc."/>
        <s v="Estée Lauder Companies"/>
        <s v="Etsy"/>
        <s v="Evergy"/>
        <s v="Eversource Energy"/>
        <s v="Everest Re Group Ltd."/>
        <s v="Exelon Corp."/>
        <s v="Expedia Group"/>
        <s v="Expeditor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rst Republic Bank"/>
        <s v="Fiserv Inc"/>
        <s v="FleetCor Technologies Inc"/>
        <s v="FLIR Systems"/>
        <s v="FMC Corporation"/>
        <s v="Ford Motor Company"/>
        <s v="Fortinet"/>
        <s v="Fortive Corp"/>
        <s v="Fortune Brands Home &amp; Security"/>
        <s v="Fox Corporation (Class A)"/>
        <s v="Fox Corporation (Class B)"/>
        <s v="Franklin Resources"/>
        <s v="Freeport-McMoRan Inc."/>
        <s v="Gap Inc."/>
        <s v="Garmin Ltd."/>
        <s v="Gartner Inc"/>
        <s v="Generac Holdings"/>
        <s v="General Dynamics"/>
        <s v="General Electric"/>
        <s v="General Mills"/>
        <s v="General Motors"/>
        <s v="Genuine Parts"/>
        <s v="Gilead Sciences"/>
        <s v="Globe Life Inc."/>
        <s v="Global Payments Inc."/>
        <s v="Goldman Sachs Group"/>
        <s v="Grainger (W.W.) Inc."/>
        <s v="Halliburton Co."/>
        <s v="Hanesbrands Inc"/>
        <s v="Hartford Financial Svc.Gp."/>
        <s v="Hasbro Inc."/>
        <s v="HCA Healthcare"/>
        <s v="Healthpeak Properties"/>
        <s v="Henry Schein"/>
        <s v="The Hershey Company"/>
        <s v="Hess Corporation"/>
        <s v="Hewlett Packard Enterprise"/>
        <s v="Hilton Worldwide Holdings Inc"/>
        <s v="HollyFrontier Corp"/>
        <s v="Hologic"/>
        <s v="Home Depot"/>
        <s v="Honeywell Int'l Inc."/>
        <s v="Hormel Foods Corp."/>
        <s v="Host Hotels &amp; Resorts"/>
        <s v="Howmet Aerospace"/>
        <s v="HP Inc."/>
        <s v="Humana Inc."/>
        <s v="Huntington Bancshares"/>
        <s v="Huntington Ingalls Industries"/>
        <s v="IDEX Corporation"/>
        <s v="Idexx Laboratories"/>
        <s v="IHS Markit"/>
        <s v="Illinois Tool Works"/>
        <s v="Illumina Inc"/>
        <s v="Incyte"/>
        <s v="Ingersoll Rand"/>
        <s v="Intel Corp."/>
        <s v="Intercontinental Exchange"/>
        <s v="International Business Machines"/>
        <s v="International Paper"/>
        <s v="Interpublic Group"/>
        <s v="International Flavors &amp; Fragrances"/>
        <s v="Intuit Inc."/>
        <s v="Intuitive Surgical Inc."/>
        <s v="Invesco Ltd."/>
        <s v="IPG Photonics Corp."/>
        <s v="IQVIA Holdings Inc."/>
        <s v="Iron Mountain Incorporated"/>
        <s v="Jack Henry &amp; Associates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eysight Technologies"/>
        <s v="Kimberly-Clark"/>
        <s v="Kimco Realty"/>
        <s v="Kinder Morgan"/>
        <s v="KLA Corporation"/>
        <s v="Kraft Heinz Co"/>
        <s v="Kroger Co."/>
        <s v="L Brands Inc."/>
        <s v="L3Harris Technologies"/>
        <s v="Laboratory Corp. of America Holding"/>
        <s v="Lam Research"/>
        <s v="Lamb Weston Holdings Inc"/>
        <s v="Las Vegas Sands"/>
        <s v="Leggett &amp; Platt"/>
        <s v="Leidos Holdings"/>
        <s v="Lennar Corp."/>
        <s v="Lilly (Eli) &amp; Co."/>
        <s v="Lincoln National"/>
        <s v="Linde plc"/>
        <s v="Live Nation Entertainment"/>
        <s v="LKQ Corporation"/>
        <s v="Lockheed Martin Corp."/>
        <s v="Loews Corp."/>
        <s v="Lowe's Cos."/>
        <s v="Lumen Technologies"/>
        <s v="LyondellBasell"/>
        <s v="M&amp;T Bank"/>
        <s v="Marathon Oil Corp."/>
        <s v="Marathon Petroleum"/>
        <s v="MarketAxess"/>
        <s v="Marriott International"/>
        <s v="Marsh &amp; McLennan"/>
        <s v="Martin Marietta Materials"/>
        <s v="Masco Corp."/>
        <s v="Mastercard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rochip Technology"/>
        <s v="Micron Technology"/>
        <s v="Microsoft Corp."/>
        <s v="Mid-America Apartments"/>
        <s v="Mohawk Industries"/>
        <s v="Molson Coors Beverage Company"/>
        <s v="Mondelez International"/>
        <s v="Monolithic Power Systems"/>
        <s v="Monster Beverage"/>
        <s v="Moody's Corp"/>
        <s v="Morgan Stanley"/>
        <s v="The Mosaic Company"/>
        <s v="Motorola Solutions Inc."/>
        <s v="MSCI Inc"/>
        <s v="Nasdaq, Inc."/>
        <s v="NetApp"/>
        <s v="Netflix Inc."/>
        <s v="Newell Brands"/>
        <s v="Newmont Corporation"/>
        <s v="News Corp (Class A)"/>
        <s v="News Corp (Class B)"/>
        <s v="NextEra Energy"/>
        <s v="Nielsen Holdings"/>
        <s v="Nike, Inc."/>
        <s v="NiSource Inc."/>
        <s v="Norfolk Southern Corp."/>
        <s v="Northern Trust Corp."/>
        <s v="Northrop Grumman"/>
        <s v="NortonLifeLock"/>
        <s v="Norwegian Cruise Line Holdings"/>
        <s v="NOV Inc."/>
        <s v="NRG Energy"/>
        <s v="Nucor Corp."/>
        <s v="Nvidia Corporation"/>
        <s v="NVR, Inc."/>
        <s v="NXP Semiconductors"/>
        <s v="O'Reilly Automotive"/>
        <s v="Occidental Petroleum"/>
        <s v="Old Dominion Freight Line"/>
        <s v="Omnicom Group"/>
        <s v="Oneok"/>
        <s v="Oracle Corp."/>
        <s v="Otis Worldwide"/>
        <s v="Paccar"/>
        <s v="Packaging Corporation of America"/>
        <s v="Parker-Hannifin"/>
        <s v="Paychex Inc."/>
        <s v="Paycom"/>
        <s v="PayPal"/>
        <s v="Penn National Gaming"/>
        <s v="Pentair plc"/>
        <s v="People's United Financial"/>
        <s v="PepsiCo Inc."/>
        <s v="PerkinElmer"/>
        <s v="Perrigo"/>
        <s v="Pfizer Inc."/>
        <s v="Philip Morris International"/>
        <s v="Phillips 66"/>
        <s v="Pinnacle West Capital"/>
        <s v="Pioneer Natural Resources"/>
        <s v="PNC Financial Services"/>
        <s v="Pool Corporation"/>
        <s v="PPG Industries"/>
        <s v="PPL Corp."/>
        <s v="Principal Financial Group"/>
        <s v="Procter &amp; Gamble"/>
        <s v="Progressive Corp."/>
        <s v="Prologis"/>
        <s v="Prudential Financial"/>
        <s v="Public Service Enterprise Group (PSEG)"/>
        <s v="Public Storage"/>
        <s v="PulteGroup"/>
        <s v="PVH Corp."/>
        <s v="Qorvo"/>
        <s v="Quanta Services Inc."/>
        <s v="Qualcomm"/>
        <s v="Quest Diagnostics"/>
        <s v="Ralph Lauren Corporation"/>
        <s v="Raymond James Financial"/>
        <s v="Raytheon Technologies"/>
        <s v="Realty Income Corporation"/>
        <s v="Regency Centers Corporation"/>
        <s v="Regeneron Pharmaceuticals"/>
        <s v="Regions Financial Corp."/>
        <s v="Republic Services Inc"/>
        <s v="ResMed"/>
        <s v="Robert Half International"/>
        <s v="Rockwell Automation Inc."/>
        <s v="Rollins, Inc."/>
        <s v="Roper Technologies"/>
        <s v="Ross Stores"/>
        <s v="Royal Caribbean Group"/>
        <s v="S&amp;P Global Inc."/>
        <s v="Salesforce.com"/>
        <s v="SBA Communications"/>
        <s v="Schlumberger Ltd."/>
        <s v="Seagate Technology"/>
        <s v="Sealed Air"/>
        <s v="Sempra Energy"/>
        <s v="ServiceNow"/>
        <s v="Sherwin-Williams"/>
        <s v="Simon Property Group Inc"/>
        <s v="Skyworks Solutions"/>
        <s v="Snap-on"/>
        <s v="Southern Company"/>
        <s v="Southwest Airlines"/>
        <s v="Stanley Black &amp; Decker"/>
        <s v="Starbucks Corp."/>
        <s v="State Street Corp."/>
        <s v="Steris"/>
        <s v="Stryker Corp."/>
        <s v="SVB Financial"/>
        <s v="Synchrony Financial"/>
        <s v="Synopsys Inc."/>
        <s v="Sysco Corp."/>
        <s v="T-Mobile US"/>
        <s v="T. Rowe Price Group"/>
        <s v="Take-Two Interactive"/>
        <s v="Tapestry, Inc."/>
        <s v="Target Corp."/>
        <s v="TE Connectivity Ltd."/>
        <s v="Teledyne Technologies"/>
        <s v="Teleflex"/>
        <s v="Teradyne"/>
        <s v="Tesla, Inc."/>
        <s v="Texas Instruments"/>
        <s v="Textron Inc."/>
        <s v="Thermo Fisher Scientific"/>
        <s v="TJX Companies Inc."/>
        <s v="Tractor Supply Company"/>
        <s v="Trane Technologies plc"/>
        <s v="TransDigm Group"/>
        <s v="The Travelers Companies"/>
        <s v="Trimble Inc."/>
        <s v="Truist Financial"/>
        <s v="Twitter, Inc."/>
        <s v="Tyler Technologies"/>
        <s v="Tyson Foods"/>
        <s v="UDR, Inc."/>
        <s v="Ulta Beauty"/>
        <s v="U.S. Bancorp"/>
        <s v="Under Armour (Class A)"/>
        <s v="Under Armour (Class C)"/>
        <s v="Union Pacific Corp"/>
        <s v="United Airlines Holdings"/>
        <s v="UnitedHealth Group Inc."/>
        <s v="United Parcel Service"/>
        <s v="United Rentals, Inc."/>
        <s v="Universal Health Services"/>
        <s v="Unum Group"/>
        <s v="Valero Energy"/>
        <s v="Varian Medical Systems"/>
        <s v="Ventas Inc"/>
        <s v="Verisign Inc."/>
        <s v="Verisk Analytics"/>
        <s v="Verizon Communications"/>
        <s v="Vertex Pharmaceuticals Inc"/>
        <s v="VF Corporation"/>
        <s v="ViacomCBS"/>
        <s v="Viatris"/>
        <s v="Visa Inc."/>
        <s v="Vornado Realty Trust"/>
        <s v="Vulcan Materials"/>
        <s v="W. R. Berkley Corporation"/>
        <s v="Westinghouse Air Brake Technologies Corp"/>
        <s v="Walmart"/>
        <s v="Walgreens Boots Alliance"/>
        <s v="The Walt Disney Company"/>
        <s v="Waste Management Inc."/>
        <s v="Waters Corporation"/>
        <s v="WEC Energy Group"/>
        <s v="Wells Fargo"/>
        <s v="Welltower Inc."/>
        <s v="West Pharmaceutical Services"/>
        <s v="Western Digital"/>
        <s v="Western Union Co"/>
        <s v="WestRock"/>
        <s v="Weyerhaeuser"/>
        <s v="Whirlpool Corp."/>
        <s v="Williams Companies"/>
        <s v="Willis Towers Watson"/>
        <s v="Wynn Resorts Ltd"/>
        <s v="Xcel Energy Inc"/>
        <s v="Xilinx"/>
        <s v="Xylem Inc."/>
        <s v="Yum! Brands Inc"/>
        <s v="Zebra Technologies"/>
        <s v="Zimmer Biomet"/>
        <s v="Zions Bancorp"/>
        <s v="Zoetis"/>
        <s v="Maxim Integrated Products"/>
        <m/>
      </sharedItems>
    </cacheField>
    <cacheField name="Sector" numFmtId="0">
      <sharedItems containsBlank="1" count="12">
        <s v="Industrials"/>
        <s v="Health Care"/>
        <s v="Information Technology"/>
        <s v="Communication Services"/>
        <s v="Consumer Discretionary"/>
        <s v="Utilities"/>
        <s v="Financials"/>
        <s v="Materials"/>
        <s v="Real Estate"/>
        <s v="Consumer Staples"/>
        <s v="Energy"/>
        <m/>
      </sharedItems>
    </cacheField>
    <cacheField name="Industry" numFmtId="0">
      <sharedItems containsBlank="1" count="125">
        <s v="Industrial Conglomerates"/>
        <s v="Health Care Equipment"/>
        <s v="Pharmaceuticals"/>
        <s v="IT Consulting &amp; Other Services"/>
        <s v="Interactive Home Entertainment"/>
        <s v="Application Software"/>
        <s v="Semiconductors"/>
        <s v="Automotive Retail"/>
        <s v="Independent Power Producers &amp; Energy Traders"/>
        <s v="Life &amp; Health Insurance"/>
        <s v="Industrial Gases"/>
        <s v="Internet Services &amp; Infrastructure"/>
        <s v="Airlines"/>
        <s v="Specialty Chemicals"/>
        <s v="Office REITs"/>
        <s v="Health Care Supplies"/>
        <s v="Building Products"/>
        <s v="Electric Utilities"/>
        <s v="Property &amp; Casualty Insurance"/>
        <s v="Interactive Media &amp; Services"/>
        <s v="Tobacco"/>
        <s v="Internet &amp; Direct Marketing Retail"/>
        <s v="Paper Packaging"/>
        <s v="Multi-Utilities"/>
        <s v="Consumer Finance"/>
        <s v="Specialized REITs"/>
        <s v="Water Utilities"/>
        <s v="Asset Management &amp; Custody Banks"/>
        <s v="Health Care Distributors"/>
        <s v="Electrical Components &amp; Equipment"/>
        <s v="Biotechnology"/>
        <s v="Electronic Components"/>
        <s v="Managed Health Care"/>
        <s v="Insurance Brokers"/>
        <s v="Oil &amp; Gas Exploration &amp; Production"/>
        <s v="Technology Hardware, Storage &amp; Peripherals"/>
        <s v="Semiconductor Equipment"/>
        <s v="Auto Parts &amp; Equipment"/>
        <s v="Agricultural Products"/>
        <s v="Communications Equipment"/>
        <s v="Multi-line Insurance"/>
        <s v="Integrated Telecommunication Services"/>
        <s v="Gas Utilities"/>
        <s v="Data Processing &amp; Outsourced Services"/>
        <s v="Specialty Stores"/>
        <s v="Residential REITs"/>
        <s v="Oil &amp; Gas Equipment &amp; Services"/>
        <s v="Metal &amp; Glass Containers"/>
        <s v="Diversified Banks"/>
        <s v="Multi-Sector Holdings"/>
        <s v="Computer &amp; Electronics Retail"/>
        <s v="Life Sciences Tools &amp; Services"/>
        <s v="Aerospace &amp; Defense"/>
        <s v="Distillers &amp; Vintners"/>
        <s v="Air Freight &amp; Logistics"/>
        <s v="Casinos &amp; Gaming"/>
        <s v="Packaged Foods &amp; Meats"/>
        <s v="Hotels, Resorts &amp; Cruise Lines"/>
        <s v="Construction Machinery &amp; Heavy Trucks"/>
        <s v="Financial Exchanges &amp; Data"/>
        <s v="Real Estate Services"/>
        <s v="Technology Distributors"/>
        <s v="Health Care Technology"/>
        <s v="Fertilizers &amp; Agricultural Chemicals"/>
        <s v="Investment Banking &amp; Brokerage"/>
        <s v="Cable &amp; Satellite"/>
        <s v="Integrated Oil &amp; Gas"/>
        <s v="Restaurants"/>
        <s v="Household Products"/>
        <s v="Diversified Support Services"/>
        <s v="Regional Banks"/>
        <s v="Soft Drinks"/>
        <s v="Hypermarkets &amp; Super Centers"/>
        <s v="Railroads"/>
        <s v="Industrial Machinery"/>
        <s v="Health Care Services"/>
        <s v="Homebuilding"/>
        <s v="Health Care Facilities"/>
        <s v="Agricultural &amp; Farm Machinery"/>
        <s v="Broadcasting"/>
        <s v="General Merchandise Stores"/>
        <s v="Commodity Chemicals"/>
        <s v="Industrial REITs"/>
        <s v="Diversified Chemicals"/>
        <s v="Research &amp; Consulting Services"/>
        <s v="Personal Products"/>
        <s v="Reinsurance"/>
        <s v="Retail REITs"/>
        <s v="Electronic Equipment &amp; Instruments"/>
        <s v="Automobile Manufacturers"/>
        <s v="Systems Software"/>
        <s v="Movies &amp; Entertainment"/>
        <s v="Copper"/>
        <s v="Apparel Retail"/>
        <s v="Consumer Electronics"/>
        <s v="Apparel, Accessories &amp; Luxury Goods"/>
        <s v="Leisure Products"/>
        <s v="Health Care REITs"/>
        <s v="Oil &amp; Gas Refining &amp; Marketing"/>
        <s v="Home Improvement Retail"/>
        <s v="Hotel &amp; Resort REITs"/>
        <s v="Advertising"/>
        <s v="Electronic Manufacturing Services"/>
        <s v="Construction &amp; Engineering"/>
        <s v="Trucking"/>
        <s v="Oil &amp; Gas Storage &amp; Transportation"/>
        <s v="Food Retail"/>
        <s v="Home Furnishings"/>
        <s v="Distributors"/>
        <s v="Alternative Carriers"/>
        <s v="Construction Materials"/>
        <s v="Brewers"/>
        <s v="Housewares &amp; Specialties"/>
        <s v="Gold"/>
        <s v="Publishing"/>
        <s v="Steel"/>
        <s v="Thrifts &amp; Mortgage Finance"/>
        <s v="Environmental &amp; Facilities Services"/>
        <s v="Human Resource &amp; Employment Services"/>
        <s v="Food Distributors"/>
        <s v="Wireless Telecommunication Services"/>
        <s v="Trading Companies &amp; Distributors"/>
        <s v="Drug Retail"/>
        <s v="Household Appliances"/>
        <m/>
      </sharedItems>
    </cacheField>
    <cacheField name="Close_Price" numFmtId="0">
      <sharedItems containsString="0" containsBlank="1" containsNumber="1" minValue="10.44" maxValue="4539.6499999999996"/>
    </cacheField>
    <cacheField name="Previous_Day_Close_Price" numFmtId="0">
      <sharedItems containsString="0" containsBlank="1" containsNumber="1" minValue="10.17" maxValue="4463.1000000000004"/>
    </cacheField>
    <cacheField name="Floating_Shares" numFmtId="0">
      <sharedItems containsString="0" containsBlank="1" containsNumber="1" containsInteger="1" minValue="1256511" maxValue="16770804261"/>
    </cacheField>
    <cacheField name="Market Cap" numFmtId="0">
      <sharedItems containsString="0" containsBlank="1" containsNumber="1" minValue="312004246.41000003" maxValue="2055094354142.9402"/>
    </cacheField>
    <cacheField name="Weightage" numFmtId="0">
      <sharedItems containsString="0" containsBlank="1" containsNumber="1" minValue="9.1656311638059862E-6" maxValue="6.0371732351815033E-2"/>
    </cacheField>
    <cacheField name="Performance" numFmtId="0">
      <sharedItems containsString="0" containsBlank="1" containsNumber="1" minValue="-0.23178082191780827" maxValue="4.8747801323393861E-2"/>
    </cacheField>
    <cacheField name="Weighted Performance" numFmtId="0">
      <sharedItems containsString="0" containsBlank="1" containsNumber="1" minValue="-1.2070405113591236E-3" maxValue="1.5050602132026726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s v="MMM"/>
    <x v="0"/>
    <x v="0"/>
    <x v="0"/>
    <n v="190.69"/>
    <n v="188.33"/>
    <n v="578352961"/>
    <n v="108921213145.13"/>
    <n v="3.1997374301459517E-3"/>
    <n v="1.2531195242393591E-2"/>
    <n v="4.0096534461553645E-5"/>
  </r>
  <r>
    <s v="ABT"/>
    <x v="1"/>
    <x v="1"/>
    <x v="1"/>
    <n v="118.02"/>
    <n v="120.49"/>
    <n v="1758154311"/>
    <n v="211840012932.38998"/>
    <n v="6.2231442251676518E-3"/>
    <n v="-2.0499626525022813E-2"/>
    <n v="-1.2757213242728933E-4"/>
  </r>
  <r>
    <s v="ABBV"/>
    <x v="2"/>
    <x v="1"/>
    <x v="2"/>
    <n v="103.06"/>
    <n v="104.84"/>
    <n v="1737645242"/>
    <n v="182174727171.28"/>
    <n v="5.3516783051239273E-3"/>
    <n v="-1.6978252575352928E-2"/>
    <n v="-9.0862145966430713E-5"/>
  </r>
  <r>
    <s v="ABMD"/>
    <x v="3"/>
    <x v="1"/>
    <x v="1"/>
    <n v="294.20999999999998"/>
    <n v="298.62"/>
    <n v="44246740"/>
    <n v="13212961498.800001"/>
    <n v="3.8815219046867561E-4"/>
    <n v="-1.476793248945156E-2"/>
    <n v="-5.7322053444741452E-6"/>
  </r>
  <r>
    <s v="ACN"/>
    <x v="4"/>
    <x v="2"/>
    <x v="3"/>
    <n v="267.55"/>
    <n v="266.02999999999997"/>
    <n v="634592031"/>
    <n v="168820518006.92999"/>
    <n v="4.9593767352154637E-3"/>
    <n v="5.7136413186484186E-3"/>
    <n v="2.8336099829070772E-5"/>
  </r>
  <r>
    <s v="ATVI"/>
    <x v="5"/>
    <x v="3"/>
    <x v="4"/>
    <n v="90.51"/>
    <n v="91.38"/>
    <n v="765239986"/>
    <n v="69927629920.679993"/>
    <n v="2.0542376310155692E-3"/>
    <n v="-9.5206828627707411E-3"/>
    <n v="-1.9557745009668695E-5"/>
  </r>
  <r>
    <s v="ADBE"/>
    <x v="6"/>
    <x v="2"/>
    <x v="5"/>
    <n v="451.51"/>
    <n v="460.2"/>
    <n v="477414510"/>
    <n v="219706157502"/>
    <n v="6.4542249897271108E-3"/>
    <n v="-1.8883094306823115E-2"/>
    <n v="-1.2187573915847148E-4"/>
  </r>
  <r>
    <s v="AMD"/>
    <x v="7"/>
    <x v="2"/>
    <x v="6"/>
    <n v="76.48"/>
    <n v="78.38"/>
    <n v="1204521067"/>
    <n v="94410361231.459991"/>
    <n v="2.7734576020870321E-3"/>
    <n v="-2.4240877774942479E-2"/>
    <n v="-6.7231046746176802E-5"/>
  </r>
  <r>
    <s v="AAP"/>
    <x v="8"/>
    <x v="4"/>
    <x v="7"/>
    <n v="181.73"/>
    <n v="179.53"/>
    <n v="64757624"/>
    <n v="11625936236.719999"/>
    <n v="3.4153074743628489E-4"/>
    <n v="1.2254219350526311E-2"/>
    <n v="4.1851926940334368E-6"/>
  </r>
  <r>
    <s v="AES"/>
    <x v="9"/>
    <x v="5"/>
    <x v="8"/>
    <n v="25.65"/>
    <n v="25.58"/>
    <n v="663157320"/>
    <n v="16963564245.599998"/>
    <n v="4.9833223389652236E-4"/>
    <n v="2.7365129007036861E-3"/>
    <n v="1.3636925868943202E-6"/>
  </r>
  <r>
    <s v="AFL"/>
    <x v="10"/>
    <x v="6"/>
    <x v="9"/>
    <n v="49.9"/>
    <n v="49.5"/>
    <n v="683491539"/>
    <n v="33832831180.5"/>
    <n v="9.9389433123381592E-4"/>
    <n v="8.0808080808080513E-3"/>
    <n v="8.0314693433035338E-6"/>
  </r>
  <r>
    <s v="A"/>
    <x v="11"/>
    <x v="1"/>
    <x v="1"/>
    <n v="120.84"/>
    <n v="121.98"/>
    <n v="303685919"/>
    <n v="37043608399.620003"/>
    <n v="1.0882161235754903E-3"/>
    <n v="-9.345794392523369E-3"/>
    <n v="-1.0170244145565334E-5"/>
  </r>
  <r>
    <s v="APD"/>
    <x v="12"/>
    <x v="7"/>
    <x v="10"/>
    <n v="278.01"/>
    <n v="274.69"/>
    <n v="220413910"/>
    <n v="60545496937.900002"/>
    <n v="1.7786222461629608E-3"/>
    <n v="1.2086351887582341E-2"/>
    <n v="2.1497054342207645E-5"/>
  </r>
  <r>
    <s v="AKAM"/>
    <x v="13"/>
    <x v="2"/>
    <x v="11"/>
    <n v="98.39"/>
    <n v="99.69"/>
    <n v="160654447"/>
    <n v="16015641821.43"/>
    <n v="4.7048547407894638E-4"/>
    <n v="-1.3040425318487283E-2"/>
    <n v="-6.1353306881595843E-6"/>
  </r>
  <r>
    <s v="ALK"/>
    <x v="14"/>
    <x v="0"/>
    <x v="12"/>
    <n v="65.42"/>
    <n v="65.66"/>
    <n v="123677315"/>
    <n v="8120652502.8999996"/>
    <n v="2.3855734820099465E-4"/>
    <n v="-3.6551934206517653E-3"/>
    <n v="-8.7197324959240788E-7"/>
  </r>
  <r>
    <s v="ALB"/>
    <x v="15"/>
    <x v="7"/>
    <x v="13"/>
    <n v="146.63"/>
    <n v="146.47"/>
    <n v="116177572"/>
    <n v="17016528970.84"/>
    <n v="4.9988815866943152E-4"/>
    <n v="1.0923738649552576E-3"/>
    <n v="5.4606475993109399E-7"/>
  </r>
  <r>
    <s v="ARE"/>
    <x v="16"/>
    <x v="8"/>
    <x v="14"/>
    <n v="166.5"/>
    <n v="165.89"/>
    <n v="135023728"/>
    <n v="22399086237.919998"/>
    <n v="6.5800951501561748E-4"/>
    <n v="3.6771354512026865E-3"/>
    <n v="2.4195901148926135E-6"/>
  </r>
  <r>
    <s v="ALXN"/>
    <x v="17"/>
    <x v="1"/>
    <x v="2"/>
    <n v="151.54"/>
    <n v="152.18"/>
    <n v="218832907"/>
    <n v="33301991787.260002"/>
    <n v="9.7830006243254208E-4"/>
    <n v="-4.2055460638718281E-3"/>
    <n v="-4.1142859768487411E-6"/>
  </r>
  <r>
    <s v="ALGN"/>
    <x v="18"/>
    <x v="1"/>
    <x v="15"/>
    <n v="506.17"/>
    <n v="518.88"/>
    <n v="72954831"/>
    <n v="37854802709.279999"/>
    <n v="1.1120462731009277E-3"/>
    <n v="-2.4495066296638876E-2"/>
    <n v="-2.7239647184537404E-5"/>
  </r>
  <r>
    <s v="ALLE"/>
    <x v="19"/>
    <x v="0"/>
    <x v="16"/>
    <n v="121.65"/>
    <n v="119.29"/>
    <n v="90241435"/>
    <n v="10764900781.15"/>
    <n v="3.1623643335075281E-4"/>
    <n v="1.9783720345376808E-2"/>
    <n v="6.2563331604306855E-6"/>
  </r>
  <r>
    <s v="LNT"/>
    <x v="20"/>
    <x v="5"/>
    <x v="17"/>
    <n v="53.32"/>
    <n v="53.07"/>
    <n v="249431264"/>
    <n v="13237317180.48"/>
    <n v="3.8886767815062397E-4"/>
    <n v="4.710759374411155E-3"/>
    <n v="1.8318620602535517E-6"/>
  </r>
  <r>
    <s v="ALL"/>
    <x v="21"/>
    <x v="6"/>
    <x v="18"/>
    <n v="112.85"/>
    <n v="111.86"/>
    <n v="301243967"/>
    <n v="33697150148.619999"/>
    <n v="9.899084806934918E-4"/>
    <n v="8.8503486500982921E-3"/>
    <n v="8.7610351858264963E-6"/>
  </r>
  <r>
    <s v="GOOGL"/>
    <x v="22"/>
    <x v="3"/>
    <x v="19"/>
    <n v="2032.53"/>
    <n v="2041.33"/>
    <n v="607302756"/>
    <n v="1239705334905.48"/>
    <n v="3.6418356423952886E-2"/>
    <n v="-4.3109149427088978E-3"/>
    <n v="-1.5699643689691707E-4"/>
  </r>
  <r>
    <s v="GOOG"/>
    <x v="23"/>
    <x v="3"/>
    <x v="19"/>
    <n v="2045.06"/>
    <n v="2052.96"/>
    <n v="607302756"/>
    <n v="1246768265957.76"/>
    <n v="3.662584148771552E-2"/>
    <n v="-3.8481022523576157E-3"/>
    <n v="-1.409399831233711E-4"/>
  </r>
  <r>
    <s v="MO"/>
    <x v="24"/>
    <x v="9"/>
    <x v="20"/>
    <n v="49.51"/>
    <n v="49.65"/>
    <n v="1856236184"/>
    <n v="92162126535.599991"/>
    <n v="2.7074120587041203E-3"/>
    <n v="-2.819738167170203E-3"/>
    <n v="-7.6341931161848629E-6"/>
  </r>
  <r>
    <s v="AMZN"/>
    <x v="25"/>
    <x v="4"/>
    <x v="21"/>
    <n v="3087.07"/>
    <n v="3137.5"/>
    <n v="429631367"/>
    <n v="1347968413962.5"/>
    <n v="3.9598760097019077E-2"/>
    <n v="-1.6073306772908313E-2"/>
    <n v="-6.364830188661882E-4"/>
  </r>
  <r>
    <s v="AMCR"/>
    <x v="26"/>
    <x v="7"/>
    <x v="22"/>
    <n v="11.31"/>
    <n v="11.37"/>
    <n v="1552182224"/>
    <n v="17648311886.879997"/>
    <n v="5.184478072980818E-4"/>
    <n v="-5.2770448548811544E-3"/>
    <n v="-2.7358723340267588E-6"/>
  </r>
  <r>
    <s v="AEE"/>
    <x v="27"/>
    <x v="5"/>
    <x v="23"/>
    <n v="80.989999999999995"/>
    <n v="79.98"/>
    <n v="251741233"/>
    <n v="20134263815.34"/>
    <n v="5.9147668023615957E-4"/>
    <n v="1.2628157039259701E-2"/>
    <n v="7.4692604030822175E-6"/>
  </r>
  <r>
    <s v="AAL"/>
    <x v="28"/>
    <x v="0"/>
    <x v="12"/>
    <n v="21.81"/>
    <n v="22.27"/>
    <n v="632664953"/>
    <n v="14089448503.309999"/>
    <n v="4.139004188842948E-4"/>
    <n v="-2.0655590480467036E-2"/>
    <n v="-8.5493575521677583E-6"/>
  </r>
  <r>
    <s v="AEP"/>
    <x v="29"/>
    <x v="5"/>
    <x v="17"/>
    <n v="84.99"/>
    <n v="84.64"/>
    <n v="495983439"/>
    <n v="41980038276.959999"/>
    <n v="1.2332317637223683E-3"/>
    <n v="4.1351606805292334E-3"/>
    <n v="5.0996114993244557E-6"/>
  </r>
  <r>
    <s v="AXP"/>
    <x v="30"/>
    <x v="6"/>
    <x v="24"/>
    <n v="138.41999999999999"/>
    <n v="136.08000000000001"/>
    <n v="652494850"/>
    <n v="88791499188.000015"/>
    <n v="2.6083944093797527E-3"/>
    <n v="1.7195767195767011E-2"/>
    <n v="4.4853343018434422E-5"/>
  </r>
  <r>
    <s v="AIG"/>
    <x v="31"/>
    <x v="6"/>
    <x v="18"/>
    <n v="44.99"/>
    <n v="44.98"/>
    <n v="863484835"/>
    <n v="38839547878.299995"/>
    <n v="1.1409747608168172E-3"/>
    <n v="2.2232103156970024E-4"/>
    <n v="2.5366268581978682E-7"/>
  </r>
  <r>
    <s v="AMT"/>
    <x v="32"/>
    <x v="8"/>
    <x v="25"/>
    <n v="227"/>
    <n v="229.85"/>
    <n v="442811316"/>
    <n v="101780180982.59999"/>
    <n v="2.9899580195009556E-3"/>
    <n v="-1.239939090711331E-2"/>
    <n v="-3.7073658279650667E-5"/>
  </r>
  <r>
    <s v="AWK"/>
    <x v="33"/>
    <x v="5"/>
    <x v="26"/>
    <n v="144.91"/>
    <n v="144.15"/>
    <n v="180907638"/>
    <n v="26077836017.700001"/>
    <n v="7.6607876091007107E-4"/>
    <n v="5.2722858133887676E-3"/>
    <n v="4.0389861830846137E-6"/>
  </r>
  <r>
    <s v="AMP"/>
    <x v="34"/>
    <x v="6"/>
    <x v="27"/>
    <n v="222.47"/>
    <n v="221.57"/>
    <n v="116400863"/>
    <n v="25790939214.91"/>
    <n v="7.5765070165541325E-4"/>
    <n v="4.0619217403078294E-3"/>
    <n v="3.0775178566136044E-6"/>
  </r>
  <r>
    <s v="ABC"/>
    <x v="35"/>
    <x v="1"/>
    <x v="28"/>
    <n v="115.37"/>
    <n v="113.77"/>
    <n v="147337251"/>
    <n v="16762559046.269999"/>
    <n v="4.9242737990730747E-4"/>
    <n v="1.4063461369429627E-2"/>
    <n v="6.9252334345758657E-6"/>
  </r>
  <r>
    <s v="AME"/>
    <x v="36"/>
    <x v="0"/>
    <x v="29"/>
    <n v="122.81"/>
    <n v="121.67"/>
    <n v="229459490"/>
    <n v="27918336148.299999"/>
    <n v="8.2014643962957342E-4"/>
    <n v="9.3696063121558367E-3"/>
    <n v="7.6844492576453874E-6"/>
  </r>
  <r>
    <s v="AMGN"/>
    <x v="37"/>
    <x v="1"/>
    <x v="30"/>
    <n v="245.47"/>
    <n v="245.04"/>
    <n v="576451680"/>
    <n v="141253719667.19998"/>
    <n v="4.1495572893065179E-3"/>
    <n v="1.7548155403199757E-3"/>
    <n v="7.2817076167231109E-6"/>
  </r>
  <r>
    <s v="APH"/>
    <x v="38"/>
    <x v="2"/>
    <x v="31"/>
    <n v="63.65"/>
    <n v="62.93"/>
    <n v="595941960"/>
    <n v="37502627542.800003"/>
    <n v="1.1017005559571748E-3"/>
    <n v="1.1441283966311756E-2"/>
    <n v="1.2604868906549571E-5"/>
  </r>
  <r>
    <s v="ADI"/>
    <x v="39"/>
    <x v="2"/>
    <x v="6"/>
    <n v="150.44"/>
    <n v="150.49"/>
    <n v="367554658"/>
    <n v="55313300482.420006"/>
    <n v="1.6249179827136618E-3"/>
    <n v="-3.3224798989973665E-4"/>
    <n v="-5.3987573350854913E-7"/>
  </r>
  <r>
    <s v="ANSS"/>
    <x v="40"/>
    <x v="2"/>
    <x v="5"/>
    <n v="330.37"/>
    <n v="333.53"/>
    <n v="86390009"/>
    <n v="28813659701.769997"/>
    <n v="8.4644802224518461E-4"/>
    <n v="-9.4744100980420597E-3"/>
    <n v="-8.019595689427507E-6"/>
  </r>
  <r>
    <s v="ANTM"/>
    <x v="41"/>
    <x v="1"/>
    <x v="32"/>
    <n v="360.87"/>
    <n v="351.83"/>
    <n v="244535881"/>
    <n v="86035059012.229996"/>
    <n v="2.5274195051375684E-3"/>
    <n v="2.5694227325697129E-2"/>
    <n v="6.494009131240562E-5"/>
  </r>
  <r>
    <s v="AON"/>
    <x v="42"/>
    <x v="6"/>
    <x v="33"/>
    <n v="225.21"/>
    <n v="223.98"/>
    <n v="223484959"/>
    <n v="50056161116.82"/>
    <n v="1.4704809807938369E-3"/>
    <n v="5.4915617465845978E-3"/>
    <n v="8.0752371032076355E-6"/>
  </r>
  <r>
    <s v="AOS"/>
    <x v="43"/>
    <x v="0"/>
    <x v="16"/>
    <n v="65.260000000000005"/>
    <n v="65.62"/>
    <n v="133156366"/>
    <n v="8737720736.9200001"/>
    <n v="2.5668472916136857E-4"/>
    <n v="-5.486132276744886E-3"/>
    <n v="-1.4082063775997034E-6"/>
  </r>
  <r>
    <s v="APA"/>
    <x v="44"/>
    <x v="10"/>
    <x v="34"/>
    <n v="18.579999999999998"/>
    <n v="18.274999999999999"/>
    <n v="351320016"/>
    <n v="6420373292.3999996"/>
    <n v="1.8860888660713747E-4"/>
    <n v="1.6689466484268112E-2"/>
    <n v="3.1477816916649458E-6"/>
  </r>
  <r>
    <s v="AAPL"/>
    <x v="45"/>
    <x v="2"/>
    <x v="35"/>
    <n v="120.09"/>
    <n v="122.54"/>
    <n v="16770804261"/>
    <n v="2055094354142.9402"/>
    <n v="6.0371732351815033E-2"/>
    <n v="-1.9993471519503859E-2"/>
    <n v="-1.2070405113591236E-3"/>
  </r>
  <r>
    <s v="AMAT"/>
    <x v="46"/>
    <x v="2"/>
    <x v="36"/>
    <n v="121.1"/>
    <n v="116.38"/>
    <n v="913265237"/>
    <n v="106285808282.06"/>
    <n v="3.1223181346711768E-3"/>
    <n v="4.0556796700463991E-2"/>
    <n v="1.2663122182203086E-4"/>
  </r>
  <r>
    <s v="APTV"/>
    <x v="47"/>
    <x v="4"/>
    <x v="37"/>
    <n v="139.85"/>
    <n v="139.47999999999999"/>
    <n v="268634743"/>
    <n v="37469173953.639999"/>
    <n v="1.1007178024758548E-3"/>
    <n v="2.65271006595931E-3"/>
    <n v="2.9198851944083119E-6"/>
  </r>
  <r>
    <s v="ADM"/>
    <x v="48"/>
    <x v="9"/>
    <x v="38"/>
    <n v="55.92"/>
    <n v="55.56"/>
    <n v="555850953"/>
    <n v="30883078948.68"/>
    <n v="9.0724057157328991E-4"/>
    <n v="6.4794816414686721E-3"/>
    <n v="5.8784486279046767E-6"/>
  </r>
  <r>
    <s v="ANET"/>
    <x v="49"/>
    <x v="2"/>
    <x v="39"/>
    <n v="284.45999999999998"/>
    <n v="286.01"/>
    <n v="55787693"/>
    <n v="15955838074.93"/>
    <n v="4.6872864195585904E-4"/>
    <n v="-5.419390930387089E-3"/>
    <n v="-2.5402237510282398E-6"/>
  </r>
  <r>
    <s v="AJG"/>
    <x v="50"/>
    <x v="6"/>
    <x v="33"/>
    <n v="124.22"/>
    <n v="122.55"/>
    <n v="191707667"/>
    <n v="23493774590.849998"/>
    <n v="6.9016776221166932E-4"/>
    <n v="1.3627090983272147E-2"/>
    <n v="9.4049788893797551E-6"/>
  </r>
  <r>
    <s v="AIZ"/>
    <x v="51"/>
    <x v="6"/>
    <x v="40"/>
    <n v="142"/>
    <n v="140.62"/>
    <n v="57236012"/>
    <n v="8048528007.4400005"/>
    <n v="2.3643857407894871E-4"/>
    <n v="9.8136822642582514E-3"/>
    <n v="2.3203330410250899E-6"/>
  </r>
  <r>
    <s v="T"/>
    <x v="52"/>
    <x v="3"/>
    <x v="41"/>
    <n v="29.99"/>
    <n v="30"/>
    <n v="7121707709"/>
    <n v="213651231270"/>
    <n v="6.2763517036897231E-3"/>
    <n v="-3.3333333333338542E-4"/>
    <n v="-2.0921172345635678E-6"/>
  </r>
  <r>
    <s v="ATO"/>
    <x v="53"/>
    <x v="5"/>
    <x v="42"/>
    <n v="95.85"/>
    <n v="94.18"/>
    <n v="127089272"/>
    <n v="11969267636.960001"/>
    <n v="3.5161666459209719E-4"/>
    <n v="1.7732002548311608E-2"/>
    <n v="6.2348675925758956E-6"/>
  </r>
  <r>
    <s v="ADSK"/>
    <x v="54"/>
    <x v="2"/>
    <x v="5"/>
    <n v="263.18"/>
    <n v="269"/>
    <n v="219249730"/>
    <n v="58978177370"/>
    <n v="1.7325796898821409E-3"/>
    <n v="-2.1635687732341983E-2"/>
    <n v="-3.7485553141687914E-5"/>
  </r>
  <r>
    <s v="ADP"/>
    <x v="55"/>
    <x v="2"/>
    <x v="43"/>
    <n v="185.27"/>
    <n v="184.04"/>
    <n v="427092898"/>
    <n v="78602176947.919998"/>
    <n v="2.3090665299155275E-3"/>
    <n v="6.6833297109325047E-3"/>
    <n v="1.5432252943904263E-5"/>
  </r>
  <r>
    <s v="AZO"/>
    <x v="56"/>
    <x v="4"/>
    <x v="44"/>
    <n v="1353.49"/>
    <n v="1323.57"/>
    <n v="21952159"/>
    <n v="29055219087.629997"/>
    <n v="8.5354422128870277E-4"/>
    <n v="2.2605528986000042E-2"/>
    <n v="1.9294818635174604E-5"/>
  </r>
  <r>
    <s v="AVB"/>
    <x v="57"/>
    <x v="8"/>
    <x v="45"/>
    <n v="184.85"/>
    <n v="184.75"/>
    <n v="138693845"/>
    <n v="25623687863.75"/>
    <n v="7.5273742174329855E-4"/>
    <n v="5.4127198917452947E-4"/>
    <n v="4.074356815931019E-7"/>
  </r>
  <r>
    <s v="AVY"/>
    <x v="58"/>
    <x v="7"/>
    <x v="22"/>
    <n v="177.1"/>
    <n v="176.81"/>
    <n v="82489285"/>
    <n v="14584930480.85"/>
    <n v="4.2845600620946552E-4"/>
    <n v="1.6401787229228665E-3"/>
    <n v="7.027444250932729E-7"/>
  </r>
  <r>
    <s v="BKR"/>
    <x v="59"/>
    <x v="10"/>
    <x v="46"/>
    <n v="22.07"/>
    <n v="21.69"/>
    <n v="690510340"/>
    <n v="14977169274.6"/>
    <n v="4.3997865743301454E-4"/>
    <n v="1.7519594283079712E-2"/>
    <n v="7.7082475714405292E-6"/>
  </r>
  <r>
    <s v="BLL"/>
    <x v="60"/>
    <x v="7"/>
    <x v="47"/>
    <n v="85.35"/>
    <n v="85.33"/>
    <n v="325677039"/>
    <n v="27790021737.869999"/>
    <n v="8.163769955513761E-4"/>
    <n v="2.3438415563103272E-4"/>
    <n v="1.9134583277890863E-7"/>
  </r>
  <r>
    <s v="BAC"/>
    <x v="61"/>
    <x v="6"/>
    <x v="48"/>
    <n v="36.9"/>
    <n v="36.9"/>
    <n v="8608063291"/>
    <n v="317637535437.89996"/>
    <n v="9.3311181725981556E-3"/>
    <n v="0"/>
    <n v="0"/>
  </r>
  <r>
    <s v="BK"/>
    <x v="62"/>
    <x v="6"/>
    <x v="27"/>
    <n v="45.25"/>
    <n v="44.37"/>
    <n v="877337998"/>
    <n v="38927486971.259995"/>
    <n v="1.1435581144096777E-3"/>
    <n v="1.9833220644579728E-2"/>
    <n v="2.2680440402986689E-5"/>
  </r>
  <r>
    <s v="BAX"/>
    <x v="63"/>
    <x v="1"/>
    <x v="1"/>
    <n v="82.08"/>
    <n v="81.599999999999994"/>
    <n v="504129043"/>
    <n v="41136929908.799995"/>
    <n v="1.2084640869276166E-3"/>
    <n v="5.8823529411765199E-3"/>
    <n v="7.1086122760448632E-6"/>
  </r>
  <r>
    <s v="BDX"/>
    <x v="64"/>
    <x v="1"/>
    <x v="1"/>
    <n v="241.77"/>
    <n v="240.26"/>
    <n v="289830685"/>
    <n v="69634720378.099991"/>
    <n v="2.0456329377700824E-3"/>
    <n v="6.2848580704237883E-3"/>
    <n v="1.2856512678069025E-5"/>
  </r>
  <r>
    <s v="BRK.B"/>
    <x v="65"/>
    <x v="6"/>
    <x v="49"/>
    <n v="249.63"/>
    <n v="248.31"/>
    <n v="1256511"/>
    <n v="312004246.41000003"/>
    <n v="9.1656311638059862E-6"/>
    <n v="5.3159357255043822E-3"/>
    <n v="4.8723906150472548E-8"/>
  </r>
  <r>
    <s v="BBY"/>
    <x v="66"/>
    <x v="4"/>
    <x v="50"/>
    <n v="114.32"/>
    <n v="118.81"/>
    <n v="224805346"/>
    <n v="26709123158.260002"/>
    <n v="7.8462384532928511E-4"/>
    <n v="-3.7791431697668625E-2"/>
    <n v="-2.9652058459123789E-5"/>
  </r>
  <r>
    <s v="BIO"/>
    <x v="67"/>
    <x v="1"/>
    <x v="51"/>
    <n v="559.38"/>
    <n v="571"/>
    <n v="21334620"/>
    <n v="12182068020"/>
    <n v="3.578680212479877E-4"/>
    <n v="-2.0350262697022774E-2"/>
    <n v="-7.2827082432602772E-6"/>
  </r>
  <r>
    <s v="BIIB"/>
    <x v="68"/>
    <x v="1"/>
    <x v="30"/>
    <n v="265.69"/>
    <n v="267.20999999999998"/>
    <n v="151298325"/>
    <n v="40428425423.25"/>
    <n v="1.1876506176650224E-3"/>
    <n v="-5.6884098649001976E-3"/>
    <n v="-6.7558434895805262E-6"/>
  </r>
  <r>
    <s v="BLK"/>
    <x v="69"/>
    <x v="6"/>
    <x v="27"/>
    <n v="722.75"/>
    <n v="716.57"/>
    <n v="150742721"/>
    <n v="108017711586.97"/>
    <n v="3.1731956053685528E-3"/>
    <n v="8.6244191076935255E-3"/>
    <n v="2.7366968811389672E-5"/>
  </r>
  <r>
    <s v="BA"/>
    <x v="70"/>
    <x v="0"/>
    <x v="52"/>
    <n v="239.24"/>
    <n v="241.25"/>
    <n v="532666741"/>
    <n v="128505851266.25"/>
    <n v="3.7750679634968171E-3"/>
    <n v="-8.3316062176165429E-3"/>
    <n v="-3.1452379716595104E-5"/>
  </r>
  <r>
    <s v="BKNG"/>
    <x v="71"/>
    <x v="4"/>
    <x v="21"/>
    <n v="2202.73"/>
    <n v="2215"/>
    <n v="40811466"/>
    <n v="90397397190"/>
    <n v="2.6555702697803277E-3"/>
    <n v="-5.5395033860045064E-3"/>
    <n v="-1.4710540501221027E-5"/>
  </r>
  <r>
    <s v="BWA"/>
    <x v="72"/>
    <x v="4"/>
    <x v="37"/>
    <n v="43.5"/>
    <n v="44.3"/>
    <n v="238036289"/>
    <n v="10545007602.699999"/>
    <n v="3.0977671431711766E-4"/>
    <n v="-1.8058690744920929E-2"/>
    <n v="-5.5941618838305476E-6"/>
  </r>
  <r>
    <s v="BXP"/>
    <x v="73"/>
    <x v="8"/>
    <x v="14"/>
    <n v="102.75"/>
    <n v="102.25"/>
    <n v="147049369"/>
    <n v="15035797980.25"/>
    <n v="4.417009708238813E-4"/>
    <n v="4.8899755501222494E-3"/>
    <n v="2.1599069477940406E-6"/>
  </r>
  <r>
    <s v="BSX"/>
    <x v="74"/>
    <x v="1"/>
    <x v="1"/>
    <n v="37.58"/>
    <n v="37.24"/>
    <n v="1410000000"/>
    <n v="52508400000"/>
    <n v="1.542519478305937E-3"/>
    <n v="9.1299677765842181E-3"/>
    <n v="1.4083153131686704E-5"/>
  </r>
  <r>
    <s v="BMY"/>
    <x v="75"/>
    <x v="1"/>
    <x v="28"/>
    <n v="62.3"/>
    <n v="62.62"/>
    <n v="2203910599"/>
    <n v="138008881709.38"/>
    <n v="4.0542349074803004E-3"/>
    <n v="-5.110188438198663E-3"/>
    <n v="-2.0717904349947259E-5"/>
  </r>
  <r>
    <s v="AVGO"/>
    <x v="76"/>
    <x v="2"/>
    <x v="6"/>
    <n v="457.27"/>
    <n v="464.06"/>
    <n v="401373436"/>
    <n v="186261356710.16"/>
    <n v="5.4717296809865092E-3"/>
    <n v="-1.4631728655777314E-2"/>
    <n v="-8.0060863969957564E-5"/>
  </r>
  <r>
    <s v="BR"/>
    <x v="77"/>
    <x v="2"/>
    <x v="43"/>
    <n v="148.87"/>
    <n v="147.27000000000001"/>
    <n v="115187399"/>
    <n v="16963648250.730001"/>
    <n v="4.9833470168356793E-4"/>
    <n v="1.0864398723433111E-2"/>
    <n v="5.4141068968133752E-6"/>
  </r>
  <r>
    <s v="BF.B"/>
    <x v="78"/>
    <x v="9"/>
    <x v="53"/>
    <n v="69.069999999999993"/>
    <n v="69.86"/>
    <n v="346613765"/>
    <n v="24214437622.900002"/>
    <n v="7.1133840851268294E-4"/>
    <n v="-1.1308330947609595E-2"/>
    <n v="-8.0440501392073285E-6"/>
  </r>
  <r>
    <s v="CHRW"/>
    <x v="79"/>
    <x v="0"/>
    <x v="54"/>
    <n v="95.07"/>
    <n v="95.11"/>
    <n v="133241387"/>
    <n v="12672588317.57"/>
    <n v="3.7227785117055533E-4"/>
    <n v="-4.2056566081386031E-4"/>
    <n v="-1.5656728048390853E-7"/>
  </r>
  <r>
    <s v="COG"/>
    <x v="80"/>
    <x v="10"/>
    <x v="34"/>
    <n v="18.23"/>
    <n v="17.96"/>
    <n v="391399399"/>
    <n v="7029533206.04"/>
    <n v="2.0650394782006462E-4"/>
    <n v="1.5033407572383049E-2"/>
    <n v="3.1044580128851535E-6"/>
  </r>
  <r>
    <s v="CDNS"/>
    <x v="81"/>
    <x v="2"/>
    <x v="5"/>
    <n v="126.97"/>
    <n v="128.25"/>
    <n v="274873082"/>
    <n v="35252472766.5"/>
    <n v="1.0355986070947855E-3"/>
    <n v="-9.9805068226120949E-3"/>
    <n v="-1.0335798963597088E-5"/>
  </r>
  <r>
    <s v="CZR"/>
    <x v="82"/>
    <x v="4"/>
    <x v="55"/>
    <n v="82.9"/>
    <n v="84.59"/>
    <n v="198559209"/>
    <n v="16796123489.310001"/>
    <n v="4.9341338990128351E-4"/>
    <n v="-1.9978720888993943E-2"/>
    <n v="-9.8577683997300858E-6"/>
  </r>
  <r>
    <s v="CPB"/>
    <x v="83"/>
    <x v="9"/>
    <x v="56"/>
    <n v="48.77"/>
    <n v="50.63"/>
    <n v="193271484"/>
    <n v="9785335234.9200001"/>
    <n v="2.8746010546155476E-4"/>
    <n v="-3.6737112383962066E-2"/>
    <n v="-1.0560454200246724E-5"/>
  </r>
  <r>
    <s v="COF"/>
    <x v="84"/>
    <x v="6"/>
    <x v="24"/>
    <n v="123.91"/>
    <n v="122.41"/>
    <n v="454699481"/>
    <n v="55659763469.209999"/>
    <n v="1.6350958953073728E-3"/>
    <n v="1.225390082509599E-2"/>
    <n v="2.0036302940618082E-5"/>
  </r>
  <r>
    <s v="CAH"/>
    <x v="85"/>
    <x v="1"/>
    <x v="28"/>
    <n v="59.11"/>
    <n v="57.7"/>
    <n v="293106655"/>
    <n v="16912253993.5"/>
    <n v="4.9682491195753671E-4"/>
    <n v="2.4436741767764239E-2"/>
    <n v="1.2140782077298527E-5"/>
  </r>
  <r>
    <s v="KMX"/>
    <x v="86"/>
    <x v="4"/>
    <x v="44"/>
    <n v="128.35"/>
    <n v="131.02000000000001"/>
    <n v="161915666"/>
    <n v="21214190559.320004"/>
    <n v="6.2320128120919741E-4"/>
    <n v="-2.0378568157533319E-2"/>
    <n v="-1.2699949784983717E-5"/>
  </r>
  <r>
    <s v="CCL"/>
    <x v="87"/>
    <x v="4"/>
    <x v="57"/>
    <n v="24.85"/>
    <n v="25.33"/>
    <n v="989781290"/>
    <n v="25071160075.699997"/>
    <n v="7.3650602114125341E-4"/>
    <n v="-1.8949861823924077E-2"/>
    <n v="-1.3956687333114857E-5"/>
  </r>
  <r>
    <s v="CARR"/>
    <x v="88"/>
    <x v="0"/>
    <x v="16"/>
    <n v="40.14"/>
    <n v="40.29"/>
    <n v="868413470"/>
    <n v="34988378706.300003"/>
    <n v="1.0278404154156751E-3"/>
    <n v="-3.7230081906179844E-3"/>
    <n v="-3.82665828524075E-6"/>
  </r>
  <r>
    <s v="CTLT"/>
    <x v="89"/>
    <x v="1"/>
    <x v="2"/>
    <n v="102.98"/>
    <n v="107.4"/>
    <n v="169446877"/>
    <n v="18198594589.799999"/>
    <n v="5.3461325488035323E-4"/>
    <n v="-4.1154562383612675E-2"/>
    <n v="-2.2001774549079722E-5"/>
  </r>
  <r>
    <s v="CAT"/>
    <x v="90"/>
    <x v="0"/>
    <x v="58"/>
    <n v="221.23"/>
    <n v="218.25"/>
    <n v="544071460"/>
    <n v="118743596145"/>
    <n v="3.488285873836496E-3"/>
    <n v="1.3654066437571546E-2"/>
    <n v="4.7629287074605835E-5"/>
  </r>
  <r>
    <s v="CBOE"/>
    <x v="91"/>
    <x v="6"/>
    <x v="59"/>
    <n v="103.06"/>
    <n v="101.65"/>
    <n v="106444599"/>
    <n v="10820093488.35"/>
    <n v="3.1785780871005606E-4"/>
    <n v="1.3871126414166223E-2"/>
    <n v="4.4090458463470532E-6"/>
  </r>
  <r>
    <s v="CBRE"/>
    <x v="92"/>
    <x v="8"/>
    <x v="60"/>
    <n v="74.16"/>
    <n v="74.98"/>
    <n v="325450298"/>
    <n v="24402263344.040001"/>
    <n v="7.1685609393797316E-4"/>
    <n v="-1.0936249666577852E-2"/>
    <n v="-7.8397172183134607E-6"/>
  </r>
  <r>
    <s v="CDW"/>
    <x v="93"/>
    <x v="2"/>
    <x v="61"/>
    <n v="156.41"/>
    <n v="156.06"/>
    <n v="132022651"/>
    <n v="20603454915.060001"/>
    <n v="6.0525993035168168E-4"/>
    <n v="2.2427271562219294E-3"/>
    <n v="1.3574328823727101E-6"/>
  </r>
  <r>
    <s v="CE"/>
    <x v="94"/>
    <x v="7"/>
    <x v="13"/>
    <n v="142.91999999999999"/>
    <n v="141.47"/>
    <n v="113206288"/>
    <n v="16015293563.360001"/>
    <n v="4.7047524343286971E-4"/>
    <n v="1.0249522867038868E-2"/>
    <n v="4.8221467659408767E-6"/>
  </r>
  <r>
    <s v="CNC"/>
    <x v="95"/>
    <x v="1"/>
    <x v="32"/>
    <n v="64.94"/>
    <n v="64.06"/>
    <n v="576422675"/>
    <n v="36925636560.5"/>
    <n v="1.08475050931693E-3"/>
    <n v="1.3737121448641827E-2"/>
    <n v="1.4901349487962745E-5"/>
  </r>
  <r>
    <s v="CNP"/>
    <x v="96"/>
    <x v="5"/>
    <x v="23"/>
    <n v="21.75"/>
    <n v="21.88"/>
    <n v="550079625"/>
    <n v="12035742195"/>
    <n v="3.5356946263181039E-4"/>
    <n v="-5.9414990859231725E-3"/>
    <n v="-2.1007326390372487E-6"/>
  </r>
  <r>
    <s v="CERN"/>
    <x v="97"/>
    <x v="1"/>
    <x v="62"/>
    <n v="71.83"/>
    <n v="71.73"/>
    <n v="305782798"/>
    <n v="21933800100.540001"/>
    <n v="6.4434097950712014E-4"/>
    <n v="1.3941168269900224E-3"/>
    <n v="8.9828660185010941E-7"/>
  </r>
  <r>
    <s v="CF"/>
    <x v="98"/>
    <x v="7"/>
    <x v="63"/>
    <n v="44.75"/>
    <n v="44.79"/>
    <n v="212714162"/>
    <n v="9527467315.9799995"/>
    <n v="2.7988481678783457E-4"/>
    <n v="-8.9305648582270925E-4"/>
    <n v="-2.4995295091567638E-7"/>
  </r>
  <r>
    <s v="SCHW"/>
    <x v="99"/>
    <x v="6"/>
    <x v="64"/>
    <n v="64.12"/>
    <n v="63.36"/>
    <n v="1671201165"/>
    <n v="105887305814.39999"/>
    <n v="3.1106114778597228E-3"/>
    <n v="1.1994949494949576E-2"/>
    <n v="3.7311627575337837E-5"/>
  </r>
  <r>
    <s v="CHTR"/>
    <x v="100"/>
    <x v="3"/>
    <x v="65"/>
    <n v="651.55999999999995"/>
    <n v="645.45000000000005"/>
    <n v="120831958"/>
    <n v="77990987291.100006"/>
    <n v="2.2911118417021379E-3"/>
    <n v="9.4662638469283442E-3"/>
    <n v="2.1688269196374362E-5"/>
  </r>
  <r>
    <s v="CVX"/>
    <x v="101"/>
    <x v="10"/>
    <x v="66"/>
    <n v="104.7"/>
    <n v="101.97"/>
    <n v="1876676243"/>
    <n v="191364676498.70999"/>
    <n v="5.6216479831603045E-3"/>
    <n v="2.6772580170638462E-2"/>
    <n v="1.5050602132026726E-4"/>
  </r>
  <r>
    <s v="CMG"/>
    <x v="102"/>
    <x v="4"/>
    <x v="67"/>
    <n v="1422.96"/>
    <n v="1451.29"/>
    <n v="27677718"/>
    <n v="40168395356.220001"/>
    <n v="1.180011812381697E-3"/>
    <n v="-1.9520564463339461E-2"/>
    <n v="-2.3034496651098946E-5"/>
  </r>
  <r>
    <s v="CB"/>
    <x v="103"/>
    <x v="6"/>
    <x v="18"/>
    <n v="156.62"/>
    <n v="157.38"/>
    <n v="447392991"/>
    <n v="70410708923.580002"/>
    <n v="2.0684288608289682E-3"/>
    <n v="-4.8290761214893315E-3"/>
    <n v="-9.9886004208285496E-6"/>
  </r>
  <r>
    <s v="CHD"/>
    <x v="104"/>
    <x v="9"/>
    <x v="68"/>
    <n v="84.57"/>
    <n v="85.71"/>
    <n v="244473146"/>
    <n v="20953793343.66"/>
    <n v="6.1555169033893314E-4"/>
    <n v="-1.330066503325167E-2"/>
    <n v="-8.1872468438500085E-6"/>
  </r>
  <r>
    <s v="CI"/>
    <x v="105"/>
    <x v="1"/>
    <x v="32"/>
    <n v="240.54"/>
    <n v="238.44"/>
    <n v="350508593"/>
    <n v="83575268914.919998"/>
    <n v="2.455159178453748E-3"/>
    <n v="8.8072471061902136E-3"/>
    <n v="2.1623193569673114E-5"/>
  </r>
  <r>
    <s v="CINF"/>
    <x v="106"/>
    <x v="6"/>
    <x v="18"/>
    <n v="104.62"/>
    <n v="104.64"/>
    <n v="146506755"/>
    <n v="15330466843.200001"/>
    <n v="4.5035734696085444E-4"/>
    <n v="-1.9113149847090999E-4"/>
    <n v="-8.6077474572011629E-8"/>
  </r>
  <r>
    <s v="CTAS"/>
    <x v="107"/>
    <x v="0"/>
    <x v="69"/>
    <n v="335.95"/>
    <n v="333.01"/>
    <n v="89705555"/>
    <n v="29872846870.549999"/>
    <n v="8.7756336453355887E-4"/>
    <n v="8.8285637067955849E-3"/>
    <n v="7.7476240705344011E-6"/>
  </r>
  <r>
    <s v="CSCO"/>
    <x v="108"/>
    <x v="2"/>
    <x v="39"/>
    <n v="49.65"/>
    <n v="50.01"/>
    <n v="4218450336"/>
    <n v="210964701303.35999"/>
    <n v="6.1974305253145526E-3"/>
    <n v="-7.1985602879424005E-3"/>
    <n v="-4.4612577266811351E-5"/>
  </r>
  <r>
    <s v="C"/>
    <x v="109"/>
    <x v="6"/>
    <x v="48"/>
    <n v="70.08"/>
    <n v="70.91"/>
    <n v="2082809345"/>
    <n v="147692010653.94998"/>
    <n v="4.338692537268052E-3"/>
    <n v="-1.1704978141305857E-2"/>
    <n v="-5.0784301310569398E-5"/>
  </r>
  <r>
    <s v="CFG"/>
    <x v="110"/>
    <x v="6"/>
    <x v="70"/>
    <n v="42.24"/>
    <n v="42.27"/>
    <n v="422768334"/>
    <n v="17870417478.18"/>
    <n v="5.2497251955023407E-4"/>
    <n v="-7.0972320794892674E-4"/>
    <n v="-3.7258518066022276E-7"/>
  </r>
  <r>
    <s v="CTXS"/>
    <x v="111"/>
    <x v="2"/>
    <x v="5"/>
    <n v="135.03"/>
    <n v="138.36000000000001"/>
    <n v="122066092"/>
    <n v="16889064489.120001"/>
    <n v="4.9614368262664086E-4"/>
    <n v="-2.4067649609713877E-2"/>
    <n v="-1.1941012309531078E-5"/>
  </r>
  <r>
    <s v="CLX"/>
    <x v="112"/>
    <x v="9"/>
    <x v="68"/>
    <n v="189.22"/>
    <n v="192.76"/>
    <n v="125332135"/>
    <n v="24159022342.599998"/>
    <n v="7.0971049470730063E-4"/>
    <n v="-1.8364805976343598E-2"/>
    <n v="-1.3033695534674406E-5"/>
  </r>
  <r>
    <s v="CME"/>
    <x v="113"/>
    <x v="6"/>
    <x v="59"/>
    <n v="204.78"/>
    <n v="199.93"/>
    <n v="354317949"/>
    <n v="70838787543.570007"/>
    <n v="2.0810043651212514E-3"/>
    <n v="2.4258490471665055E-2"/>
    <n v="5.0482024562787265E-5"/>
  </r>
  <r>
    <s v="CMS"/>
    <x v="114"/>
    <x v="5"/>
    <x v="23"/>
    <n v="60.88"/>
    <n v="60.53"/>
    <n v="287226339"/>
    <n v="17385810299.670002"/>
    <n v="5.1073639709785397E-4"/>
    <n v="5.7822567321989329E-3"/>
    <n v="2.9532089704980936E-6"/>
  </r>
  <r>
    <s v="KO"/>
    <x v="115"/>
    <x v="9"/>
    <x v="71"/>
    <n v="51.52"/>
    <n v="51.39"/>
    <n v="3879802581"/>
    <n v="199383054637.59"/>
    <n v="5.8572008559129481E-3"/>
    <n v="2.5296750340533677E-3"/>
    <n v="1.4816814774639001E-5"/>
  </r>
  <r>
    <s v="CTSH"/>
    <x v="116"/>
    <x v="2"/>
    <x v="3"/>
    <n v="76.94"/>
    <n v="76.23"/>
    <n v="528969354"/>
    <n v="40323333855.420006"/>
    <n v="1.1845633822820461E-3"/>
    <n v="9.3139184048274138E-3"/>
    <n v="1.1032926687921361E-5"/>
  </r>
  <r>
    <s v="CL"/>
    <x v="117"/>
    <x v="9"/>
    <x v="68"/>
    <n v="77.77"/>
    <n v="77.75"/>
    <n v="795400226"/>
    <n v="61842367571.5"/>
    <n v="1.8167199260231538E-3"/>
    <n v="2.572347266880517E-4"/>
    <n v="4.6732345363930347E-7"/>
  </r>
  <r>
    <s v="CMCSA"/>
    <x v="118"/>
    <x v="3"/>
    <x v="65"/>
    <n v="55.92"/>
    <n v="56.14"/>
    <n v="4539934139"/>
    <n v="254871902563.45999"/>
    <n v="7.4872758297154342E-3"/>
    <n v="-3.9187744923405571E-3"/>
    <n v="-2.9340945538606823E-5"/>
  </r>
  <r>
    <s v="CMA"/>
    <x v="119"/>
    <x v="6"/>
    <x v="48"/>
    <n v="66.739999999999995"/>
    <n v="66.84"/>
    <n v="138093751"/>
    <n v="9230186316.8400002"/>
    <n v="2.7115170491042644E-4"/>
    <n v="-1.4961101137044961E-3"/>
    <n v="-4.0567280806470604E-7"/>
  </r>
  <r>
    <s v="CAG"/>
    <x v="120"/>
    <x v="9"/>
    <x v="56"/>
    <n v="36.9"/>
    <n v="38"/>
    <n v="486409687"/>
    <n v="18483568106"/>
    <n v="5.4298481446967296E-4"/>
    <n v="-2.894736842105267E-2"/>
    <n v="-1.5717981471490555E-5"/>
  </r>
  <r>
    <s v="COP"/>
    <x v="121"/>
    <x v="10"/>
    <x v="34"/>
    <n v="53.21"/>
    <n v="51.71"/>
    <n v="1353095498"/>
    <n v="69968568201.580002"/>
    <n v="2.0554402594654291E-3"/>
    <n v="2.9007928833881261E-2"/>
    <n v="5.96240647688676E-5"/>
  </r>
  <r>
    <s v="ED"/>
    <x v="122"/>
    <x v="5"/>
    <x v="17"/>
    <n v="73.430000000000007"/>
    <n v="73.239999999999995"/>
    <n v="341878140"/>
    <n v="25039154973.599998"/>
    <n v="7.3556581931841333E-4"/>
    <n v="2.5942108137631341E-3"/>
    <n v="1.9082128027103674E-6"/>
  </r>
  <r>
    <s v="STZ"/>
    <x v="123"/>
    <x v="9"/>
    <x v="53"/>
    <n v="229.68"/>
    <n v="229.08"/>
    <n v="165367978"/>
    <n v="37882496400.240005"/>
    <n v="1.1128598202235214E-3"/>
    <n v="2.6191723415400483E-3"/>
    <n v="2.9147716611406778E-6"/>
  </r>
  <r>
    <s v="COO"/>
    <x v="124"/>
    <x v="1"/>
    <x v="15"/>
    <n v="380.31"/>
    <n v="383.34"/>
    <n v="48844365"/>
    <n v="18723998879.099998"/>
    <n v="5.5004785868147338E-4"/>
    <n v="-7.9042103615588593E-3"/>
    <n v="-4.3476939839433649E-6"/>
  </r>
  <r>
    <s v="CPRT"/>
    <x v="125"/>
    <x v="0"/>
    <x v="69"/>
    <n v="105.9"/>
    <n v="107.39"/>
    <n v="211083039"/>
    <n v="22668207558.209999"/>
    <n v="6.6591539061980148E-4"/>
    <n v="-1.3874662445292811E-2"/>
    <n v="-9.2393512619750519E-6"/>
  </r>
  <r>
    <s v="GLW"/>
    <x v="126"/>
    <x v="2"/>
    <x v="31"/>
    <n v="40.25"/>
    <n v="39.869999999999997"/>
    <n v="765839959"/>
    <n v="30534039165.329998"/>
    <n v="8.969869613981358E-4"/>
    <n v="9.5309756709305894E-3"/>
    <n v="8.549160906227589E-6"/>
  </r>
  <r>
    <s v="CTVA"/>
    <x v="127"/>
    <x v="7"/>
    <x v="63"/>
    <n v="46.19"/>
    <n v="45.85"/>
    <n v="742945907"/>
    <n v="34064069835.950001"/>
    <n v="1.000687342069585E-3"/>
    <n v="7.415485278080617E-3"/>
    <n v="7.4205822530786297E-6"/>
  </r>
  <r>
    <s v="COST"/>
    <x v="128"/>
    <x v="9"/>
    <x v="72"/>
    <n v="338.04"/>
    <n v="340.34"/>
    <n v="441254862"/>
    <n v="150176679733.07999"/>
    <n v="4.4116837244248218E-3"/>
    <n v="-6.7579479344183893E-3"/>
    <n v="-2.981392891278395E-5"/>
  </r>
  <r>
    <s v="CCI"/>
    <x v="129"/>
    <x v="8"/>
    <x v="25"/>
    <n v="167.68"/>
    <n v="168.69"/>
    <n v="428913765"/>
    <n v="72353463017.850006"/>
    <n v="2.1255004157034281E-3"/>
    <n v="-5.987314007943511E-3"/>
    <n v="-1.2726038412830891E-5"/>
  </r>
  <r>
    <s v="CSX"/>
    <x v="130"/>
    <x v="0"/>
    <x v="73"/>
    <n v="94.17"/>
    <n v="92.92"/>
    <n v="761506176"/>
    <n v="70759153873.919998"/>
    <n v="2.0786649968189581E-3"/>
    <n v="1.3452432199741713E-2"/>
    <n v="2.7963099935683359E-5"/>
  </r>
  <r>
    <s v="CMI"/>
    <x v="131"/>
    <x v="0"/>
    <x v="74"/>
    <n v="257.7"/>
    <n v="255.5"/>
    <n v="146944398"/>
    <n v="37544293689"/>
    <n v="1.1029245666316467E-3"/>
    <n v="8.6105675146770592E-3"/>
    <n v="9.496806444577731E-6"/>
  </r>
  <r>
    <s v="CVS"/>
    <x v="132"/>
    <x v="1"/>
    <x v="75"/>
    <n v="73.209999999999994"/>
    <n v="71.900000000000006"/>
    <n v="1308679762"/>
    <n v="94094074887.800003"/>
    <n v="2.764166177366079E-3"/>
    <n v="1.8219749652294687E-2"/>
    <n v="5.0362415748950352E-5"/>
  </r>
  <r>
    <s v="DHI"/>
    <x v="133"/>
    <x v="4"/>
    <x v="76"/>
    <n v="83.56"/>
    <n v="83.44"/>
    <n v="330255703"/>
    <n v="27556535858.32"/>
    <n v="8.0951796886011783E-4"/>
    <n v="1.4381591562800161E-3"/>
    <n v="1.1642156790893794E-6"/>
  </r>
  <r>
    <s v="DHR"/>
    <x v="134"/>
    <x v="1"/>
    <x v="1"/>
    <n v="219.47"/>
    <n v="220.32"/>
    <n v="631831954"/>
    <n v="139205216105.28"/>
    <n v="4.0893791721740083E-3"/>
    <n v="-3.8580246913579989E-3"/>
    <n v="-1.5776925818572457E-5"/>
  </r>
  <r>
    <s v="DRI"/>
    <x v="135"/>
    <x v="4"/>
    <x v="67"/>
    <n v="133.93"/>
    <n v="136.75"/>
    <n v="129757330"/>
    <n v="17744314877.5"/>
    <n v="5.2126805097351227E-4"/>
    <n v="-2.0621572212065762E-2"/>
    <n v="-1.0749366754993059E-5"/>
  </r>
  <r>
    <s v="DVA"/>
    <x v="136"/>
    <x v="1"/>
    <x v="77"/>
    <n v="109.03"/>
    <n v="107.02"/>
    <n v="106143162"/>
    <n v="11359441197.24"/>
    <n v="3.3370202309370713E-4"/>
    <n v="1.8781536161465197E-2"/>
    <n v="6.2674366138885546E-6"/>
  </r>
  <r>
    <s v="DE"/>
    <x v="137"/>
    <x v="0"/>
    <x v="78"/>
    <n v="360.91"/>
    <n v="357.49"/>
    <n v="281157848"/>
    <n v="100511119081.52"/>
    <n v="2.9526772662959097E-3"/>
    <n v="9.5667011664662387E-3"/>
    <n v="2.8247381047671426E-5"/>
  </r>
  <r>
    <s v="DAL"/>
    <x v="138"/>
    <x v="0"/>
    <x v="12"/>
    <n v="45.61"/>
    <n v="45.64"/>
    <n v="633233542"/>
    <n v="28900778856.880001"/>
    <n v="8.4900728883283041E-4"/>
    <n v="-6.5731814198074362E-4"/>
    <n v="-5.5806789362370466E-7"/>
  </r>
  <r>
    <s v="XRAY"/>
    <x v="139"/>
    <x v="1"/>
    <x v="15"/>
    <n v="60.35"/>
    <n v="59.93"/>
    <n v="218233638"/>
    <n v="13078741925.34"/>
    <n v="3.8420927264158573E-4"/>
    <n v="7.008176205573197E-3"/>
    <n v="2.6926062824873463E-6"/>
  </r>
  <r>
    <s v="DVN"/>
    <x v="140"/>
    <x v="10"/>
    <x v="34"/>
    <n v="22.34"/>
    <n v="21.74"/>
    <n v="624710841"/>
    <n v="13581213683.339998"/>
    <n v="3.9897019611313746E-4"/>
    <n v="2.75988960441583E-2"/>
    <n v="1.101113696724393E-5"/>
  </r>
  <r>
    <s v="DXCM"/>
    <x v="141"/>
    <x v="1"/>
    <x v="1"/>
    <n v="355.73"/>
    <n v="364.17"/>
    <n v="95572407"/>
    <n v="34804603457.190002"/>
    <n v="1.0224417191807354E-3"/>
    <n v="-2.317598923579646E-2"/>
    <n v="-2.3696098277961949E-5"/>
  </r>
  <r>
    <s v="FANG"/>
    <x v="142"/>
    <x v="10"/>
    <x v="34"/>
    <n v="74.39"/>
    <n v="72.13"/>
    <n v="147739889"/>
    <n v="10656478193.57"/>
    <n v="3.1305134385591998E-4"/>
    <n v="3.1332316650492242E-2"/>
    <n v="9.8086238335558136E-6"/>
  </r>
  <r>
    <s v="DLR"/>
    <x v="143"/>
    <x v="8"/>
    <x v="25"/>
    <n v="140.09"/>
    <n v="140"/>
    <n v="280294566"/>
    <n v="39241239240"/>
    <n v="1.1527750965667067E-3"/>
    <n v="6.4285714285716722E-4"/>
    <n v="7.4106970493576811E-7"/>
  </r>
  <r>
    <s v="DFS"/>
    <x v="144"/>
    <x v="6"/>
    <x v="24"/>
    <n v="92.93"/>
    <n v="91.98"/>
    <n v="305418951"/>
    <n v="28092435112.98"/>
    <n v="8.2526087930345033E-4"/>
    <n v="1.0328332246140496E-2"/>
    <n v="8.5235685511880862E-6"/>
  </r>
  <r>
    <s v="DISCA"/>
    <x v="145"/>
    <x v="3"/>
    <x v="79"/>
    <n v="61.94"/>
    <n v="71.680000000000007"/>
    <n v="447347272"/>
    <n v="32065852456.960003"/>
    <n v="9.4198646318198779E-4"/>
    <n v="-0.13588169642857154"/>
    <n v="-1.2799871862991864E-4"/>
  </r>
  <r>
    <s v="DISCK"/>
    <x v="146"/>
    <x v="3"/>
    <x v="79"/>
    <n v="54.54"/>
    <n v="62.99"/>
    <n v="447347272"/>
    <n v="28178404663.280003"/>
    <n v="8.2778637438383671E-4"/>
    <n v="-0.13414827750436581"/>
    <n v="-1.1104611626517577E-4"/>
  </r>
  <r>
    <s v="DISH"/>
    <x v="147"/>
    <x v="3"/>
    <x v="65"/>
    <n v="35.520000000000003"/>
    <n v="35.94"/>
    <n v="246768539"/>
    <n v="8868861291.6599998"/>
    <n v="2.6053719581589044E-4"/>
    <n v="-1.1686143572620886E-2"/>
    <n v="-3.0446750763125374E-6"/>
  </r>
  <r>
    <s v="DG"/>
    <x v="148"/>
    <x v="4"/>
    <x v="80"/>
    <n v="197.08"/>
    <n v="197.09"/>
    <n v="237304678"/>
    <n v="46770378987.020004"/>
    <n v="1.3739557974577221E-3"/>
    <n v="-5.0738241412506496E-5"/>
    <n v="-6.9712100941522782E-8"/>
  </r>
  <r>
    <s v="DLTR"/>
    <x v="149"/>
    <x v="4"/>
    <x v="80"/>
    <n v="110.5"/>
    <n v="109.86"/>
    <n v="230316427"/>
    <n v="25302562670.220001"/>
    <n v="7.4330384795329944E-4"/>
    <n v="5.8255962133624663E-3"/>
    <n v="4.3301880820144913E-6"/>
  </r>
  <r>
    <s v="D"/>
    <x v="150"/>
    <x v="5"/>
    <x v="17"/>
    <n v="74.16"/>
    <n v="74.180000000000007"/>
    <n v="803215083"/>
    <n v="59582494856.940002"/>
    <n v="1.7503324969508356E-3"/>
    <n v="-2.6961445133472946E-4"/>
    <n v="-4.7191493581874655E-7"/>
  </r>
  <r>
    <s v="DPZ"/>
    <x v="151"/>
    <x v="4"/>
    <x v="67"/>
    <n v="366.22"/>
    <n v="374.42"/>
    <n v="38517134"/>
    <n v="14421585312.280001"/>
    <n v="4.2365747675119996E-4"/>
    <n v="-2.1900539501094995E-2"/>
    <n v="-9.2783273045238887E-6"/>
  </r>
  <r>
    <s v="DOV"/>
    <x v="152"/>
    <x v="0"/>
    <x v="74"/>
    <n v="135.66999999999999"/>
    <n v="133.62"/>
    <n v="142808899"/>
    <n v="19082125084.380001"/>
    <n v="5.6056839724932524E-4"/>
    <n v="1.5342014668462677E-2"/>
    <n v="8.6002485732757602E-6"/>
  </r>
  <r>
    <s v="DOW"/>
    <x v="153"/>
    <x v="7"/>
    <x v="81"/>
    <n v="62.04"/>
    <n v="60.75"/>
    <n v="742739175"/>
    <n v="45121404881.25"/>
    <n v="1.3255145065905018E-3"/>
    <n v="2.1234567901234555E-2"/>
    <n v="2.814672779426743E-5"/>
  </r>
  <r>
    <s v="DTE"/>
    <x v="154"/>
    <x v="5"/>
    <x v="23"/>
    <n v="130.53"/>
    <n v="128.78"/>
    <n v="192374641"/>
    <n v="24774006267.98"/>
    <n v="7.2777664571825682E-4"/>
    <n v="1.3589066625252368E-2"/>
    <n v="9.8898053269680805E-6"/>
  </r>
  <r>
    <s v="DUK"/>
    <x v="155"/>
    <x v="5"/>
    <x v="17"/>
    <n v="94.39"/>
    <n v="94.02"/>
    <n v="767495211"/>
    <n v="72159899738.220001"/>
    <n v="2.119814180184653E-3"/>
    <n v="3.9353329078919861E-3"/>
    <n v="8.3421745018967369E-6"/>
  </r>
  <r>
    <s v="DRE"/>
    <x v="156"/>
    <x v="8"/>
    <x v="82"/>
    <n v="41.99"/>
    <n v="41.93"/>
    <n v="372984680"/>
    <n v="15639247632.4"/>
    <n v="4.5942828383700523E-4"/>
    <n v="1.4309563558312015E-3"/>
    <n v="6.5742182280518392E-7"/>
  </r>
  <r>
    <s v="DD"/>
    <x v="157"/>
    <x v="7"/>
    <x v="13"/>
    <n v="76.680000000000007"/>
    <n v="75.319999999999993"/>
    <n v="537045121"/>
    <n v="40450238513.719994"/>
    <n v="1.1882914126032042E-3"/>
    <n v="1.8056293149230136E-2"/>
    <n v="2.1456138092676236E-5"/>
  </r>
  <r>
    <s v="DXC"/>
    <x v="158"/>
    <x v="2"/>
    <x v="3"/>
    <n v="26.35"/>
    <n v="26.46"/>
    <n v="252549603"/>
    <n v="6682462495.3800001"/>
    <n v="1.9630818235125326E-4"/>
    <n v="-4.1572184429327069E-3"/>
    <n v="-8.160959961692269E-7"/>
  </r>
  <r>
    <s v="EMN"/>
    <x v="159"/>
    <x v="7"/>
    <x v="83"/>
    <n v="108.76"/>
    <n v="106.6"/>
    <n v="135018152"/>
    <n v="14392935003.199999"/>
    <n v="4.2281582741860959E-4"/>
    <n v="2.0262664165103292E-2"/>
    <n v="8.5673751146735585E-6"/>
  </r>
  <r>
    <s v="ETN"/>
    <x v="160"/>
    <x v="0"/>
    <x v="29"/>
    <n v="134.44999999999999"/>
    <n v="132.93"/>
    <n v="396336417"/>
    <n v="52684999911.810005"/>
    <n v="1.5477073873611366E-3"/>
    <n v="1.1434589633641629E-2"/>
    <n v="1.7697398847430221E-5"/>
  </r>
  <r>
    <s v="EBAY"/>
    <x v="161"/>
    <x v="4"/>
    <x v="21"/>
    <n v="57.64"/>
    <n v="60.31"/>
    <n v="654901833"/>
    <n v="39497129548.230003"/>
    <n v="1.1602922897158883E-3"/>
    <n v="-4.4271265130160865E-2"/>
    <n v="-5.1367607586493512E-5"/>
  </r>
  <r>
    <s v="ECL"/>
    <x v="162"/>
    <x v="7"/>
    <x v="13"/>
    <n v="208.46"/>
    <n v="207.91"/>
    <n v="253731855"/>
    <n v="52753389973.049995"/>
    <n v="1.5497164564164728E-3"/>
    <n v="2.645375402818582E-3"/>
    <n v="4.0995817951473124E-6"/>
  </r>
  <r>
    <s v="EIX"/>
    <x v="163"/>
    <x v="5"/>
    <x v="17"/>
    <n v="59.93"/>
    <n v="59.05"/>
    <n v="378907838"/>
    <n v="22374507833.899998"/>
    <n v="6.5728748450342273E-4"/>
    <n v="1.4902624894157538E-2"/>
    <n v="9.7953088291788948E-6"/>
  </r>
  <r>
    <s v="EW"/>
    <x v="164"/>
    <x v="1"/>
    <x v="1"/>
    <n v="80.209999999999994"/>
    <n v="79.77"/>
    <n v="619379083"/>
    <n v="49407869450.909996"/>
    <n v="1.4514363608417991E-3"/>
    <n v="5.5158580920145134E-3"/>
    <n v="8.0059169959933348E-6"/>
  </r>
  <r>
    <s v="EA"/>
    <x v="165"/>
    <x v="3"/>
    <x v="4"/>
    <n v="129.80000000000001"/>
    <n v="133.05000000000001"/>
    <n v="286274185"/>
    <n v="38088780314.25"/>
    <n v="1.1189197450245361E-3"/>
    <n v="-2.4426907177752723E-2"/>
    <n v="-2.7331748751069087E-5"/>
  </r>
  <r>
    <s v="EMR"/>
    <x v="166"/>
    <x v="0"/>
    <x v="29"/>
    <n v="88.06"/>
    <n v="87.22"/>
    <n v="595187433"/>
    <n v="51912247906.260002"/>
    <n v="1.5250065429160409E-3"/>
    <n v="9.6308186195827039E-3"/>
    <n v="1.4687061408501256E-5"/>
  </r>
  <r>
    <s v="ENPH"/>
    <x v="167"/>
    <x v="2"/>
    <x v="31"/>
    <n v="147.97999999999999"/>
    <n v="155.97"/>
    <n v="120218187"/>
    <n v="18750430626.389999"/>
    <n v="5.5082433416045364E-4"/>
    <n v="-5.1227800217990699E-2"/>
    <n v="-2.8217518945579469E-5"/>
  </r>
  <r>
    <s v="ETR"/>
    <x v="168"/>
    <x v="5"/>
    <x v="17"/>
    <n v="97.43"/>
    <n v="98.11"/>
    <n v="199682085"/>
    <n v="19590809359.349998"/>
    <n v="5.7551182349063431E-4"/>
    <n v="-6.9309958210171507E-3"/>
    <n v="-3.9888700435595465E-6"/>
  </r>
  <r>
    <s v="EOG"/>
    <x v="169"/>
    <x v="10"/>
    <x v="34"/>
    <n v="72.540000000000006"/>
    <n v="69.650000000000006"/>
    <n v="581906159"/>
    <n v="40529763974.350006"/>
    <n v="1.1906276020898967E-3"/>
    <n v="4.1493180186647528E-2"/>
    <n v="4.9402925628712159E-5"/>
  </r>
  <r>
    <s v="EFX"/>
    <x v="170"/>
    <x v="0"/>
    <x v="84"/>
    <n v="174.41"/>
    <n v="175.48"/>
    <n v="121388617"/>
    <n v="21301274511.16"/>
    <n v="6.2575951364364697E-4"/>
    <n v="-6.0975609756097173E-3"/>
    <n v="-3.8156067905100178E-6"/>
  </r>
  <r>
    <s v="EQIX"/>
    <x v="171"/>
    <x v="8"/>
    <x v="25"/>
    <n v="662.34"/>
    <n v="675.77"/>
    <n v="88824459"/>
    <n v="60024904658.43"/>
    <n v="1.7633290029611462E-3"/>
    <n v="-1.9873625641860324E-2"/>
    <n v="-3.5043740488284632E-5"/>
  </r>
  <r>
    <s v="EQR"/>
    <x v="172"/>
    <x v="8"/>
    <x v="45"/>
    <n v="71.53"/>
    <n v="71.81"/>
    <n v="368206163"/>
    <n v="26440884565.030003"/>
    <n v="7.7674390126527529E-4"/>
    <n v="-3.8991783874112399E-3"/>
    <n v="-3.0286630323670516E-6"/>
  </r>
  <r>
    <s v="ESS"/>
    <x v="173"/>
    <x v="8"/>
    <x v="45"/>
    <n v="276.29000000000002"/>
    <n v="276.20999999999998"/>
    <n v="63565274"/>
    <n v="17557364331.539997"/>
    <n v="5.1577607523966337E-4"/>
    <n v="2.8963469823699696E-4"/>
    <n v="1.4938664790990254E-7"/>
  </r>
  <r>
    <s v="EL"/>
    <x v="174"/>
    <x v="9"/>
    <x v="85"/>
    <n v="284.98"/>
    <n v="281.27999999999997"/>
    <n v="228288178"/>
    <n v="64212898707.839996"/>
    <n v="1.8863581258489941E-3"/>
    <n v="1.3154152445961482E-2"/>
    <n v="2.4813442355095863E-5"/>
  </r>
  <r>
    <s v="ETSY"/>
    <x v="175"/>
    <x v="4"/>
    <x v="21"/>
    <n v="199.18"/>
    <n v="219.67"/>
    <n v="125226174"/>
    <n v="27508433642.579998"/>
    <n v="8.0810488819628825E-4"/>
    <n v="-9.3276278053443726E-2"/>
    <n v="-7.5377016247744043E-5"/>
  </r>
  <r>
    <s v="EVRG"/>
    <x v="176"/>
    <x v="5"/>
    <x v="17"/>
    <n v="59.04"/>
    <n v="58.89"/>
    <n v="226130209"/>
    <n v="13316808008.01"/>
    <n v="3.9120285023378941E-4"/>
    <n v="2.5471217524197414E-3"/>
    <n v="9.9644128943908733E-7"/>
  </r>
  <r>
    <s v="ES"/>
    <x v="177"/>
    <x v="5"/>
    <x v="23"/>
    <n v="85.63"/>
    <n v="84.47"/>
    <n v="342084117"/>
    <n v="28895845362.989998"/>
    <n v="8.4886235944207705E-4"/>
    <n v="1.3732686160767097E-2"/>
    <n v="1.1657160375906317E-5"/>
  </r>
  <r>
    <s v="RE"/>
    <x v="178"/>
    <x v="6"/>
    <x v="86"/>
    <n v="242.95"/>
    <n v="241.36"/>
    <n v="39226222"/>
    <n v="9467640941.9200001"/>
    <n v="2.781273199434446E-4"/>
    <n v="6.5876698707324115E-3"/>
    <n v="1.8322109658189837E-6"/>
  </r>
  <r>
    <s v="EXC"/>
    <x v="179"/>
    <x v="5"/>
    <x v="23"/>
    <n v="42.93"/>
    <n v="42.8"/>
    <n v="973828611"/>
    <n v="41679864550.799995"/>
    <n v="1.2244136732934563E-3"/>
    <n v="3.0373831775701533E-3"/>
    <n v="3.719013493648422E-6"/>
  </r>
  <r>
    <s v="EXPE"/>
    <x v="180"/>
    <x v="4"/>
    <x v="21"/>
    <n v="166.14"/>
    <n v="168.42"/>
    <n v="113470287"/>
    <n v="19110665736.539997"/>
    <n v="5.6140682523190232E-4"/>
    <n v="-1.353758460990382E-2"/>
    <n v="-7.6000923971543647E-6"/>
  </r>
  <r>
    <s v="EXPD"/>
    <x v="181"/>
    <x v="0"/>
    <x v="54"/>
    <n v="102.23"/>
    <n v="101.59"/>
    <n v="168205610"/>
    <n v="17088007919.900002"/>
    <n v="5.0198796881816758E-4"/>
    <n v="6.2998326606949553E-3"/>
    <n v="3.1624402012366128E-6"/>
  </r>
  <r>
    <s v="EXR"/>
    <x v="182"/>
    <x v="8"/>
    <x v="25"/>
    <n v="130.97"/>
    <n v="130.4"/>
    <n v="129032018"/>
    <n v="16825775147.200001"/>
    <n v="4.9428445548049349E-4"/>
    <n v="4.371165644171727E-3"/>
    <n v="2.1605992302444627E-6"/>
  </r>
  <r>
    <s v="XOM"/>
    <x v="183"/>
    <x v="10"/>
    <x v="66"/>
    <n v="56.34"/>
    <n v="55.22"/>
    <n v="4223407470"/>
    <n v="233216560493.39999"/>
    <n v="6.8511150068290847E-3"/>
    <n v="2.0282506338283313E-2"/>
    <n v="1.3895778355031883E-4"/>
  </r>
  <r>
    <s v="FFIV"/>
    <x v="184"/>
    <x v="2"/>
    <x v="39"/>
    <n v="197.71"/>
    <n v="201.34"/>
    <n v="61348113"/>
    <n v="12351829071.42"/>
    <n v="3.6285502767882633E-4"/>
    <n v="-1.8029204330982394E-2"/>
    <n v="-6.5419874365458322E-6"/>
  </r>
  <r>
    <s v="FB"/>
    <x v="185"/>
    <x v="3"/>
    <x v="19"/>
    <n v="282.14"/>
    <n v="290.63"/>
    <n v="2393922221"/>
    <n v="695745615089.22998"/>
    <n v="2.0438656733419457E-2"/>
    <n v="-2.9212400646870623E-2"/>
    <n v="-5.9706222918050919E-4"/>
  </r>
  <r>
    <s v="FAST"/>
    <x v="186"/>
    <x v="0"/>
    <x v="16"/>
    <n v="48.23"/>
    <n v="47.7"/>
    <n v="572163586"/>
    <n v="27292203052.200001"/>
    <n v="8.0175276363209016E-4"/>
    <n v="1.1111111111110985E-2"/>
    <n v="8.9083640403564553E-6"/>
  </r>
  <r>
    <s v="FRT"/>
    <x v="187"/>
    <x v="8"/>
    <x v="87"/>
    <n v="100.33"/>
    <n v="98.65"/>
    <n v="75921368"/>
    <n v="7489642953.2000008"/>
    <n v="2.2002041846386105E-4"/>
    <n v="1.702990369994924E-2"/>
    <n v="3.7469265384620874E-6"/>
  </r>
  <r>
    <s v="FDX"/>
    <x v="188"/>
    <x v="0"/>
    <x v="54"/>
    <n v="268.29000000000002"/>
    <n v="266.81"/>
    <n v="244931963"/>
    <n v="65350297048.029999"/>
    <n v="1.9197710482449521E-3"/>
    <n v="5.5470184775683754E-3"/>
    <n v="1.0649005477315559E-5"/>
  </r>
  <r>
    <s v="FIS"/>
    <x v="189"/>
    <x v="2"/>
    <x v="43"/>
    <n v="143.4"/>
    <n v="142.03"/>
    <n v="619277679"/>
    <n v="87956008748.369995"/>
    <n v="2.583850521600508E-3"/>
    <n v="9.6458494684221966E-3"/>
    <n v="2.4923433180262675E-5"/>
  </r>
  <r>
    <s v="FITB"/>
    <x v="190"/>
    <x v="6"/>
    <x v="70"/>
    <n v="36.28"/>
    <n v="36.340000000000003"/>
    <n v="705402505"/>
    <n v="25634327031.700001"/>
    <n v="7.5304996457065273E-4"/>
    <n v="-1.6510731975784884E-3"/>
    <n v="-1.243340612940035E-6"/>
  </r>
  <r>
    <s v="FE"/>
    <x v="191"/>
    <x v="5"/>
    <x v="17"/>
    <n v="34.33"/>
    <n v="34.39"/>
    <n v="541465937"/>
    <n v="18621013573.43"/>
    <n v="5.4702249816819808E-4"/>
    <n v="-1.74469322477471E-3"/>
    <n v="-9.5438644635339134E-7"/>
  </r>
  <r>
    <s v="FRC"/>
    <x v="192"/>
    <x v="6"/>
    <x v="70"/>
    <n v="165.47"/>
    <n v="164.85"/>
    <n v="172822689"/>
    <n v="28489820281.649998"/>
    <n v="8.3693471364354379E-4"/>
    <n v="3.7609948437974192E-3"/>
    <n v="3.147707142608438E-6"/>
  </r>
  <r>
    <s v="FISV"/>
    <x v="193"/>
    <x v="2"/>
    <x v="43"/>
    <n v="123.25"/>
    <n v="121.29"/>
    <n v="580649330"/>
    <n v="70426957235.699997"/>
    <n v="2.0689061813707233E-3"/>
    <n v="1.6159617445791027E-2"/>
    <n v="3.3432732422183234E-5"/>
  </r>
  <r>
    <s v="FLT"/>
    <x v="194"/>
    <x v="2"/>
    <x v="43"/>
    <n v="273.86"/>
    <n v="272.33"/>
    <n v="78664917"/>
    <n v="21422816846.610001"/>
    <n v="6.2933001702730404E-4"/>
    <n v="5.6181838210995101E-3"/>
    <n v="3.5356917197950789E-6"/>
  </r>
  <r>
    <s v="FLIR"/>
    <x v="195"/>
    <x v="2"/>
    <x v="88"/>
    <n v="54.76"/>
    <n v="54.79"/>
    <n v="129620099"/>
    <n v="7101885224.21"/>
    <n v="2.0862940579101727E-4"/>
    <n v="-5.4754517247675009E-4"/>
    <n v="-1.1423402397756444E-7"/>
  </r>
  <r>
    <s v="FMC"/>
    <x v="196"/>
    <x v="7"/>
    <x v="63"/>
    <n v="109.51"/>
    <n v="108.02"/>
    <n v="128697760"/>
    <n v="13901932035.199999"/>
    <n v="4.0839181826872071E-4"/>
    <n v="1.3793741899648299E-2"/>
    <n v="5.633251335126806E-6"/>
  </r>
  <r>
    <s v="F"/>
    <x v="197"/>
    <x v="4"/>
    <x v="89"/>
    <n v="12.14"/>
    <n v="12.21"/>
    <n v="3898325378"/>
    <n v="47598552865.380005"/>
    <n v="1.3982847493738816E-3"/>
    <n v="-5.7330057330057561E-3"/>
    <n v="-8.0163744845349794E-6"/>
  </r>
  <r>
    <s v="FTNT"/>
    <x v="198"/>
    <x v="2"/>
    <x v="90"/>
    <n v="171.3"/>
    <n v="176.07"/>
    <n v="138862417"/>
    <n v="24449505761.189999"/>
    <n v="7.1824391662265075E-4"/>
    <n v="-2.7091497699778394E-2"/>
    <n v="-1.9458303415062368E-5"/>
  </r>
  <r>
    <s v="FTV"/>
    <x v="199"/>
    <x v="0"/>
    <x v="74"/>
    <n v="69.260000000000005"/>
    <n v="67.7"/>
    <n v="324871024"/>
    <n v="21993768324.799999"/>
    <n v="6.4610264343137737E-4"/>
    <n v="2.3042836041358969E-2"/>
    <n v="1.4888037278477845E-5"/>
  </r>
  <r>
    <s v="FBHS"/>
    <x v="200"/>
    <x v="0"/>
    <x v="16"/>
    <n v="88.37"/>
    <n v="87.52"/>
    <n v="138004824"/>
    <n v="12078182196.48"/>
    <n v="3.5481620656120514E-4"/>
    <n v="9.7120658135284345E-3"/>
    <n v="3.4459983498289238E-6"/>
  </r>
  <r>
    <s v="FOXA"/>
    <x v="201"/>
    <x v="3"/>
    <x v="91"/>
    <n v="40.119999999999997"/>
    <n v="41.81"/>
    <n v="480743521"/>
    <n v="20099886613.010002"/>
    <n v="5.904667941188205E-4"/>
    <n v="-4.042095192537682E-2"/>
    <n v="-2.3867229898608218E-5"/>
  </r>
  <r>
    <s v="FOX"/>
    <x v="202"/>
    <x v="3"/>
    <x v="91"/>
    <n v="37.950000000000003"/>
    <n v="39.21"/>
    <n v="480743521"/>
    <n v="18849953458.41"/>
    <n v="5.5374797889019248E-4"/>
    <n v="-3.2134659525631167E-2"/>
    <n v="-1.7794502764642729E-5"/>
  </r>
  <r>
    <s v="BEN"/>
    <x v="203"/>
    <x v="6"/>
    <x v="27"/>
    <n v="28.59"/>
    <n v="28.65"/>
    <n v="282793615"/>
    <n v="8102037069.75"/>
    <n v="2.3801048963682252E-4"/>
    <n v="-2.0942408376962906E-3"/>
    <n v="-4.9845128719752351E-7"/>
  </r>
  <r>
    <s v="FCX"/>
    <x v="204"/>
    <x v="7"/>
    <x v="92"/>
    <n v="31.61"/>
    <n v="32.200000000000003"/>
    <n v="1453156992"/>
    <n v="46791655142.400002"/>
    <n v="1.3745808190561159E-3"/>
    <n v="-1.8322981366459733E-2"/>
    <n v="-2.518641873425817E-5"/>
  </r>
  <r>
    <s v="GPS"/>
    <x v="205"/>
    <x v="4"/>
    <x v="93"/>
    <n v="27.36"/>
    <n v="27.87"/>
    <n v="269619491"/>
    <n v="7514295214.1700001"/>
    <n v="2.2074461864384187E-4"/>
    <n v="-1.8299246501614696E-2"/>
    <n v="-4.0394601904685937E-6"/>
  </r>
  <r>
    <s v="GRMN"/>
    <x v="206"/>
    <x v="4"/>
    <x v="94"/>
    <n v="126.78"/>
    <n v="126.16"/>
    <n v="141241743"/>
    <n v="17819058296.880001"/>
    <n v="5.2346376023657958E-4"/>
    <n v="4.9143944197844371E-3"/>
    <n v="2.5725073822660253E-6"/>
  </r>
  <r>
    <s v="IT"/>
    <x v="207"/>
    <x v="2"/>
    <x v="3"/>
    <n v="181.1"/>
    <n v="181.62"/>
    <n v="85943676"/>
    <n v="15609090435.120001"/>
    <n v="4.5854236721765455E-4"/>
    <n v="-2.8631208016738807E-3"/>
    <n v="-1.3128621900296502E-6"/>
  </r>
  <r>
    <s v="GNRC"/>
    <x v="208"/>
    <x v="0"/>
    <x v="29"/>
    <n v="296.88"/>
    <n v="303.57"/>
    <n v="61805998"/>
    <n v="18762446812.860001"/>
    <n v="5.5117732914192197E-4"/>
    <n v="-2.203775076588595E-2"/>
    <n v="-1.2146708607436363E-5"/>
  </r>
  <r>
    <s v="GD"/>
    <x v="209"/>
    <x v="0"/>
    <x v="52"/>
    <n v="176.42"/>
    <n v="174.87"/>
    <n v="284650000"/>
    <n v="49776745500"/>
    <n v="1.4622726935200347E-3"/>
    <n v="8.8637273403098463E-3"/>
    <n v="1.2961186452542052E-5"/>
  </r>
  <r>
    <s v="GE"/>
    <x v="210"/>
    <x v="0"/>
    <x v="0"/>
    <n v="12.5"/>
    <n v="12.66"/>
    <n v="8743041045"/>
    <n v="110686899629.7"/>
    <n v="3.2516073365805556E-3"/>
    <n v="-1.2638230647709331E-2"/>
    <n v="-4.1094563495488887E-5"/>
  </r>
  <r>
    <s v="GIS"/>
    <x v="211"/>
    <x v="9"/>
    <x v="56"/>
    <n v="58.62"/>
    <n v="61.19"/>
    <n v="609651203"/>
    <n v="37304557111.57"/>
    <n v="1.0958819155444269E-3"/>
    <n v="-4.2000326850792621E-2"/>
    <n v="-4.6027398642738643E-5"/>
  </r>
  <r>
    <s v="GM"/>
    <x v="212"/>
    <x v="4"/>
    <x v="89"/>
    <n v="55.81"/>
    <n v="56.16"/>
    <n v="1368982452"/>
    <n v="76882054504.319992"/>
    <n v="2.25853514114108E-3"/>
    <n v="-6.2321937321936317E-3"/>
    <n v="-1.4075628550558498E-5"/>
  </r>
  <r>
    <s v="GPC"/>
    <x v="213"/>
    <x v="4"/>
    <x v="44"/>
    <n v="114.81"/>
    <n v="114.78"/>
    <n v="142047339"/>
    <n v="16304193570.42"/>
    <n v="4.7896215006443293E-4"/>
    <n v="2.6136957658129585E-4"/>
    <n v="1.2518613436080793E-7"/>
  </r>
  <r>
    <s v="GILD"/>
    <x v="214"/>
    <x v="1"/>
    <x v="30"/>
    <n v="64.349999999999994"/>
    <n v="64.5"/>
    <n v="1254821360"/>
    <n v="80935977720"/>
    <n v="2.3776257156728322E-3"/>
    <n v="-2.3255813953489252E-3"/>
    <n v="-5.5293621294719118E-6"/>
  </r>
  <r>
    <s v="GL"/>
    <x v="215"/>
    <x v="6"/>
    <x v="9"/>
    <n v="96.65"/>
    <n v="96.25"/>
    <n v="94709847"/>
    <n v="9115822773.75"/>
    <n v="2.6779209020450498E-4"/>
    <n v="4.1558441558442148E-3"/>
    <n v="1.1129021930576988E-6"/>
  </r>
  <r>
    <s v="GPN"/>
    <x v="216"/>
    <x v="2"/>
    <x v="43"/>
    <n v="201.67"/>
    <n v="200.81"/>
    <n v="292547830"/>
    <n v="58746529742.300003"/>
    <n v="1.7257746648227104E-3"/>
    <n v="4.2826552462526032E-3"/>
    <n v="7.3908979221528087E-6"/>
  </r>
  <r>
    <s v="GS"/>
    <x v="217"/>
    <x v="6"/>
    <x v="64"/>
    <n v="328.65"/>
    <n v="331.77"/>
    <n v="359115017"/>
    <n v="119143589190.09"/>
    <n v="3.5000363187793664E-3"/>
    <n v="-9.4041052536395844E-3"/>
    <n v="-3.2914709933362393E-5"/>
  </r>
  <r>
    <s v="GWW"/>
    <x v="218"/>
    <x v="0"/>
    <x v="74"/>
    <n v="395.39"/>
    <n v="394.31"/>
    <n v="43799717"/>
    <n v="17270666410.27"/>
    <n v="5.0735385845246763E-4"/>
    <n v="2.7389617306180013E-3"/>
    <n v="1.3896228021826912E-6"/>
  </r>
  <r>
    <s v="HAL"/>
    <x v="219"/>
    <x v="10"/>
    <x v="46"/>
    <n v="21.3"/>
    <n v="20.81"/>
    <n v="884713904"/>
    <n v="18410896342.239998"/>
    <n v="5.4084996345302324E-4"/>
    <n v="2.3546371936569055E-2"/>
    <n v="1.2735054401344665E-5"/>
  </r>
  <r>
    <s v="HBI"/>
    <x v="220"/>
    <x v="4"/>
    <x v="95"/>
    <n v="19.239999999999998"/>
    <n v="19.239999999999998"/>
    <n v="345773778"/>
    <n v="6652687488.7199993"/>
    <n v="1.9543349320171261E-4"/>
    <n v="0"/>
    <n v="0"/>
  </r>
  <r>
    <s v="HIG"/>
    <x v="221"/>
    <x v="6"/>
    <x v="18"/>
    <n v="67.05"/>
    <n v="67.3"/>
    <n v="356191512"/>
    <n v="23971688757.599998"/>
    <n v="7.0420726657992707E-4"/>
    <n v="-3.7147102526002974E-3"/>
    <n v="-2.6159259531200858E-6"/>
  </r>
  <r>
    <s v="HAS"/>
    <x v="222"/>
    <x v="4"/>
    <x v="96"/>
    <n v="95.63"/>
    <n v="96.75"/>
    <n v="127351120"/>
    <n v="12321220860"/>
    <n v="3.6195586178705552E-4"/>
    <n v="-1.1576227390180925E-2"/>
    <n v="-4.1900833612558531E-6"/>
  </r>
  <r>
    <s v="HCA"/>
    <x v="223"/>
    <x v="1"/>
    <x v="77"/>
    <n v="184.59"/>
    <n v="183.66"/>
    <n v="264571387"/>
    <n v="48591180936.419998"/>
    <n v="1.4274448101316353E-3"/>
    <n v="5.0637046716759601E-3"/>
    <n v="7.2281589536231657E-6"/>
  </r>
  <r>
    <s v="PEAK"/>
    <x v="224"/>
    <x v="8"/>
    <x v="97"/>
    <n v="31.34"/>
    <n v="31.74"/>
    <n v="537388028"/>
    <n v="17056696008.719999"/>
    <n v="5.0106813060374583E-4"/>
    <n v="-1.2602394454946396E-2"/>
    <n v="-6.3146582306710027E-6"/>
  </r>
  <r>
    <s v="HSIC"/>
    <x v="225"/>
    <x v="1"/>
    <x v="28"/>
    <n v="65.66"/>
    <n v="65.069999999999993"/>
    <n v="140376991"/>
    <n v="9134330804.3699989"/>
    <n v="2.6833579364502939E-4"/>
    <n v="9.0671584447518591E-3"/>
    <n v="2.4330431573777204E-6"/>
  </r>
  <r>
    <s v="HSY"/>
    <x v="226"/>
    <x v="9"/>
    <x v="56"/>
    <n v="157.26"/>
    <n v="156.91999999999999"/>
    <n v="145890119"/>
    <n v="22893077473.48"/>
    <n v="6.7252130937544782E-4"/>
    <n v="2.1667091511598487E-3"/>
    <n v="1.4571580753737866E-6"/>
  </r>
  <r>
    <s v="HES"/>
    <x v="227"/>
    <x v="10"/>
    <x v="66"/>
    <n v="69.08"/>
    <n v="66.959999999999994"/>
    <n v="279117286"/>
    <n v="18689693470.559998"/>
    <n v="5.4904008162324656E-4"/>
    <n v="3.1660692951015604E-2"/>
    <n v="1.7382989442074155E-5"/>
  </r>
  <r>
    <s v="HPE"/>
    <x v="228"/>
    <x v="2"/>
    <x v="35"/>
    <n v="14.76"/>
    <n v="14.76"/>
    <n v="1297242058"/>
    <n v="19147292776.079998"/>
    <n v="5.6248280396907838E-4"/>
    <n v="0"/>
    <n v="0"/>
  </r>
  <r>
    <s v="HLT"/>
    <x v="229"/>
    <x v="4"/>
    <x v="57"/>
    <n v="118.5"/>
    <n v="118.9"/>
    <n v="272949540"/>
    <n v="32453700306"/>
    <n v="9.5338012327757737E-4"/>
    <n v="-3.3641715727502578E-3"/>
    <n v="-3.207334308755562E-6"/>
  </r>
  <r>
    <s v="HFC"/>
    <x v="230"/>
    <x v="10"/>
    <x v="98"/>
    <n v="35.729999999999997"/>
    <n v="35.020000000000003"/>
    <n v="159233685"/>
    <n v="5576363648.7000008"/>
    <n v="1.6381473338050514E-4"/>
    <n v="2.027412906910319E-2"/>
    <n v="3.3212010479770882E-6"/>
  </r>
  <r>
    <s v="HOLX"/>
    <x v="231"/>
    <x v="1"/>
    <x v="1"/>
    <n v="71.98"/>
    <n v="72.73"/>
    <n v="255997297"/>
    <n v="18618683410.810001"/>
    <n v="5.4695404585906339E-4"/>
    <n v="-1.0312113295751409E-2"/>
    <n v="-5.6402520884682736E-6"/>
  </r>
  <r>
    <s v="HD"/>
    <x v="232"/>
    <x v="4"/>
    <x v="99"/>
    <n v="292.75"/>
    <n v="289.98"/>
    <n v="1072474920"/>
    <n v="310996277301.60004"/>
    <n v="9.1360204351751823E-3"/>
    <n v="9.5523829229601405E-3"/>
    <n v="8.727076558878228E-5"/>
  </r>
  <r>
    <s v="HON"/>
    <x v="233"/>
    <x v="0"/>
    <x v="0"/>
    <n v="212.22"/>
    <n v="208.59"/>
    <n v="659696759"/>
    <n v="137606146959.81"/>
    <n v="4.0424039205181686E-3"/>
    <n v="1.7402560046023276E-2"/>
    <n v="7.0348176957097329E-5"/>
  </r>
  <r>
    <s v="HRL"/>
    <x v="234"/>
    <x v="9"/>
    <x v="56"/>
    <n v="48.06"/>
    <n v="48.69"/>
    <n v="281492858"/>
    <n v="13705887256.019999"/>
    <n v="4.026326846728515E-4"/>
    <n v="-1.2939001848428743E-2"/>
    <n v="-5.2096650512198523E-6"/>
  </r>
  <r>
    <s v="HST"/>
    <x v="235"/>
    <x v="8"/>
    <x v="100"/>
    <n v="17.07"/>
    <n v="16.855"/>
    <n v="697245803"/>
    <n v="11752078009.565001"/>
    <n v="3.452363667589353E-4"/>
    <n v="1.2755858795609603E-2"/>
    <n v="4.4037863454862672E-6"/>
  </r>
  <r>
    <s v="HWM"/>
    <x v="236"/>
    <x v="0"/>
    <x v="52"/>
    <n v="30.35"/>
    <n v="30.37"/>
    <n v="389307920"/>
    <n v="11823281530.4"/>
    <n v="3.4732808575650421E-4"/>
    <n v="-6.5854461639774692E-4"/>
    <n v="-2.287310409986808E-7"/>
  </r>
  <r>
    <s v="HPQ"/>
    <x v="237"/>
    <x v="2"/>
    <x v="35"/>
    <n v="29.37"/>
    <n v="29.58"/>
    <n v="1249413975"/>
    <n v="36957665380.5"/>
    <n v="1.0856914078915801E-3"/>
    <n v="-7.099391480730132E-3"/>
    <n v="-7.7077483318873856E-6"/>
  </r>
  <r>
    <s v="HUM"/>
    <x v="238"/>
    <x v="1"/>
    <x v="32"/>
    <n v="414.66"/>
    <n v="404.01"/>
    <n v="128493384"/>
    <n v="51912612069.839996"/>
    <n v="1.5250172408122905E-3"/>
    <n v="2.6360733645206885E-2"/>
    <n v="4.0200573289401114E-5"/>
  </r>
  <r>
    <s v="HBAN"/>
    <x v="239"/>
    <x v="6"/>
    <x v="70"/>
    <n v="15.32"/>
    <n v="15.3"/>
    <n v="1006829751"/>
    <n v="15404495190.300001"/>
    <n v="4.5253204981503665E-4"/>
    <n v="1.3071895424836323E-3"/>
    <n v="5.9154516315689803E-7"/>
  </r>
  <r>
    <s v="HII"/>
    <x v="240"/>
    <x v="0"/>
    <x v="52"/>
    <n v="194.12"/>
    <n v="191.48"/>
    <n v="39316501"/>
    <n v="7528323611.4799995"/>
    <n v="2.2115672558482825E-4"/>
    <n v="1.3787340714435006E-2"/>
    <n v="3.0491631269268326E-6"/>
  </r>
  <r>
    <s v="IEX"/>
    <x v="241"/>
    <x v="0"/>
    <x v="74"/>
    <n v="201.34"/>
    <n v="197.88"/>
    <n v="75680281"/>
    <n v="14975614004.279999"/>
    <n v="4.3993296884294828E-4"/>
    <n v="1.748534465332529E-2"/>
    <n v="7.6923795845795669E-6"/>
  </r>
  <r>
    <s v="IDXX"/>
    <x v="242"/>
    <x v="1"/>
    <x v="1"/>
    <n v="472.97"/>
    <n v="487.66"/>
    <n v="84523981"/>
    <n v="41218964574.459999"/>
    <n v="1.2108739883848476E-3"/>
    <n v="-3.0123446663659102E-2"/>
    <n v="-3.6475698005523124E-5"/>
  </r>
  <r>
    <s v="INFO"/>
    <x v="243"/>
    <x v="0"/>
    <x v="84"/>
    <n v="96.19"/>
    <n v="94.94"/>
    <n v="395047392"/>
    <n v="37505799396.479996"/>
    <n v="1.1017937343073764E-3"/>
    <n v="1.3166210238045081E-2"/>
    <n v="1.4506447944851701E-5"/>
  </r>
  <r>
    <s v="ITW"/>
    <x v="244"/>
    <x v="0"/>
    <x v="74"/>
    <n v="220.36"/>
    <n v="216.73"/>
    <n v="289502141"/>
    <n v="62743799018.93"/>
    <n v="1.8432009379377864E-3"/>
    <n v="1.6748950306833498E-2"/>
    <n v="3.0871680915028879E-5"/>
  </r>
  <r>
    <s v="ILMN"/>
    <x v="245"/>
    <x v="1"/>
    <x v="51"/>
    <n v="406.8"/>
    <n v="416.43"/>
    <n v="145398104"/>
    <n v="60548132448.720001"/>
    <n v="1.7786996685710923E-3"/>
    <n v="-2.3125135076723567E-2"/>
    <n v="-4.113267009662995E-5"/>
  </r>
  <r>
    <s v="INCY"/>
    <x v="246"/>
    <x v="1"/>
    <x v="30"/>
    <n v="78.48"/>
    <n v="79.849999999999994"/>
    <n v="186038162"/>
    <n v="14855147235.699999"/>
    <n v="4.3639406198188945E-4"/>
    <n v="-1.7157169693174584E-2"/>
    <n v="-7.4872869745170245E-6"/>
  </r>
  <r>
    <s v="IR"/>
    <x v="247"/>
    <x v="0"/>
    <x v="74"/>
    <n v="48.34"/>
    <n v="47.14"/>
    <n v="371963553"/>
    <n v="17534361888.420002"/>
    <n v="5.1510034113690616E-4"/>
    <n v="2.5456088247772651E-2"/>
    <n v="1.3112439740438881E-5"/>
  </r>
  <r>
    <s v="INTC"/>
    <x v="248"/>
    <x v="2"/>
    <x v="6"/>
    <n v="62.04"/>
    <n v="63.48"/>
    <n v="4059668340"/>
    <n v="257707746223.19998"/>
    <n v="7.570583340181937E-3"/>
    <n v="-2.2684310018903558E-2"/>
    <n v="-1.7173345951263349E-4"/>
  </r>
  <r>
    <s v="ICE"/>
    <x v="249"/>
    <x v="6"/>
    <x v="59"/>
    <n v="112.61"/>
    <n v="111.65"/>
    <n v="555803079"/>
    <n v="62055413770.350006"/>
    <n v="1.822978503917456E-3"/>
    <n v="8.5982982534706116E-3"/>
    <n v="1.5674512886347931E-5"/>
  </r>
  <r>
    <s v="IBM"/>
    <x v="250"/>
    <x v="2"/>
    <x v="3"/>
    <n v="130.62"/>
    <n v="130.46"/>
    <n v="891967749"/>
    <n v="116366112534.54001"/>
    <n v="3.4184434337985654E-3"/>
    <n v="1.2264295569522964E-3"/>
    <n v="4.1924800659800613E-6"/>
  </r>
  <r>
    <s v="IP"/>
    <x v="251"/>
    <x v="7"/>
    <x v="22"/>
    <n v="52.2"/>
    <n v="51.54"/>
    <n v="391564304"/>
    <n v="20181224228.16"/>
    <n v="5.9285621858591196E-4"/>
    <n v="1.2805587892898792E-2"/>
    <n v="7.5918724149535137E-6"/>
  </r>
  <r>
    <s v="IPG"/>
    <x v="252"/>
    <x v="3"/>
    <x v="101"/>
    <n v="27.83"/>
    <n v="28.24"/>
    <n v="387646268"/>
    <n v="10947130608.32"/>
    <n v="3.21589730307774E-4"/>
    <n v="-1.4518413597733718E-2"/>
    <n v="-4.6689727133919053E-6"/>
  </r>
  <r>
    <s v="IFF"/>
    <x v="253"/>
    <x v="7"/>
    <x v="13"/>
    <n v="136.43"/>
    <n v="136"/>
    <n v="224219258"/>
    <n v="30493819088"/>
    <n v="8.9580543134388743E-4"/>
    <n v="3.1617647058824029E-3"/>
    <n v="2.8323259961608654E-6"/>
  </r>
  <r>
    <s v="INTU"/>
    <x v="254"/>
    <x v="2"/>
    <x v="5"/>
    <n v="377.29"/>
    <n v="383.2"/>
    <n v="266035442"/>
    <n v="101944781374.39999"/>
    <n v="2.9947934231790013E-3"/>
    <n v="-1.5422755741127265E-2"/>
    <n v="-4.6187967460824116E-5"/>
  </r>
  <r>
    <s v="ISRG"/>
    <x v="255"/>
    <x v="1"/>
    <x v="1"/>
    <n v="711.07"/>
    <n v="710.82"/>
    <n v="116618809"/>
    <n v="82894981813.380005"/>
    <n v="2.4351746406471165E-3"/>
    <n v="3.5170647984018454E-4"/>
    <n v="8.5646670065808371E-7"/>
  </r>
  <r>
    <s v="IVZ"/>
    <x v="256"/>
    <x v="6"/>
    <x v="27"/>
    <n v="23.25"/>
    <n v="23.66"/>
    <n v="337592560"/>
    <n v="7987439969.6000004"/>
    <n v="2.3464401381316857E-4"/>
    <n v="-1.732882502113272E-2"/>
    <n v="-4.0661050576246469E-6"/>
  </r>
  <r>
    <s v="IPGP"/>
    <x v="257"/>
    <x v="2"/>
    <x v="102"/>
    <n v="202.83"/>
    <n v="204.54"/>
    <n v="37604136"/>
    <n v="7691549977.4399996"/>
    <n v="2.259517650235922E-4"/>
    <n v="-8.3602229392782806E-3"/>
    <n v="-1.8890071291206513E-6"/>
  </r>
  <r>
    <s v="IQV"/>
    <x v="258"/>
    <x v="1"/>
    <x v="51"/>
    <n v="186.11"/>
    <n v="186.99"/>
    <n v="189902148"/>
    <n v="35509802654.520004"/>
    <n v="1.0431580902369329E-3"/>
    <n v="-4.7061340178618932E-3"/>
    <n v="-4.9092417744718766E-6"/>
  </r>
  <r>
    <s v="IRM"/>
    <x v="259"/>
    <x v="8"/>
    <x v="25"/>
    <n v="36.46"/>
    <n v="36.26"/>
    <n v="285242813"/>
    <n v="10342904399.379999"/>
    <n v="3.0383960467848602E-4"/>
    <n v="5.5157198014341661E-3"/>
    <n v="1.6758941239850545E-6"/>
  </r>
  <r>
    <s v="JKHY"/>
    <x v="260"/>
    <x v="2"/>
    <x v="43"/>
    <n v="153.91999999999999"/>
    <n v="151.83000000000001"/>
    <n v="75419961"/>
    <n v="11451012678.630001"/>
    <n v="3.3639208399256152E-4"/>
    <n v="1.3765395508133932E-2"/>
    <n v="4.6305700819630193E-6"/>
  </r>
  <r>
    <s v="J"/>
    <x v="261"/>
    <x v="0"/>
    <x v="103"/>
    <n v="123.3"/>
    <n v="121.8"/>
    <n v="128997340"/>
    <n v="15711876012"/>
    <n v="4.615618603735365E-4"/>
    <n v="1.2315270935960592E-2"/>
    <n v="5.6842593642061148E-6"/>
  </r>
  <r>
    <s v="JBHT"/>
    <x v="262"/>
    <x v="0"/>
    <x v="104"/>
    <n v="159.53"/>
    <n v="155.94999999999999"/>
    <n v="83868466"/>
    <n v="13079287272.699999"/>
    <n v="3.8422529310545899E-4"/>
    <n v="2.2956075665277416E-2"/>
    <n v="8.8203049010423092E-6"/>
  </r>
  <r>
    <s v="SJM"/>
    <x v="263"/>
    <x v="9"/>
    <x v="56"/>
    <n v="123.14"/>
    <n v="126.46"/>
    <n v="105049871"/>
    <n v="13284606686.66"/>
    <n v="3.9025688415198986E-4"/>
    <n v="-2.6253360746481047E-2"/>
    <n v="-1.0245554763439852E-5"/>
  </r>
  <r>
    <s v="JNJ"/>
    <x v="264"/>
    <x v="1"/>
    <x v="2"/>
    <n v="161.91"/>
    <n v="160.35"/>
    <n v="2625788276"/>
    <n v="421045150056.59998"/>
    <n v="1.2368884696706651E-2"/>
    <n v="9.7287184284378068E-3"/>
    <n v="1.2033339648807237E-4"/>
  </r>
  <r>
    <s v="JCI"/>
    <x v="265"/>
    <x v="0"/>
    <x v="16"/>
    <n v="58.59"/>
    <n v="58.44"/>
    <n v="717837471"/>
    <n v="41950421805.239998"/>
    <n v="1.232361731794014E-3"/>
    <n v="2.5667351129364424E-3"/>
    <n v="3.1631461288348584E-6"/>
  </r>
  <r>
    <s v="JPM"/>
    <x v="266"/>
    <x v="6"/>
    <x v="48"/>
    <n v="150.62"/>
    <n v="149.46"/>
    <n v="3025293996"/>
    <n v="452160440642.16003"/>
    <n v="1.3282946862024499E-2"/>
    <n v="7.7612739194433062E-3"/>
    <n v="1.0309258905358204E-4"/>
  </r>
  <r>
    <s v="JNPR"/>
    <x v="267"/>
    <x v="2"/>
    <x v="39"/>
    <n v="24.5"/>
    <n v="24.88"/>
    <n v="323948524"/>
    <n v="8059839277.1199999"/>
    <n v="2.3677086098553455E-4"/>
    <n v="-1.5273311897106069E-2"/>
    <n v="-3.616275207978412E-6"/>
  </r>
  <r>
    <s v="KSU"/>
    <x v="268"/>
    <x v="0"/>
    <x v="73"/>
    <n v="254.11"/>
    <n v="246.85"/>
    <n v="90274597"/>
    <n v="22284284269.450001"/>
    <n v="6.5463702085253423E-4"/>
    <n v="2.9410573222604899E-2"/>
    <n v="1.925325003601139E-5"/>
  </r>
  <r>
    <s v="K"/>
    <x v="269"/>
    <x v="9"/>
    <x v="56"/>
    <n v="61.51"/>
    <n v="62.59"/>
    <n v="279119117"/>
    <n v="17470065533.030003"/>
    <n v="5.1321153133555711E-4"/>
    <n v="-1.7255152580284476E-2"/>
    <n v="-8.8555432791564852E-6"/>
  </r>
  <r>
    <s v="KEY"/>
    <x v="270"/>
    <x v="6"/>
    <x v="70"/>
    <n v="19.260000000000002"/>
    <n v="19.260000000000002"/>
    <n v="963486669"/>
    <n v="18556753244.940002"/>
    <n v="5.4513474671551317E-4"/>
    <n v="0"/>
    <n v="0"/>
  </r>
  <r>
    <s v="KEYS"/>
    <x v="271"/>
    <x v="2"/>
    <x v="88"/>
    <n v="135.26"/>
    <n v="135.18"/>
    <n v="185317412"/>
    <n v="25051207754.16"/>
    <n v="7.3591988931067265E-4"/>
    <n v="5.9180352123083357E-4"/>
    <n v="4.3551998183786134E-7"/>
  </r>
  <r>
    <s v="KMB"/>
    <x v="272"/>
    <x v="9"/>
    <x v="68"/>
    <n v="135.68"/>
    <n v="135.28"/>
    <n v="337169499"/>
    <n v="45612289824.720001"/>
    <n v="1.3399350485782521E-3"/>
    <n v="2.9568302779420883E-3"/>
    <n v="3.9619605221119787E-6"/>
  </r>
  <r>
    <s v="KIM"/>
    <x v="273"/>
    <x v="8"/>
    <x v="87"/>
    <n v="18.260000000000002"/>
    <n v="18.07"/>
    <n v="415587640"/>
    <n v="7509668654.8000002"/>
    <n v="2.2060870595281027E-4"/>
    <n v="1.0514665190924255E-2"/>
    <n v="2.3196266812968587E-6"/>
  </r>
  <r>
    <s v="KMI"/>
    <x v="274"/>
    <x v="10"/>
    <x v="105"/>
    <n v="16.190000000000001"/>
    <n v="15.68"/>
    <n v="1943781424"/>
    <n v="30478492728.32"/>
    <n v="8.9535519465151205E-4"/>
    <n v="3.2525510204081731E-2"/>
    <n v="2.9121884519915341E-5"/>
  </r>
  <r>
    <s v="KLAC"/>
    <x v="275"/>
    <x v="2"/>
    <x v="36"/>
    <n v="297.89"/>
    <n v="297.06"/>
    <n v="153752635"/>
    <n v="45673757753.099998"/>
    <n v="1.3417407687452588E-3"/>
    <n v="2.7940483404025585E-3"/>
    <n v="3.7488885681631435E-6"/>
  </r>
  <r>
    <s v="KHC"/>
    <x v="276"/>
    <x v="9"/>
    <x v="56"/>
    <n v="38.229999999999997"/>
    <n v="38.92"/>
    <n v="674654815"/>
    <n v="26257565399.800003"/>
    <n v="7.7135860323459713E-4"/>
    <n v="-1.7728674203494471E-2"/>
    <n v="-1.3675165370808729E-5"/>
  </r>
  <r>
    <s v="KR"/>
    <x v="277"/>
    <x v="9"/>
    <x v="106"/>
    <n v="35.71"/>
    <n v="36.64"/>
    <n v="716114430"/>
    <n v="26238432715.200001"/>
    <n v="7.7079654956951145E-4"/>
    <n v="-2.5382096069868989E-2"/>
    <n v="-1.9564432071496875E-5"/>
  </r>
  <r>
    <s v="LB"/>
    <x v="278"/>
    <x v="4"/>
    <x v="93"/>
    <n v="57.29"/>
    <n v="57.48"/>
    <n v="172276659"/>
    <n v="9902462359.3199997"/>
    <n v="2.9090090485412741E-4"/>
    <n v="-3.3054975643701761E-3"/>
    <n v="-9.6157223246839852E-7"/>
  </r>
  <r>
    <s v="LHX"/>
    <x v="279"/>
    <x v="0"/>
    <x v="52"/>
    <n v="195.96"/>
    <n v="196.15"/>
    <n v="204307719"/>
    <n v="40074959081.849998"/>
    <n v="1.1772669701622413E-3"/>
    <n v="-9.6864644404791084E-4"/>
    <n v="-1.1403554643427131E-6"/>
  </r>
  <r>
    <s v="LH"/>
    <x v="280"/>
    <x v="1"/>
    <x v="75"/>
    <n v="250.42"/>
    <n v="238.78"/>
    <n v="97067104"/>
    <n v="23177683093.119999"/>
    <n v="6.8088206140617111E-4"/>
    <n v="4.8747801323393861E-2"/>
    <n v="3.3191503454090891E-5"/>
  </r>
  <r>
    <s v="LRCX"/>
    <x v="281"/>
    <x v="2"/>
    <x v="36"/>
    <n v="552.45000000000005"/>
    <n v="544.41"/>
    <n v="142279518"/>
    <n v="77458392394.37999"/>
    <n v="2.2754660021367164E-3"/>
    <n v="1.4768281258610381E-2"/>
    <n v="3.3604721913960759E-5"/>
  </r>
  <r>
    <s v="LW"/>
    <x v="282"/>
    <x v="9"/>
    <x v="56"/>
    <n v="77.989999999999995"/>
    <n v="78"/>
    <n v="145541348"/>
    <n v="11352225144"/>
    <n v="3.3349003981714202E-4"/>
    <n v="-1.282051282051938E-4"/>
    <n v="-4.2755133309911879E-8"/>
  </r>
  <r>
    <s v="LVS"/>
    <x v="283"/>
    <x v="4"/>
    <x v="55"/>
    <n v="59.16"/>
    <n v="59.35"/>
    <n v="330554039"/>
    <n v="19618382214.650002"/>
    <n v="5.7632182086958257E-4"/>
    <n v="-3.2013479359731226E-3"/>
    <n v="-1.8450066716971099E-6"/>
  </r>
  <r>
    <s v="LEG"/>
    <x v="284"/>
    <x v="4"/>
    <x v="107"/>
    <n v="44.05"/>
    <n v="44.13"/>
    <n v="131197404"/>
    <n v="5789741438.5200005"/>
    <n v="1.7008305229776827E-4"/>
    <n v="-1.8128257421256605E-3"/>
    <n v="-3.083309355046993E-7"/>
  </r>
  <r>
    <s v="LDOS"/>
    <x v="285"/>
    <x v="0"/>
    <x v="69"/>
    <n v="94.88"/>
    <n v="94.24"/>
    <n v="133805333"/>
    <n v="12609814581.92"/>
    <n v="3.7043377079548862E-4"/>
    <n v="6.7911714770798022E-3"/>
    <n v="2.5156792583734393E-6"/>
  </r>
  <r>
    <s v="LEN"/>
    <x v="286"/>
    <x v="4"/>
    <x v="76"/>
    <n v="94.65"/>
    <n v="95.24"/>
    <n v="282113629"/>
    <n v="26868502025.959999"/>
    <n v="7.8930585826164623E-4"/>
    <n v="-6.1948761024778372E-3"/>
    <n v="-4.889651998890831E-6"/>
  </r>
  <r>
    <s v="LLY"/>
    <x v="287"/>
    <x v="1"/>
    <x v="2"/>
    <n v="180.17"/>
    <n v="183.68"/>
    <n v="856518249"/>
    <n v="157325271976.32001"/>
    <n v="4.6216852247117184E-3"/>
    <n v="-1.9109320557491392E-2"/>
    <n v="-8.8317264474837865E-5"/>
  </r>
  <r>
    <s v="LNC"/>
    <x v="288"/>
    <x v="6"/>
    <x v="40"/>
    <n v="58.51"/>
    <n v="59.54"/>
    <n v="180488774"/>
    <n v="10746301603.959999"/>
    <n v="3.1569005233179128E-4"/>
    <n v="-1.7299294591871031E-2"/>
    <n v="-5.4612152150108396E-6"/>
  </r>
  <r>
    <s v="LIN"/>
    <x v="289"/>
    <x v="7"/>
    <x v="10"/>
    <n v="269.77"/>
    <n v="267.88"/>
    <n v="521916233"/>
    <n v="139810920496.04001"/>
    <n v="4.1071727217935504E-3"/>
    <n v="7.0553979393757895E-3"/>
    <n v="2.8977737958002669E-5"/>
  </r>
  <r>
    <s v="LYV"/>
    <x v="290"/>
    <x v="3"/>
    <x v="91"/>
    <n v="81.55"/>
    <n v="81.64"/>
    <n v="145522654"/>
    <n v="11880469472.559999"/>
    <n v="3.4900807438129631E-4"/>
    <n v="-1.1024007839294881E-3"/>
    <n v="-3.8474677479566214E-7"/>
  </r>
  <r>
    <s v="LKQ"/>
    <x v="291"/>
    <x v="4"/>
    <x v="108"/>
    <n v="41.03"/>
    <n v="41.2"/>
    <n v="279408386"/>
    <n v="11511625503.200001"/>
    <n v="3.3817268409719938E-4"/>
    <n v="-4.1262135922330509E-3"/>
    <n v="-1.3953727256437978E-6"/>
  </r>
  <r>
    <s v="LMT"/>
    <x v="292"/>
    <x v="0"/>
    <x v="52"/>
    <n v="356.12"/>
    <n v="353.61"/>
    <n v="238031896"/>
    <n v="84170458744.559998"/>
    <n v="2.4726438457738204E-3"/>
    <n v="7.0982155482027963E-3"/>
    <n v="1.7551358991239688E-5"/>
  </r>
  <r>
    <s v="L"/>
    <x v="293"/>
    <x v="6"/>
    <x v="40"/>
    <n v="50.9"/>
    <n v="51.02"/>
    <n v="226834687"/>
    <n v="11573105730.74"/>
    <n v="3.3997876557199442E-4"/>
    <n v="-2.352018816150618E-3"/>
    <n v="-7.9963645371699076E-7"/>
  </r>
  <r>
    <s v="LOW"/>
    <x v="294"/>
    <x v="4"/>
    <x v="99"/>
    <n v="180.68"/>
    <n v="180.4"/>
    <n v="716546768"/>
    <n v="129265036947.2"/>
    <n v="3.7973702751367897E-3"/>
    <n v="1.5521064301552169E-3"/>
    <n v="5.8939228217200967E-6"/>
  </r>
  <r>
    <s v="LUMN"/>
    <x v="295"/>
    <x v="3"/>
    <x v="109"/>
    <n v="13.22"/>
    <n v="13.63"/>
    <n v="989236755"/>
    <n v="13483296970.650002"/>
    <n v="3.9609373374566848E-4"/>
    <n v="-3.008070432868673E-2"/>
    <n v="-1.1914778491249019E-5"/>
  </r>
  <r>
    <s v="LYB"/>
    <x v="296"/>
    <x v="7"/>
    <x v="13"/>
    <n v="102.13"/>
    <n v="100.26"/>
    <n v="261919830"/>
    <n v="26260082155.800003"/>
    <n v="7.7143253702713593E-4"/>
    <n v="1.8651506084181032E-2"/>
    <n v="1.4388378657896835E-5"/>
  </r>
  <r>
    <s v="MTB"/>
    <x v="297"/>
    <x v="6"/>
    <x v="70"/>
    <n v="147.77000000000001"/>
    <n v="146.57"/>
    <n v="127828754"/>
    <n v="18735860473.779999"/>
    <n v="5.503963122781869E-4"/>
    <n v="8.1872143003344274E-3"/>
    <n v="4.5062125587353052E-6"/>
  </r>
  <r>
    <s v="MRO"/>
    <x v="298"/>
    <x v="10"/>
    <x v="34"/>
    <n v="10.44"/>
    <n v="10.17"/>
    <n v="722919857"/>
    <n v="7352094945.6899996"/>
    <n v="2.159797224840493E-4"/>
    <n v="2.6548672566371639E-2"/>
    <n v="5.7339749332048398E-6"/>
  </r>
  <r>
    <s v="MPC"/>
    <x v="299"/>
    <x v="10"/>
    <x v="98"/>
    <n v="53.17"/>
    <n v="52.44"/>
    <n v="647321604"/>
    <n v="33945544913.759998"/>
    <n v="9.9720548009811418E-4"/>
    <n v="1.3920671243325782E-2"/>
    <n v="1.38817696504887E-5"/>
  </r>
  <r>
    <s v="MKTX"/>
    <x v="300"/>
    <x v="6"/>
    <x v="59"/>
    <n v="500.93"/>
    <n v="526.12"/>
    <n v="36952130"/>
    <n v="19441254635.599998"/>
    <n v="5.7111841073273202E-4"/>
    <n v="-4.7878810917661364E-2"/>
    <n v="-2.7344470399067738E-5"/>
  </r>
  <r>
    <s v="MAR"/>
    <x v="301"/>
    <x v="4"/>
    <x v="57"/>
    <n v="143.28"/>
    <n v="142.41999999999999"/>
    <n v="277627141"/>
    <n v="39539657421.219994"/>
    <n v="1.1615416150135166E-3"/>
    <n v="6.0384777418902805E-3"/>
    <n v="7.0139431885384091E-6"/>
  </r>
  <r>
    <s v="MMC"/>
    <x v="302"/>
    <x v="6"/>
    <x v="33"/>
    <n v="118"/>
    <n v="116.93"/>
    <n v="502505035"/>
    <n v="58757913742.550003"/>
    <n v="1.7261090883078417E-3"/>
    <n v="9.1507739673308223E-3"/>
    <n v="1.5795234110060538E-5"/>
  </r>
  <r>
    <s v="MLM"/>
    <x v="303"/>
    <x v="7"/>
    <x v="110"/>
    <n v="322.25"/>
    <n v="316.38"/>
    <n v="58376411"/>
    <n v="18469128912.18"/>
    <n v="5.4256063971442649E-4"/>
    <n v="1.8553638030216844E-2"/>
    <n v="1.0066473718704363E-5"/>
  </r>
  <r>
    <s v="MAS"/>
    <x v="304"/>
    <x v="0"/>
    <x v="16"/>
    <n v="57.3"/>
    <n v="56.88"/>
    <n v="255661208"/>
    <n v="14542009511.040001"/>
    <n v="4.271951330546997E-4"/>
    <n v="7.383966244725643E-3"/>
    <n v="3.1543944423869824E-6"/>
  </r>
  <r>
    <s v="MA"/>
    <x v="305"/>
    <x v="2"/>
    <x v="43"/>
    <n v="359.65"/>
    <n v="355.27"/>
    <n v="983696922"/>
    <n v="349478005478.94"/>
    <n v="1.0266483661486046E-2"/>
    <n v="1.232865144819432E-2"/>
    <n v="1.2657189866104328E-4"/>
  </r>
  <r>
    <s v="MKC"/>
    <x v="306"/>
    <x v="9"/>
    <x v="56"/>
    <n v="87.53"/>
    <n v="87.56"/>
    <n v="262295471"/>
    <n v="22966591440.760002"/>
    <n v="6.7468090148750898E-4"/>
    <n v="-3.4262220191869731E-4"/>
    <n v="-2.3116065606014202E-7"/>
  </r>
  <r>
    <s v="MCD"/>
    <x v="307"/>
    <x v="4"/>
    <x v="67"/>
    <n v="224.05"/>
    <n v="224.37"/>
    <n v="744953320"/>
    <n v="167145176408.39999"/>
    <n v="4.9101608564503761E-3"/>
    <n v="-1.4262156259749216E-3"/>
    <n v="-7.0029481395199306E-6"/>
  </r>
  <r>
    <s v="MCK"/>
    <x v="308"/>
    <x v="1"/>
    <x v="28"/>
    <n v="187.8"/>
    <n v="188.43"/>
    <n v="159046467"/>
    <n v="29969125776.810001"/>
    <n v="8.8039171367876323E-4"/>
    <n v="-3.3434166533991162E-3"/>
    <n v="-2.9435163170281635E-6"/>
  </r>
  <r>
    <s v="MDT"/>
    <x v="309"/>
    <x v="1"/>
    <x v="1"/>
    <n v="115.96"/>
    <n v="115.03"/>
    <n v="1345969853"/>
    <n v="154826912190.59"/>
    <n v="4.5482918508266863E-3"/>
    <n v="8.0848474311048645E-3"/>
    <n v="3.6772245686071327E-5"/>
  </r>
  <r>
    <s v="MRK"/>
    <x v="310"/>
    <x v="1"/>
    <x v="2"/>
    <n v="76.239999999999995"/>
    <n v="76.27"/>
    <n v="2498712025"/>
    <n v="190576766146.75"/>
    <n v="5.5985018376853487E-3"/>
    <n v="-3.933394519470452E-4"/>
    <n v="-2.2021116445596804E-6"/>
  </r>
  <r>
    <s v="MET"/>
    <x v="311"/>
    <x v="6"/>
    <x v="9"/>
    <n v="58.54"/>
    <n v="58.66"/>
    <n v="747927578"/>
    <n v="43873431725.479996"/>
    <n v="1.2888532695088507E-3"/>
    <n v="-2.0456870098874438E-3"/>
    <n v="-2.6365903910852165E-6"/>
  </r>
  <r>
    <s v="MTD"/>
    <x v="312"/>
    <x v="1"/>
    <x v="51"/>
    <n v="1109.8800000000001"/>
    <n v="1116.71"/>
    <n v="23028606"/>
    <n v="25716274606.260002"/>
    <n v="7.5545730758546043E-4"/>
    <n v="-6.1161805661272195E-3"/>
    <n v="-4.620513303192986E-6"/>
  </r>
  <r>
    <s v="MGM"/>
    <x v="313"/>
    <x v="4"/>
    <x v="55"/>
    <n v="36.9"/>
    <n v="37.340000000000003"/>
    <n v="401474527"/>
    <n v="14991058838.180002"/>
    <n v="4.4038668590783608E-4"/>
    <n v="-1.1783610069630551E-2"/>
    <n v="-5.1893449865948043E-6"/>
  </r>
  <r>
    <s v="MCHP"/>
    <x v="314"/>
    <x v="2"/>
    <x v="6"/>
    <n v="146.76"/>
    <n v="149.97999999999999"/>
    <n v="263709830"/>
    <n v="39551200303.399994"/>
    <n v="1.1618807059132286E-3"/>
    <n v="-2.1469529270569405E-2"/>
    <n v="-2.4945031824513903E-5"/>
  </r>
  <r>
    <s v="MU"/>
    <x v="315"/>
    <x v="2"/>
    <x v="6"/>
    <n v="83"/>
    <n v="85.4"/>
    <n v="1115908373"/>
    <n v="95298575054.200012"/>
    <n v="2.799550324822386E-3"/>
    <n v="-2.8103044496487185E-2"/>
    <n v="-7.8675887348638674E-5"/>
  </r>
  <r>
    <s v="MSFT"/>
    <x v="316"/>
    <x v="2"/>
    <x v="90"/>
    <n v="235.46"/>
    <n v="237.58"/>
    <n v="7431118929"/>
    <n v="1765485235151.8201"/>
    <n v="5.1863994406289658E-2"/>
    <n v="-8.9233100429329248E-3"/>
    <n v="-4.6279850215226155E-4"/>
  </r>
  <r>
    <s v="MAA"/>
    <x v="317"/>
    <x v="8"/>
    <x v="45"/>
    <n v="144.33000000000001"/>
    <n v="144.75"/>
    <n v="113574910"/>
    <n v="16439968222.5"/>
    <n v="4.8295075085009028E-4"/>
    <n v="-2.9015544041449911E-3"/>
    <n v="-1.4013078781142097E-6"/>
  </r>
  <r>
    <s v="MHK"/>
    <x v="318"/>
    <x v="4"/>
    <x v="107"/>
    <n v="185.4"/>
    <n v="181.28"/>
    <n v="57443753"/>
    <n v="10413403543.84"/>
    <n v="3.0591063147674031E-4"/>
    <n v="2.2727272727272752E-2"/>
    <n v="6.9525143517441057E-6"/>
  </r>
  <r>
    <s v="TAP"/>
    <x v="319"/>
    <x v="9"/>
    <x v="111"/>
    <n v="48.36"/>
    <n v="48.79"/>
    <n v="193032216"/>
    <n v="9418041818.6399994"/>
    <n v="2.766702651909422E-4"/>
    <n v="-8.8132814101250199E-3"/>
    <n v="-2.4383729049416904E-6"/>
  </r>
  <r>
    <s v="MDLZ"/>
    <x v="320"/>
    <x v="9"/>
    <x v="56"/>
    <n v="58.06"/>
    <n v="58.6"/>
    <n v="1409798691"/>
    <n v="82614203292.600006"/>
    <n v="2.4269263158573102E-3"/>
    <n v="-9.2150170648464015E-3"/>
    <n v="-2.2364167415749922E-5"/>
  </r>
  <r>
    <s v="MPWR"/>
    <x v="321"/>
    <x v="2"/>
    <x v="6"/>
    <n v="330.99"/>
    <n v="336.7"/>
    <n v="42869141"/>
    <n v="14434039774.699999"/>
    <n v="4.2402334680008121E-4"/>
    <n v="-1.69587169587169E-2"/>
    <n v="-7.1908919222704341E-6"/>
  </r>
  <r>
    <s v="MNST"/>
    <x v="322"/>
    <x v="9"/>
    <x v="71"/>
    <n v="88.72"/>
    <n v="89.62"/>
    <n v="376392703"/>
    <n v="33732314042.860001"/>
    <n v="9.9094147716259563E-4"/>
    <n v="-1.0042401249721108E-2"/>
    <n v="-9.9514319286581318E-6"/>
  </r>
  <r>
    <s v="MCO"/>
    <x v="323"/>
    <x v="6"/>
    <x v="59"/>
    <n v="296.25"/>
    <n v="290.77999999999997"/>
    <n v="186321664"/>
    <n v="54178613457.919998"/>
    <n v="1.591584709616933E-3"/>
    <n v="1.8811472590962334E-2"/>
    <n v="2.994005214115368E-5"/>
  </r>
  <r>
    <s v="MS"/>
    <x v="324"/>
    <x v="6"/>
    <x v="64"/>
    <n v="79.33"/>
    <n v="79.12"/>
    <n v="1444313036"/>
    <n v="114274047408.32001"/>
    <n v="3.3569856250083734E-3"/>
    <n v="2.6541961577350066E-3"/>
    <n v="8.9100983474688739E-6"/>
  </r>
  <r>
    <s v="MOS"/>
    <x v="325"/>
    <x v="7"/>
    <x v="63"/>
    <n v="30.21"/>
    <n v="30.56"/>
    <n v="343773215"/>
    <n v="10505709450.4"/>
    <n v="3.0862226730703581E-4"/>
    <n v="-1.1452879581151763E-2"/>
    <n v="-3.5346136635295118E-6"/>
  </r>
  <r>
    <s v="MSI"/>
    <x v="326"/>
    <x v="2"/>
    <x v="39"/>
    <n v="181.04"/>
    <n v="183.88"/>
    <n v="168298092"/>
    <n v="30946653156.959999"/>
    <n v="9.0910816713113927E-4"/>
    <n v="-1.5444855340439436E-2"/>
    <n v="-1.4041044130152484E-5"/>
  </r>
  <r>
    <s v="MSCI"/>
    <x v="327"/>
    <x v="6"/>
    <x v="59"/>
    <n v="424.03"/>
    <n v="420.76"/>
    <n v="80142820"/>
    <n v="33720892943.200001"/>
    <n v="9.9060596382207823E-4"/>
    <n v="7.7716512976518251E-3"/>
    <n v="7.6986441241994905E-6"/>
  </r>
  <r>
    <s v="NDAQ"/>
    <x v="328"/>
    <x v="6"/>
    <x v="59"/>
    <n v="147.33000000000001"/>
    <n v="147.57"/>
    <n v="114546149"/>
    <n v="16903575207.929998"/>
    <n v="4.9656995854456337E-4"/>
    <n v="-1.6263468184589056E-3"/>
    <n v="-8.0759497222122127E-7"/>
  </r>
  <r>
    <s v="NTAP"/>
    <x v="329"/>
    <x v="2"/>
    <x v="35"/>
    <n v="68.63"/>
    <n v="68.430000000000007"/>
    <n v="222031288"/>
    <n v="15193601037.840002"/>
    <n v="4.4633669177650628E-4"/>
    <n v="2.9226947245358558E-3"/>
    <n v="1.3045058944219812E-6"/>
  </r>
  <r>
    <s v="NFLX"/>
    <x v="330"/>
    <x v="3"/>
    <x v="91"/>
    <n v="520.80999999999995"/>
    <n v="535.09"/>
    <n v="437057901"/>
    <n v="233865312246.09003"/>
    <n v="6.8701731425770702E-3"/>
    <n v="-2.6687099366461877E-2"/>
    <n v="-1.8334499332075193E-4"/>
  </r>
  <r>
    <s v="NWL"/>
    <x v="331"/>
    <x v="4"/>
    <x v="112"/>
    <n v="24.91"/>
    <n v="25.14"/>
    <n v="420927210"/>
    <n v="10582110059.4"/>
    <n v="3.1086665920503564E-4"/>
    <n v="-9.1487669053301676E-3"/>
    <n v="-2.8440466037055818E-6"/>
  </r>
  <r>
    <s v="NEM"/>
    <x v="332"/>
    <x v="7"/>
    <x v="113"/>
    <n v="60.37"/>
    <n v="60.12"/>
    <n v="797921283"/>
    <n v="47971027533.959999"/>
    <n v="1.4092267973406867E-3"/>
    <n v="4.1583499667332009E-3"/>
    <n v="5.8600582058411799E-6"/>
  </r>
  <r>
    <s v="NWSA"/>
    <x v="333"/>
    <x v="3"/>
    <x v="114"/>
    <n v="25.45"/>
    <n v="26.11"/>
    <n v="508417675"/>
    <n v="13274785494.25"/>
    <n v="3.8996837068380925E-4"/>
    <n v="-2.5277671390271931E-2"/>
    <n v="-9.8574923267450836E-6"/>
  </r>
  <r>
    <s v="NWS"/>
    <x v="334"/>
    <x v="3"/>
    <x v="114"/>
    <n v="23.69"/>
    <n v="24.17"/>
    <n v="508417675"/>
    <n v="12288455204.75"/>
    <n v="3.6099331748095249E-4"/>
    <n v="-1.9859329747621033E-2"/>
    <n v="-7.1690853285418832E-6"/>
  </r>
  <r>
    <s v="NEE"/>
    <x v="335"/>
    <x v="5"/>
    <x v="23"/>
    <n v="72.83"/>
    <n v="74.02"/>
    <n v="1955112187"/>
    <n v="144717404081.73999"/>
    <n v="4.2513086410165806E-3"/>
    <n v="-1.6076736017292592E-2"/>
    <n v="-6.8347166749658489E-5"/>
  </r>
  <r>
    <s v="NLSN"/>
    <x v="336"/>
    <x v="0"/>
    <x v="84"/>
    <n v="25"/>
    <n v="25.29"/>
    <n v="321418471"/>
    <n v="8128673131.5900002"/>
    <n v="2.3879296718733943E-4"/>
    <n v="-1.1466982997232074E-2"/>
    <n v="-2.7382348945958178E-6"/>
  </r>
  <r>
    <s v="NKE"/>
    <x v="337"/>
    <x v="4"/>
    <x v="95"/>
    <n v="133.16"/>
    <n v="137.12"/>
    <n v="1255977540"/>
    <n v="172219640284.80002"/>
    <n v="5.0592314693676792E-3"/>
    <n v="-2.8879813302217092E-2"/>
    <n v="-1.4610966028804002E-4"/>
  </r>
  <r>
    <s v="NI"/>
    <x v="338"/>
    <x v="5"/>
    <x v="23"/>
    <n v="23.88"/>
    <n v="23.52"/>
    <n v="390143365"/>
    <n v="9176171944.7999992"/>
    <n v="2.695649450590471E-4"/>
    <n v="1.5306122448979567E-2"/>
    <n v="4.1259940570262249E-6"/>
  </r>
  <r>
    <s v="NSC"/>
    <x v="339"/>
    <x v="0"/>
    <x v="73"/>
    <n v="264.31"/>
    <n v="260.27"/>
    <n v="251433002"/>
    <n v="65440467430.539993"/>
    <n v="1.9224199495900315E-3"/>
    <n v="1.5522342183117611E-2"/>
    <n v="2.9840460277188178E-5"/>
  </r>
  <r>
    <s v="NTRS"/>
    <x v="340"/>
    <x v="6"/>
    <x v="27"/>
    <n v="99.35"/>
    <n v="97.82"/>
    <n v="205712534"/>
    <n v="20122800075.879997"/>
    <n v="5.9113991428230684E-4"/>
    <n v="1.5640973216111239E-2"/>
    <n v="9.2460035662638555E-6"/>
  </r>
  <r>
    <s v="NOC"/>
    <x v="341"/>
    <x v="0"/>
    <x v="52"/>
    <n v="316.02999999999997"/>
    <n v="314.14"/>
    <n v="166268244"/>
    <n v="52231506170.159996"/>
    <n v="1.5343852726178767E-3"/>
    <n v="6.0164257974151224E-3"/>
    <n v="9.2315151373520292E-6"/>
  </r>
  <r>
    <s v="NLOK"/>
    <x v="342"/>
    <x v="2"/>
    <x v="5"/>
    <n v="21.06"/>
    <n v="21.38"/>
    <n v="576727551"/>
    <n v="12330435040.379999"/>
    <n v="3.6222654329159145E-4"/>
    <n v="-1.4967259120673541E-2"/>
    <n v="-5.421538533831121E-6"/>
  </r>
  <r>
    <s v="NCLH"/>
    <x v="343"/>
    <x v="4"/>
    <x v="57"/>
    <n v="25.31"/>
    <n v="26.6"/>
    <n v="314194805"/>
    <n v="8357581813"/>
    <n v="2.4551753125381741E-4"/>
    <n v="-4.8496240601503857E-2"/>
    <n v="-1.1906677267572373E-5"/>
  </r>
  <r>
    <s v="NOV"/>
    <x v="344"/>
    <x v="10"/>
    <x v="46"/>
    <n v="13.58"/>
    <n v="13.63"/>
    <n v="357989001"/>
    <n v="4879390083.6300001"/>
    <n v="1.4334000362326997E-4"/>
    <n v="-3.6683785766691642E-3"/>
    <n v="-5.2582539847128397E-7"/>
  </r>
  <r>
    <s v="NRG"/>
    <x v="345"/>
    <x v="5"/>
    <x v="8"/>
    <n v="35.93"/>
    <n v="35.82"/>
    <n v="242774448"/>
    <n v="8696180727.3600006"/>
    <n v="2.5546442395543364E-4"/>
    <n v="3.0709101060859695E-3"/>
    <n v="7.8450828127017179E-7"/>
  </r>
  <r>
    <s v="NUE"/>
    <x v="346"/>
    <x v="7"/>
    <x v="115"/>
    <n v="69.47"/>
    <n v="67.510000000000005"/>
    <n v="296037029"/>
    <n v="19985459827.790001"/>
    <n v="5.871053215726796E-4"/>
    <n v="2.903273589097902E-2"/>
    <n v="1.7045273741407915E-5"/>
  </r>
  <r>
    <s v="NVDA"/>
    <x v="347"/>
    <x v="2"/>
    <x v="6"/>
    <n v="505.72"/>
    <n v="522.83000000000004"/>
    <n v="594567600"/>
    <n v="310857778308"/>
    <n v="9.1319518024353952E-3"/>
    <n v="-3.2725742593194752E-2"/>
    <n v="-2.9884990405996162E-4"/>
  </r>
  <r>
    <s v="NVR"/>
    <x v="348"/>
    <x v="4"/>
    <x v="76"/>
    <n v="4539.6499999999996"/>
    <n v="4463.1000000000004"/>
    <n v="3589225"/>
    <n v="16019070097.500002"/>
    <n v="4.7058618525306305E-4"/>
    <n v="1.7151755506262301E-2"/>
    <n v="8.0713791940851955E-6"/>
  </r>
  <r>
    <s v="NXPI"/>
    <x v="349"/>
    <x v="2"/>
    <x v="6"/>
    <n v="187.28"/>
    <n v="191.62"/>
    <n v="275847535"/>
    <n v="52857904656.700005"/>
    <n v="1.5527867448903003E-3"/>
    <n v="-2.2648992798246548E-2"/>
    <n v="-3.5169055802233109E-5"/>
  </r>
  <r>
    <s v="ORLY"/>
    <x v="350"/>
    <x v="4"/>
    <x v="44"/>
    <n v="488.86"/>
    <n v="485.29"/>
    <n v="69048259"/>
    <n v="33508429610.110001"/>
    <n v="9.8436450855554701E-4"/>
    <n v="7.356426054524085E-3"/>
    <n v="7.2414047178868222E-6"/>
  </r>
  <r>
    <s v="OXY"/>
    <x v="351"/>
    <x v="10"/>
    <x v="34"/>
    <n v="27.06"/>
    <n v="26.59"/>
    <n v="928788000"/>
    <n v="24696472920"/>
    <n v="7.2549897777412944E-4"/>
    <n v="1.7675817976682922E-2"/>
    <n v="1.282378787340504E-5"/>
  </r>
  <r>
    <s v="ODFL"/>
    <x v="352"/>
    <x v="0"/>
    <x v="104"/>
    <n v="234.11"/>
    <n v="231.65"/>
    <n v="104414316"/>
    <n v="24187576301.400002"/>
    <n v="7.1054931359402639E-4"/>
    <n v="1.0619469026548707E-2"/>
    <n v="7.545656427547207E-6"/>
  </r>
  <r>
    <s v="OMC"/>
    <x v="353"/>
    <x v="3"/>
    <x v="101"/>
    <n v="74.89"/>
    <n v="75.47"/>
    <n v="213474887"/>
    <n v="16110949721.889999"/>
    <n v="4.7328529835270056E-4"/>
    <n v="-7.6851729163905959E-3"/>
    <n v="-3.637279356626017E-6"/>
  </r>
  <r>
    <s v="OKE"/>
    <x v="354"/>
    <x v="10"/>
    <x v="105"/>
    <n v="48.74"/>
    <n v="47.45"/>
    <n v="441855360"/>
    <n v="20966036832"/>
    <n v="6.1591136268177471E-4"/>
    <n v="2.7186512118018948E-2"/>
    <n v="1.6744481725173631E-5"/>
  </r>
  <r>
    <s v="ORCL"/>
    <x v="355"/>
    <x v="2"/>
    <x v="5"/>
    <n v="66.83"/>
    <n v="67.27"/>
    <n v="1737474014"/>
    <n v="116879876921.78"/>
    <n v="3.4335360965835216E-3"/>
    <n v="-6.5408057083394941E-3"/>
    <n v="-2.2458092500323201E-5"/>
  </r>
  <r>
    <s v="OTIS"/>
    <x v="356"/>
    <x v="0"/>
    <x v="74"/>
    <n v="67.17"/>
    <n v="66.959999999999994"/>
    <n v="433389119"/>
    <n v="29019735408.239998"/>
    <n v="8.5250183061176283E-4"/>
    <n v="3.1362007168459971E-3"/>
    <n v="2.6736168522771355E-6"/>
  </r>
  <r>
    <s v="PCAR"/>
    <x v="357"/>
    <x v="0"/>
    <x v="58"/>
    <n v="90.69"/>
    <n v="91.17"/>
    <n v="340383183"/>
    <n v="31032734794.110001"/>
    <n v="9.1163695494467657E-4"/>
    <n v="-5.2648897663705599E-3"/>
    <n v="-4.7996680747334467E-6"/>
  </r>
  <r>
    <s v="PKG"/>
    <x v="358"/>
    <x v="7"/>
    <x v="22"/>
    <n v="129.88999999999999"/>
    <n v="128.93"/>
    <n v="92648800"/>
    <n v="11945209784"/>
    <n v="3.5090992611221545E-4"/>
    <n v="7.4459008764444232E-3"/>
    <n v="2.6128405263919929E-6"/>
  </r>
  <r>
    <s v="PH"/>
    <x v="359"/>
    <x v="0"/>
    <x v="74"/>
    <n v="308.33"/>
    <n v="305.7"/>
    <n v="128373800"/>
    <n v="39243870660"/>
    <n v="1.1528523988003608E-3"/>
    <n v="8.6032057572783625E-3"/>
    <n v="9.9182263946514344E-6"/>
  </r>
  <r>
    <s v="PAYX"/>
    <x v="360"/>
    <x v="2"/>
    <x v="43"/>
    <n v="96.96"/>
    <n v="96.15"/>
    <n v="321928227"/>
    <n v="30953399026.050003"/>
    <n v="9.0930633798512516E-4"/>
    <n v="8.4243369734788142E-3"/>
    <n v="7.6603030033067133E-6"/>
  </r>
  <r>
    <s v="PAYC"/>
    <x v="361"/>
    <x v="2"/>
    <x v="5"/>
    <n v="364.37"/>
    <n v="373.89"/>
    <n v="48128588"/>
    <n v="17994797767.32"/>
    <n v="5.2862639242992138E-4"/>
    <n v="-2.5462034288159571E-2"/>
    <n v="-1.3459903329676756E-5"/>
  </r>
  <r>
    <s v="PYPL"/>
    <x v="362"/>
    <x v="2"/>
    <x v="43"/>
    <n v="234.27"/>
    <n v="243.77"/>
    <n v="1169524402"/>
    <n v="285094963475.54004"/>
    <n v="8.3751273001641674E-3"/>
    <n v="-3.8971161340607949E-2"/>
    <n v="-3.2638843726282804E-4"/>
  </r>
  <r>
    <s v="PENN"/>
    <x v="363"/>
    <x v="4"/>
    <x v="55"/>
    <n v="104.06"/>
    <n v="111.82"/>
    <n v="152213576"/>
    <n v="17020522068.32"/>
    <n v="5.0000546238924916E-4"/>
    <n v="-6.939724557324263E-2"/>
    <n v="-3.4699001861389455E-5"/>
  </r>
  <r>
    <s v="PNR"/>
    <x v="364"/>
    <x v="0"/>
    <x v="74"/>
    <n v="59.86"/>
    <n v="59.32"/>
    <n v="165479007"/>
    <n v="9816214695.2399998"/>
    <n v="2.8836723973003702E-4"/>
    <n v="9.1031692515171798E-3"/>
    <n v="2.6250557898553564E-6"/>
  </r>
  <r>
    <s v="PBCT"/>
    <x v="365"/>
    <x v="6"/>
    <x v="116"/>
    <n v="17.28"/>
    <n v="17.059999999999999"/>
    <n v="421784559"/>
    <n v="7195644576.539999"/>
    <n v="2.113837389499475E-4"/>
    <n v="1.2895662368112687E-2"/>
    <n v="2.7259333276077939E-6"/>
  </r>
  <r>
    <s v="PEP"/>
    <x v="366"/>
    <x v="9"/>
    <x v="71"/>
    <n v="138.81"/>
    <n v="139.46"/>
    <n v="1376642482"/>
    <n v="191986560539.72"/>
    <n v="5.6399168362677226E-3"/>
    <n v="-4.6608346479277618E-3"/>
    <n v="-2.6286719801907727E-5"/>
  </r>
  <r>
    <s v="PKI"/>
    <x v="367"/>
    <x v="1"/>
    <x v="1"/>
    <n v="125.2"/>
    <n v="127.25"/>
    <n v="100728985"/>
    <n v="12817763341.25"/>
    <n v="3.7654260313004992E-4"/>
    <n v="-1.6110019646365398E-2"/>
    <n v="-6.0661087341186735E-6"/>
  </r>
  <r>
    <s v="PRGO"/>
    <x v="368"/>
    <x v="1"/>
    <x v="2"/>
    <n v="42.4"/>
    <n v="42.12"/>
    <n v="132672912"/>
    <n v="5588183053.4399996"/>
    <n v="1.6416194757925106E-4"/>
    <n v="6.6476733143400087E-3"/>
    <n v="1.0912949981526706E-6"/>
  </r>
  <r>
    <s v="PFE"/>
    <x v="369"/>
    <x v="1"/>
    <x v="2"/>
    <n v="35.61"/>
    <n v="35.36"/>
    <n v="5571884533"/>
    <n v="197021837086.88"/>
    <n v="5.7878362577822107E-3"/>
    <n v="7.0701357466063349E-3"/>
    <n v="4.0920788021650247E-5"/>
  </r>
  <r>
    <s v="PM"/>
    <x v="370"/>
    <x v="9"/>
    <x v="20"/>
    <n v="88.55"/>
    <n v="88.05"/>
    <n v="1554009887"/>
    <n v="136830570550.34999"/>
    <n v="4.0196201046238233E-3"/>
    <n v="5.6785917092561046E-3"/>
    <n v="2.2825781400475997E-5"/>
  </r>
  <r>
    <s v="PSX"/>
    <x v="371"/>
    <x v="10"/>
    <x v="98"/>
    <n v="82.03"/>
    <n v="78.98"/>
    <n v="435781312"/>
    <n v="34418008021.760002"/>
    <n v="1.0110848507677778E-3"/>
    <n v="3.861737148645223E-2"/>
    <n v="3.9045439286423389E-5"/>
  </r>
  <r>
    <s v="PNW"/>
    <x v="372"/>
    <x v="5"/>
    <x v="23"/>
    <n v="79.599999999999994"/>
    <n v="79.900000000000006"/>
    <n v="112382826"/>
    <n v="8979387797.4000015"/>
    <n v="2.637840913216199E-4"/>
    <n v="-3.7546933667085276E-3"/>
    <n v="-9.9042837792852281E-7"/>
  </r>
  <r>
    <s v="PXD"/>
    <x v="373"/>
    <x v="10"/>
    <x v="34"/>
    <n v="161.30000000000001"/>
    <n v="157.34"/>
    <n v="214633223"/>
    <n v="33770391306.82"/>
    <n v="9.9206005859602138E-4"/>
    <n v="2.5168425066734511E-2"/>
    <n v="2.4968589246474214E-5"/>
  </r>
  <r>
    <s v="PNC"/>
    <x v="374"/>
    <x v="6"/>
    <x v="70"/>
    <n v="170.25"/>
    <n v="169.4"/>
    <n v="421128672"/>
    <n v="71339197036.800003"/>
    <n v="2.0957047062178467E-3"/>
    <n v="5.0177095631640748E-3"/>
    <n v="1.0515637545957247E-5"/>
  </r>
  <r>
    <s v="POOL"/>
    <x v="375"/>
    <x v="4"/>
    <x v="108"/>
    <n v="340.1"/>
    <n v="340.91"/>
    <n v="38923927"/>
    <n v="13269555953.570002"/>
    <n v="3.8981474443807541E-4"/>
    <n v="-2.3759936640169025E-3"/>
    <n v="-9.2619736292523525E-7"/>
  </r>
  <r>
    <s v="PPG"/>
    <x v="376"/>
    <x v="7"/>
    <x v="13"/>
    <n v="148.16"/>
    <n v="147.47"/>
    <n v="235678315"/>
    <n v="34755481113.050003"/>
    <n v="1.0209986705893483E-3"/>
    <n v="4.6789177459822182E-3"/>
    <n v="4.7771687984447553E-6"/>
  </r>
  <r>
    <s v="PPL"/>
    <x v="377"/>
    <x v="5"/>
    <x v="17"/>
    <n v="28.42"/>
    <n v="28.57"/>
    <n v="767854377"/>
    <n v="21937599550.889999"/>
    <n v="6.4445259452817832E-4"/>
    <n v="-5.2502625131256066E-3"/>
    <n v="-3.3835452985378309E-6"/>
  </r>
  <r>
    <s v="PFG"/>
    <x v="378"/>
    <x v="6"/>
    <x v="9"/>
    <n v="57.95"/>
    <n v="57.94"/>
    <n v="271435992"/>
    <n v="15727001376.48"/>
    <n v="4.6200619250566917E-4"/>
    <n v="1.7259233690032993E-4"/>
    <n v="7.9738728426977135E-8"/>
  </r>
  <r>
    <s v="PG"/>
    <x v="379"/>
    <x v="9"/>
    <x v="85"/>
    <n v="132.56"/>
    <n v="132.6"/>
    <n v="2459791945"/>
    <n v="326168411907"/>
    <n v="9.5817265156558102E-3"/>
    <n v="-3.0165912518847696E-4"/>
    <n v="-2.8904152385079651E-6"/>
  </r>
  <r>
    <s v="PGR"/>
    <x v="380"/>
    <x v="6"/>
    <x v="18"/>
    <n v="92.49"/>
    <n v="90.75"/>
    <n v="583445739"/>
    <n v="52947700814.25"/>
    <n v="1.5554246527697613E-3"/>
    <n v="1.9173553719008207E-2"/>
    <n v="2.9823018135750706E-5"/>
  </r>
  <r>
    <s v="PLD"/>
    <x v="381"/>
    <x v="8"/>
    <x v="82"/>
    <n v="103.82"/>
    <n v="105.2"/>
    <n v="737385030"/>
    <n v="77572905156"/>
    <n v="2.2788300003791593E-3"/>
    <n v="-1.3117870722433552E-2"/>
    <n v="-2.9893397343377015E-5"/>
  </r>
  <r>
    <s v="PRU"/>
    <x v="382"/>
    <x v="6"/>
    <x v="9"/>
    <n v="88.8"/>
    <n v="88.43"/>
    <n v="395967800"/>
    <n v="35015432554"/>
    <n v="1.0286351661039528E-3"/>
    <n v="4.1841004184099322E-3"/>
    <n v="4.3039128288867189E-6"/>
  </r>
  <r>
    <s v="PEG"/>
    <x v="383"/>
    <x v="5"/>
    <x v="17"/>
    <n v="58.71"/>
    <n v="58.32"/>
    <n v="503911171"/>
    <n v="29388099492.720001"/>
    <n v="8.6332312349859117E-4"/>
    <n v="6.6872427983539189E-3"/>
    <n v="5.773251340268365E-6"/>
  </r>
  <r>
    <s v="PSA"/>
    <x v="384"/>
    <x v="8"/>
    <x v="25"/>
    <n v="241.14"/>
    <n v="242.9"/>
    <n v="151685587"/>
    <n v="36844429082.300003"/>
    <n v="1.082364907833975E-3"/>
    <n v="-7.2457801564430602E-3"/>
    <n v="-7.8425781712137375E-6"/>
  </r>
  <r>
    <s v="PHM"/>
    <x v="385"/>
    <x v="4"/>
    <x v="76"/>
    <n v="48.21"/>
    <n v="48.34"/>
    <n v="258850702"/>
    <n v="12512842934.68"/>
    <n v="3.6758507125958365E-4"/>
    <n v="-2.6892842366570656E-3"/>
    <n v="-9.885407377688624E-7"/>
  </r>
  <r>
    <s v="PVH"/>
    <x v="386"/>
    <x v="4"/>
    <x v="95"/>
    <n v="95.69"/>
    <n v="94.94"/>
    <n v="70901169"/>
    <n v="6731356984.8599997"/>
    <n v="1.9774453734216376E-4"/>
    <n v="7.8997261428270481E-3"/>
    <n v="1.5621276912431304E-6"/>
  </r>
  <r>
    <s v="QRVO"/>
    <x v="387"/>
    <x v="2"/>
    <x v="6"/>
    <n v="171.79"/>
    <n v="176.37"/>
    <n v="112626171"/>
    <n v="19863877779.27"/>
    <n v="5.8353365155313155E-4"/>
    <n v="-2.5968135170380522E-2"/>
    <n v="-1.5153280739997447E-5"/>
  </r>
  <r>
    <s v="PWR"/>
    <x v="388"/>
    <x v="0"/>
    <x v="103"/>
    <n v="82.28"/>
    <n v="82.39"/>
    <n v="136610539"/>
    <n v="11255342308.210001"/>
    <n v="3.3064394926173393E-4"/>
    <n v="-1.335113484646188E-3"/>
    <n v="-4.4144719527601094E-7"/>
  </r>
  <r>
    <s v="QCOM"/>
    <x v="389"/>
    <x v="2"/>
    <x v="6"/>
    <n v="127.18"/>
    <n v="132.52000000000001"/>
    <n v="1134068800"/>
    <n v="150286797376"/>
    <n v="4.4149186089215741E-3"/>
    <n v="-4.0295804406882005E-2"/>
    <n v="-1.7790269673740734E-4"/>
  </r>
  <r>
    <s v="DGX"/>
    <x v="390"/>
    <x v="1"/>
    <x v="75"/>
    <n v="126.89"/>
    <n v="125.21"/>
    <n v="132688731"/>
    <n v="16613956008.509998"/>
    <n v="4.8806192447007772E-4"/>
    <n v="1.3417458669435403E-2"/>
    <n v="6.548550699702371E-6"/>
  </r>
  <r>
    <s v="RL"/>
    <x v="391"/>
    <x v="4"/>
    <x v="95"/>
    <n v="113.96"/>
    <n v="113.56"/>
    <n v="47480873"/>
    <n v="5391927937.8800001"/>
    <n v="1.5839663501081473E-4"/>
    <n v="3.5223670306445179E-3"/>
    <n v="5.5793108492712699E-7"/>
  </r>
  <r>
    <s v="RJF"/>
    <x v="392"/>
    <x v="6"/>
    <x v="64"/>
    <n v="118.56"/>
    <n v="117.99"/>
    <n v="122936123"/>
    <n v="14505233152.769999"/>
    <n v="4.2611476783746522E-4"/>
    <n v="4.8309178743961984E-3"/>
    <n v="2.0585254484901969E-6"/>
  </r>
  <r>
    <s v="RTX"/>
    <x v="393"/>
    <x v="0"/>
    <x v="52"/>
    <n v="75.55"/>
    <n v="75.180000000000007"/>
    <n v="1387152026"/>
    <n v="104286089314.68001"/>
    <n v="3.0635731441873404E-3"/>
    <n v="4.921521681298089E-3"/>
    <n v="1.5077441651360553E-5"/>
  </r>
  <r>
    <s v="O"/>
    <x v="394"/>
    <x v="8"/>
    <x v="87"/>
    <n v="63.23"/>
    <n v="62.95"/>
    <n v="372561734"/>
    <n v="23452761155.299999"/>
    <n v="6.8896292597197964E-4"/>
    <n v="4.4479745830022874E-3"/>
    <n v="3.0644895833542521E-6"/>
  </r>
  <r>
    <s v="REG"/>
    <x v="395"/>
    <x v="8"/>
    <x v="87"/>
    <n v="55.4"/>
    <n v="54.85"/>
    <n v="167612767"/>
    <n v="9193560269.9500008"/>
    <n v="2.7007575533395542E-4"/>
    <n v="1.0027347310847715E-2"/>
    <n v="2.7081433989731033E-6"/>
  </r>
  <r>
    <s v="REGN"/>
    <x v="396"/>
    <x v="1"/>
    <x v="30"/>
    <n v="460.32"/>
    <n v="469.76"/>
    <n v="99290249"/>
    <n v="46642587370.239998"/>
    <n v="1.3702017112915588E-3"/>
    <n v="-2.0095367847411439E-2"/>
    <n v="-2.7534707413556523E-5"/>
  </r>
  <r>
    <s v="RF"/>
    <x v="397"/>
    <x v="6"/>
    <x v="70"/>
    <n v="19.920000000000002"/>
    <n v="20.059999999999999"/>
    <n v="957945718"/>
    <n v="19216391103.079998"/>
    <n v="5.6451267948072698E-4"/>
    <n v="-6.9790628115651556E-3"/>
    <n v="-3.9397694480209421E-6"/>
  </r>
  <r>
    <s v="RSG"/>
    <x v="398"/>
    <x v="0"/>
    <x v="117"/>
    <n v="98.22"/>
    <n v="96.82"/>
    <n v="209442845"/>
    <n v="20278256252.899998"/>
    <n v="5.9570669180888025E-4"/>
    <n v="1.4459822350754036E-2"/>
    <n v="8.6138129367117931E-6"/>
  </r>
  <r>
    <s v="RMD"/>
    <x v="399"/>
    <x v="1"/>
    <x v="1"/>
    <n v="192.18"/>
    <n v="190.74"/>
    <n v="143061621"/>
    <n v="27287573589.540001"/>
    <n v="8.0161676565220234E-4"/>
    <n v="7.5495438817238004E-3"/>
    <n v="6.0518409486168061E-6"/>
  </r>
  <r>
    <s v="RHI"/>
    <x v="400"/>
    <x v="0"/>
    <x v="118"/>
    <n v="73.69"/>
    <n v="73.44"/>
    <n v="107963339"/>
    <n v="7928827616.1599998"/>
    <n v="2.3292218079501239E-4"/>
    <n v="3.4041394335511985E-3"/>
    <n v="7.9289958059304326E-7"/>
  </r>
  <r>
    <s v="ROK"/>
    <x v="401"/>
    <x v="0"/>
    <x v="29"/>
    <n v="263.19"/>
    <n v="258.72000000000003"/>
    <n v="115864693"/>
    <n v="29976513372.960003"/>
    <n v="8.8060873630674719E-4"/>
    <n v="1.7277365491651091E-2"/>
    <n v="1.5214598992312668E-5"/>
  </r>
  <r>
    <s v="ROL"/>
    <x v="402"/>
    <x v="0"/>
    <x v="117"/>
    <n v="33.81"/>
    <n v="33.96"/>
    <n v="243487218"/>
    <n v="8268825923.2799997"/>
    <n v="2.4291018293035919E-4"/>
    <n v="-4.4169611307420071E-3"/>
    <n v="-1.0729248362648272E-6"/>
  </r>
  <r>
    <s v="ROP"/>
    <x v="403"/>
    <x v="0"/>
    <x v="0"/>
    <n v="406.28"/>
    <n v="404.66"/>
    <n v="104388664"/>
    <n v="42241916774.240005"/>
    <n v="1.2409248696445426E-3"/>
    <n v="4.0033608461423108E-3"/>
    <n v="4.9678700361392129E-6"/>
  </r>
  <r>
    <s v="ROST"/>
    <x v="404"/>
    <x v="4"/>
    <x v="93"/>
    <n v="115.48"/>
    <n v="116.68"/>
    <n v="345422829"/>
    <n v="40303935687.720001"/>
    <n v="1.1839935296199826E-3"/>
    <n v="-1.02845389098389E-2"/>
    <n v="-1.2176827524374207E-5"/>
  </r>
  <r>
    <s v="RCL"/>
    <x v="405"/>
    <x v="4"/>
    <x v="57"/>
    <n v="81.58"/>
    <n v="83.9"/>
    <n v="208361072"/>
    <n v="17481493940.800003"/>
    <n v="5.1354725936366785E-4"/>
    <n v="-2.7651966626936916E-2"/>
    <n v="-1.420059167727906E-5"/>
  </r>
  <r>
    <s v="SPGI"/>
    <x v="406"/>
    <x v="6"/>
    <x v="59"/>
    <n v="351.79"/>
    <n v="346.83"/>
    <n v="240288403"/>
    <n v="83339226812.48999"/>
    <n v="2.4482250585662903E-3"/>
    <n v="1.4300954358042951E-2"/>
    <n v="3.5011954820773547E-5"/>
  </r>
  <r>
    <s v="CRM"/>
    <x v="407"/>
    <x v="2"/>
    <x v="5"/>
    <n v="209.53"/>
    <n v="215"/>
    <n v="887853210"/>
    <n v="190888440150"/>
    <n v="5.6076577674202994E-3"/>
    <n v="-2.5441860465116272E-2"/>
    <n v="-1.426692464548327E-4"/>
  </r>
  <r>
    <s v="SBAC"/>
    <x v="408"/>
    <x v="8"/>
    <x v="25"/>
    <n v="272.45999999999998"/>
    <n v="274.14"/>
    <n v="108017972"/>
    <n v="29612046844.079998"/>
    <n v="8.6990194044193393E-4"/>
    <n v="-6.1282556358065472E-3"/>
    <n v="-5.3309814691123325E-6"/>
  </r>
  <r>
    <s v="SLB"/>
    <x v="409"/>
    <x v="10"/>
    <x v="46"/>
    <n v="27.42"/>
    <n v="26.67"/>
    <n v="1388817299"/>
    <n v="37039757364.330002"/>
    <n v="1.08810299316309E-3"/>
    <n v="2.8121484814398197E-2"/>
    <n v="3.0599071798737064E-5"/>
  </r>
  <r>
    <s v="STX"/>
    <x v="410"/>
    <x v="2"/>
    <x v="35"/>
    <n v="71.33"/>
    <n v="72.599999999999994"/>
    <n v="212393744"/>
    <n v="15419785814.4"/>
    <n v="4.5298123671674579E-4"/>
    <n v="-1.7493112947658349E-2"/>
    <n v="-7.924051937055997E-6"/>
  </r>
  <r>
    <s v="SEE"/>
    <x v="411"/>
    <x v="7"/>
    <x v="22"/>
    <n v="45.22"/>
    <n v="45.45"/>
    <n v="153588476"/>
    <n v="6980596234.2000008"/>
    <n v="2.0506634484087447E-4"/>
    <n v="-5.0605060506051479E-3"/>
    <n v="-1.0377394788427269E-6"/>
  </r>
  <r>
    <s v="SRE"/>
    <x v="412"/>
    <x v="5"/>
    <x v="23"/>
    <n v="128.97"/>
    <n v="128.41999999999999"/>
    <n v="302231290"/>
    <n v="38812542261.799995"/>
    <n v="1.1401814269983252E-3"/>
    <n v="4.2828219903442719E-3"/>
    <n v="4.8831940885305398E-6"/>
  </r>
  <r>
    <s v="NOW"/>
    <x v="413"/>
    <x v="2"/>
    <x v="90"/>
    <n v="472.32"/>
    <n v="478.17"/>
    <n v="195331288"/>
    <n v="93401561982.960007"/>
    <n v="2.7438224867433608E-3"/>
    <n v="-1.2234142668925325E-2"/>
    <n v="-3.3568315761023741E-5"/>
  </r>
  <r>
    <s v="SHW"/>
    <x v="414"/>
    <x v="7"/>
    <x v="13"/>
    <n v="724.15"/>
    <n v="725.94"/>
    <n v="81486654"/>
    <n v="59154421604.760002"/>
    <n v="1.7377571503466843E-3"/>
    <n v="-2.4657685208144989E-3"/>
    <n v="-4.284906878145162E-6"/>
  </r>
  <r>
    <s v="SPG"/>
    <x v="415"/>
    <x v="8"/>
    <x v="87"/>
    <n v="109.4"/>
    <n v="110.41"/>
    <n v="325656594"/>
    <n v="35955744543.540001"/>
    <n v="1.0562583570514975E-3"/>
    <n v="-9.1477221266188843E-3"/>
    <n v="-9.6623579442260933E-6"/>
  </r>
  <r>
    <s v="SWKS"/>
    <x v="416"/>
    <x v="2"/>
    <x v="6"/>
    <n v="171.19"/>
    <n v="175.38"/>
    <n v="164276695"/>
    <n v="28810846769.099998"/>
    <n v="8.4636538778222947E-4"/>
    <n v="-2.3890979587182108E-2"/>
    <n v="-2.0220498202802715E-5"/>
  </r>
  <r>
    <s v="SNA"/>
    <x v="417"/>
    <x v="0"/>
    <x v="74"/>
    <n v="215.49"/>
    <n v="215.32"/>
    <n v="53385711"/>
    <n v="11495011292.52"/>
    <n v="3.3768461469134089E-4"/>
    <n v="7.8952257105710532E-4"/>
    <n v="2.6660962519753543E-7"/>
  </r>
  <r>
    <s v="SO"/>
    <x v="418"/>
    <x v="5"/>
    <x v="17"/>
    <n v="60.69"/>
    <n v="60.63"/>
    <n v="1053746248"/>
    <n v="63888635016.240005"/>
    <n v="1.876832353583978E-3"/>
    <n v="9.8960910440368081E-4"/>
    <n v="1.8573303845460928E-6"/>
  </r>
  <r>
    <s v="LUV"/>
    <x v="419"/>
    <x v="0"/>
    <x v="12"/>
    <n v="57.7"/>
    <n v="57.62"/>
    <n v="588456527"/>
    <n v="33906865085.739998"/>
    <n v="9.9606919736738202E-4"/>
    <n v="1.3884068031934295E-3"/>
    <n v="1.3829492500762921E-6"/>
  </r>
  <r>
    <s v="SWK"/>
    <x v="420"/>
    <x v="0"/>
    <x v="74"/>
    <n v="194.38"/>
    <n v="192.77"/>
    <n v="160492380"/>
    <n v="30938116092.600002"/>
    <n v="9.088573770087427E-4"/>
    <n v="8.3519219795610573E-3"/>
    <n v="7.5907059033255282E-6"/>
  </r>
  <r>
    <s v="SBUX"/>
    <x v="421"/>
    <x v="4"/>
    <x v="67"/>
    <n v="104.97"/>
    <n v="106.25"/>
    <n v="1174945400"/>
    <n v="124837948750"/>
    <n v="3.6673173735751476E-3"/>
    <n v="-1.2047058823529423E-2"/>
    <n v="-4.4180388124011229E-5"/>
  </r>
  <r>
    <s v="STT"/>
    <x v="422"/>
    <x v="6"/>
    <x v="27"/>
    <n v="79.86"/>
    <n v="79.38"/>
    <n v="332216482"/>
    <n v="26371344341.16"/>
    <n v="7.7470104431581126E-4"/>
    <n v="6.046863189720383E-3"/>
    <n v="4.6845112279112185E-6"/>
  </r>
  <r>
    <s v="STE"/>
    <x v="423"/>
    <x v="1"/>
    <x v="1"/>
    <n v="187.75"/>
    <n v="185.81"/>
    <n v="84989110"/>
    <n v="15791826529.1"/>
    <n v="4.6391053658395966E-4"/>
    <n v="1.0440772832463257E-2"/>
    <n v="4.8435845270592584E-6"/>
  </r>
  <r>
    <s v="SYK"/>
    <x v="424"/>
    <x v="1"/>
    <x v="1"/>
    <n v="233.81"/>
    <n v="229.43"/>
    <n v="332821211"/>
    <n v="76359170439.729996"/>
    <n v="2.2431745730314852E-3"/>
    <n v="1.9090790219238964E-2"/>
    <n v="4.2823975198875015E-5"/>
  </r>
  <r>
    <s v="SIVB"/>
    <x v="425"/>
    <x v="6"/>
    <x v="70"/>
    <n v="487.42"/>
    <n v="496.85"/>
    <n v="51682358"/>
    <n v="25678379572.300003"/>
    <n v="7.5434407945406887E-4"/>
    <n v="-1.8979571299184879E-2"/>
    <n v="-1.4317127240116483E-5"/>
  </r>
  <r>
    <s v="SYF"/>
    <x v="426"/>
    <x v="6"/>
    <x v="24"/>
    <n v="39.49"/>
    <n v="38.799999999999997"/>
    <n v="579648662"/>
    <n v="22490368085.599998"/>
    <n v="6.6069106745412544E-4"/>
    <n v="1.7783505154639299E-2"/>
    <n v="1.1749403003694581E-5"/>
  </r>
  <r>
    <s v="SNPS"/>
    <x v="427"/>
    <x v="2"/>
    <x v="5"/>
    <n v="233.05"/>
    <n v="235.13"/>
    <n v="151379689"/>
    <n v="35593906274.57"/>
    <n v="1.0456287705875656E-3"/>
    <n v="-8.8461702037170246E-3"/>
    <n v="-9.2498100745209878E-6"/>
  </r>
  <r>
    <s v="SYY"/>
    <x v="428"/>
    <x v="9"/>
    <x v="119"/>
    <n v="77.650000000000006"/>
    <n v="77.78"/>
    <n v="509416663"/>
    <n v="39622428048.139999"/>
    <n v="1.1639731365273257E-3"/>
    <n v="-1.6713808176908645E-3"/>
    <n v="-1.9454423726992418E-6"/>
  </r>
  <r>
    <s v="TMUS"/>
    <x v="429"/>
    <x v="3"/>
    <x v="120"/>
    <n v="122.36"/>
    <n v="124.39"/>
    <n v="580128519"/>
    <n v="72162186478.410004"/>
    <n v="2.1198813568894261E-3"/>
    <n v="-1.6319639842431073E-2"/>
    <n v="-3.4595700253119525E-5"/>
  </r>
  <r>
    <s v="TROW"/>
    <x v="430"/>
    <x v="6"/>
    <x v="27"/>
    <n v="170.31"/>
    <n v="168.54"/>
    <n v="225778314"/>
    <n v="38052677041.559998"/>
    <n v="1.1178591527887239E-3"/>
    <n v="1.0501957992168092E-2"/>
    <n v="1.1739709863747791E-5"/>
  </r>
  <r>
    <s v="TTWO"/>
    <x v="431"/>
    <x v="3"/>
    <x v="4"/>
    <n v="170.26"/>
    <n v="173.85"/>
    <n v="109160243"/>
    <n v="18977508245.549999"/>
    <n v="5.5749510780127374E-4"/>
    <n v="-2.0649985619787193E-2"/>
    <n v="-1.1512265959198013E-5"/>
  </r>
  <r>
    <s v="TPR"/>
    <x v="432"/>
    <x v="4"/>
    <x v="95"/>
    <n v="40.64"/>
    <n v="41.09"/>
    <n v="276954598"/>
    <n v="11380064431.820002"/>
    <n v="3.3430786408382158E-4"/>
    <n v="-1.0951569724993985E-2"/>
    <n v="-3.6611958831277844E-6"/>
  </r>
  <r>
    <s v="TGT"/>
    <x v="433"/>
    <x v="4"/>
    <x v="80"/>
    <n v="188.28"/>
    <n v="188.92"/>
    <n v="497155235"/>
    <n v="93922566996.199997"/>
    <n v="2.7591278546695926E-3"/>
    <n v="-3.3876773237348423E-3"/>
    <n v="-9.347034866549342E-6"/>
  </r>
  <r>
    <s v="TEL"/>
    <x v="434"/>
    <x v="2"/>
    <x v="102"/>
    <n v="124.89"/>
    <n v="123.75"/>
    <n v="328019958"/>
    <n v="40592469802.5"/>
    <n v="1.1924696875719274E-3"/>
    <n v="9.2121212121212166E-3"/>
    <n v="1.0985175303692912E-5"/>
  </r>
  <r>
    <s v="TDY"/>
    <x v="435"/>
    <x v="0"/>
    <x v="52"/>
    <n v="388.1"/>
    <n v="389.7"/>
    <n v="36407681"/>
    <n v="14188073285.699999"/>
    <n v="4.1679768194849512E-4"/>
    <n v="-4.1057223505259581E-3"/>
    <n v="-1.7112555584233462E-6"/>
  </r>
  <r>
    <s v="TFX"/>
    <x v="436"/>
    <x v="1"/>
    <x v="1"/>
    <n v="403.66"/>
    <n v="399.28"/>
    <n v="46516591"/>
    <n v="18573144454.48"/>
    <n v="5.4561626510092273E-4"/>
    <n v="1.0969745541975688E-2"/>
    <n v="5.985271591720272E-6"/>
  </r>
  <r>
    <s v="TER"/>
    <x v="437"/>
    <x v="2"/>
    <x v="36"/>
    <n v="112"/>
    <n v="113.12"/>
    <n v="166243029"/>
    <n v="18805411440.48"/>
    <n v="5.5243948481571909E-4"/>
    <n v="-9.900990099009941E-3"/>
    <n v="-5.4696978694625877E-6"/>
  </r>
  <r>
    <s v="TSLA"/>
    <x v="438"/>
    <x v="4"/>
    <x v="89"/>
    <n v="630.27"/>
    <n v="662.16"/>
    <n v="771319079"/>
    <n v="510736641350.63995"/>
    <n v="1.5003717835011456E-2"/>
    <n v="-4.8160565422254421E-2"/>
    <n v="-7.2258753437011468E-4"/>
  </r>
  <r>
    <s v="TXN"/>
    <x v="439"/>
    <x v="2"/>
    <x v="6"/>
    <n v="178.9"/>
    <n v="178.78"/>
    <n v="918665582"/>
    <n v="164239032749.95999"/>
    <n v="4.8247881694155597E-3"/>
    <n v="6.7121601968902871E-4"/>
    <n v="3.2384751109178272E-6"/>
  </r>
  <r>
    <s v="TXT"/>
    <x v="440"/>
    <x v="0"/>
    <x v="52"/>
    <n v="52.57"/>
    <n v="52.18"/>
    <n v="225148540"/>
    <n v="11748250817.200001"/>
    <n v="3.4512393677115741E-4"/>
    <n v="7.4741280183978649E-3"/>
    <n v="2.5795004856410807E-6"/>
  </r>
  <r>
    <s v="TMO"/>
    <x v="441"/>
    <x v="1"/>
    <x v="51"/>
    <n v="445.37"/>
    <n v="452.01"/>
    <n v="392856134"/>
    <n v="177574901129.34"/>
    <n v="5.2165509489959291E-3"/>
    <n v="-1.468994048804227E-2"/>
    <n v="-7.6630822993590625E-5"/>
  </r>
  <r>
    <s v="TJX"/>
    <x v="442"/>
    <x v="4"/>
    <x v="93"/>
    <n v="64.33"/>
    <n v="64.53"/>
    <n v="1217137600"/>
    <n v="78541889328"/>
    <n v="2.3072954832253352E-3"/>
    <n v="-3.0993336432667416E-3"/>
    <n v="-7.1510785161176753E-6"/>
  </r>
  <r>
    <s v="TSCO"/>
    <x v="443"/>
    <x v="4"/>
    <x v="44"/>
    <n v="169.06"/>
    <n v="172.64"/>
    <n v="115726147"/>
    <n v="19978962018.079998"/>
    <n v="5.8691443786561552E-4"/>
    <n v="-2.0736793327154682E-2"/>
    <n v="-1.2170723398742437E-5"/>
  </r>
  <r>
    <s v="TT"/>
    <x v="444"/>
    <x v="0"/>
    <x v="16"/>
    <n v="161.21"/>
    <n v="160.33000000000001"/>
    <n v="237374845"/>
    <n v="38058308898.850006"/>
    <n v="1.1180245977378915E-3"/>
    <n v="5.4886795983284187E-3"/>
    <n v="6.1364788000333026E-6"/>
  </r>
  <r>
    <s v="TDG"/>
    <x v="445"/>
    <x v="0"/>
    <x v="52"/>
    <n v="592.82000000000005"/>
    <n v="582.95000000000005"/>
    <n v="54189608"/>
    <n v="31589831983.600002"/>
    <n v="9.2800258913078434E-4"/>
    <n v="1.6931126168625105E-2"/>
    <n v="1.5712128921384074E-5"/>
  </r>
  <r>
    <s v="TRV"/>
    <x v="446"/>
    <x v="6"/>
    <x v="18"/>
    <n v="149.28"/>
    <n v="147"/>
    <n v="251311428"/>
    <n v="36942779916"/>
    <n v="1.0852541232107503E-3"/>
    <n v="1.551020408163266E-2"/>
    <n v="1.6832512931432053E-5"/>
  </r>
  <r>
    <s v="TRMB"/>
    <x v="447"/>
    <x v="2"/>
    <x v="88"/>
    <n v="70.930000000000007"/>
    <n v="71.19"/>
    <n v="249684610"/>
    <n v="17775047385.899998"/>
    <n v="5.2217086829082148E-4"/>
    <n v="-3.6521983424637017E-3"/>
    <n v="-1.9070715796545702E-6"/>
  </r>
  <r>
    <s v="TFC"/>
    <x v="448"/>
    <x v="6"/>
    <x v="70"/>
    <n v="55.82"/>
    <n v="56.08"/>
    <n v="1342254292"/>
    <n v="75273620695.360001"/>
    <n v="2.2112847872950933E-3"/>
    <n v="-4.636233951497825E-3"/>
    <n v="-1.0252033607288157E-5"/>
  </r>
  <r>
    <s v="TWTR"/>
    <x v="449"/>
    <x v="3"/>
    <x v="19"/>
    <n v="62.06"/>
    <n v="64.27"/>
    <n v="775908298"/>
    <n v="49867626312.459999"/>
    <n v="1.4649424648980204E-3"/>
    <n v="-3.438618328924839E-2"/>
    <n v="-5.0373780106186653E-5"/>
  </r>
  <r>
    <s v="TYL"/>
    <x v="450"/>
    <x v="2"/>
    <x v="5"/>
    <n v="411.33"/>
    <n v="420.61"/>
    <n v="40049638"/>
    <n v="16845278239.18"/>
    <n v="4.9485739046358835E-4"/>
    <n v="-2.2063193932621739E-2"/>
    <n v="-1.091813457478927E-5"/>
  </r>
  <r>
    <s v="TSN"/>
    <x v="451"/>
    <x v="9"/>
    <x v="56"/>
    <n v="73.569999999999993"/>
    <n v="73.41"/>
    <n v="286672556"/>
    <n v="21044632335.959999"/>
    <n v="6.1822023318183891E-4"/>
    <n v="2.1795395722653127E-3"/>
    <n v="1.3474354625949071E-6"/>
  </r>
  <r>
    <s v="UDR"/>
    <x v="452"/>
    <x v="8"/>
    <x v="45"/>
    <n v="43.5"/>
    <n v="43.7"/>
    <n v="294078369"/>
    <n v="12851224725.300001"/>
    <n v="3.775255855989159E-4"/>
    <n v="-4.5766590389016669E-3"/>
    <n v="-1.7278058837479234E-6"/>
  </r>
  <r>
    <s v="ULTA"/>
    <x v="453"/>
    <x v="4"/>
    <x v="44"/>
    <n v="301"/>
    <n v="309.52999999999997"/>
    <n v="54098628"/>
    <n v="16745148324.839998"/>
    <n v="4.9191591170532191E-4"/>
    <n v="-2.7557910380253847E-2"/>
    <n v="-1.3556174609396126E-5"/>
  </r>
  <r>
    <s v="USB"/>
    <x v="454"/>
    <x v="6"/>
    <x v="48"/>
    <n v="53.47"/>
    <n v="53.58"/>
    <n v="1498651175"/>
    <n v="80297729956.5"/>
    <n v="2.3588761516567134E-3"/>
    <n v="-2.0530048525569137E-3"/>
    <n v="-4.8427841859320108E-6"/>
  </r>
  <r>
    <s v="UAA"/>
    <x v="455"/>
    <x v="4"/>
    <x v="95"/>
    <n v="22.05"/>
    <n v="22.47"/>
    <n v="353257851"/>
    <n v="7937703911.9699993"/>
    <n v="2.3318293639187172E-4"/>
    <n v="-1.8691588785046648E-2"/>
    <n v="-4.3585595587265553E-6"/>
  </r>
  <r>
    <s v="UA"/>
    <x v="456"/>
    <x v="4"/>
    <x v="95"/>
    <n v="18.14"/>
    <n v="18.579999999999998"/>
    <n v="353257851"/>
    <n v="6563530871.579999"/>
    <n v="1.9281437285985654E-4"/>
    <n v="-2.3681377825618823E-2"/>
    <n v="-4.5661100139040069E-6"/>
  </r>
  <r>
    <s v="UNP"/>
    <x v="457"/>
    <x v="0"/>
    <x v="73"/>
    <n v="212.9"/>
    <n v="208.05"/>
    <n v="668503101"/>
    <n v="139082070163.05002"/>
    <n v="4.0857615602383169E-3"/>
    <n v="2.3311703917327536E-2"/>
    <n v="9.5246063769073846E-5"/>
  </r>
  <r>
    <s v="UAL"/>
    <x v="458"/>
    <x v="0"/>
    <x v="12"/>
    <n v="53.83"/>
    <n v="54.36"/>
    <n v="317562253"/>
    <n v="17262684073.079998"/>
    <n v="5.0711936434108757E-4"/>
    <n v="-9.7498160412067911E-3"/>
    <n v="-4.9443205132593264E-6"/>
  </r>
  <r>
    <s v="UNH"/>
    <x v="459"/>
    <x v="1"/>
    <x v="32"/>
    <n v="370.6"/>
    <n v="368.5"/>
    <n v="939742020"/>
    <n v="346294934370"/>
    <n v="1.017297578110171E-2"/>
    <n v="5.6987788331072532E-3"/>
    <n v="5.7973539051055151E-5"/>
  </r>
  <r>
    <s v="UPS"/>
    <x v="460"/>
    <x v="0"/>
    <x v="54"/>
    <n v="159.91"/>
    <n v="159.86000000000001"/>
    <n v="719165108"/>
    <n v="114965734164.88"/>
    <n v="3.377305046184415E-3"/>
    <n v="3.1277367696723972E-4"/>
    <n v="1.0563321175351127E-6"/>
  </r>
  <r>
    <s v="URI"/>
    <x v="461"/>
    <x v="0"/>
    <x v="121"/>
    <n v="305.41000000000003"/>
    <n v="299.93"/>
    <n v="71945135"/>
    <n v="21578504340.549999"/>
    <n v="6.3390358986386143E-4"/>
    <n v="1.8270929883639576E-2"/>
    <n v="1.1582008043390032E-5"/>
  </r>
  <r>
    <s v="UHS"/>
    <x v="462"/>
    <x v="1"/>
    <x v="77"/>
    <n v="133.47999999999999"/>
    <n v="132.82"/>
    <n v="75418515"/>
    <n v="10017087162.299999"/>
    <n v="2.9426819449337804E-4"/>
    <n v="4.9691311549465191E-3"/>
    <n v="1.4622572531669066E-6"/>
  </r>
  <r>
    <s v="UNM"/>
    <x v="463"/>
    <x v="6"/>
    <x v="9"/>
    <n v="26.08"/>
    <n v="26.29"/>
    <n v="202602588"/>
    <n v="5326422038.5199995"/>
    <n v="1.5647229289209182E-4"/>
    <n v="-7.9878280715101127E-3"/>
    <n v="-1.2498737735770034E-6"/>
  </r>
  <r>
    <s v="VLO"/>
    <x v="464"/>
    <x v="10"/>
    <x v="98"/>
    <n v="71.78"/>
    <n v="70.08"/>
    <n v="406744786"/>
    <n v="28504674602.880001"/>
    <n v="8.3737108344026766E-4"/>
    <n v="2.4257990867579949E-2"/>
    <n v="2.0312940094869539E-5"/>
  </r>
  <r>
    <s v="VAR"/>
    <x v="465"/>
    <x v="1"/>
    <x v="1"/>
    <n v="176.44"/>
    <n v="176.23"/>
    <n v="91564215"/>
    <n v="16136361609.449999"/>
    <n v="4.7403181379674037E-4"/>
    <n v="1.191624581512841E-3"/>
    <n v="5.6486796173931367E-7"/>
  </r>
  <r>
    <s v="VTR"/>
    <x v="466"/>
    <x v="8"/>
    <x v="97"/>
    <n v="53.62"/>
    <n v="53.76"/>
    <n v="372988089"/>
    <n v="20051839664.639999"/>
    <n v="5.8905533702369119E-4"/>
    <n v="-2.6041666666666774E-3"/>
    <n v="-1.5339982734992021E-6"/>
  </r>
  <r>
    <s v="VRSN"/>
    <x v="467"/>
    <x v="2"/>
    <x v="11"/>
    <n v="195.03"/>
    <n v="196.26"/>
    <n v="105909664"/>
    <n v="20785830656.639999"/>
    <n v="6.1061751378133555E-4"/>
    <n v="-6.2671965759705994E-3"/>
    <n v="-3.8268599915980662E-6"/>
  </r>
  <r>
    <s v="VRSK"/>
    <x v="468"/>
    <x v="0"/>
    <x v="84"/>
    <n v="176.93"/>
    <n v="177.59"/>
    <n v="161219016"/>
    <n v="28630885051.440002"/>
    <n v="8.4107872022351623E-4"/>
    <n v="-3.7164254744073235E-3"/>
    <n v="-3.125806381820586E-6"/>
  </r>
  <r>
    <s v="VZ"/>
    <x v="469"/>
    <x v="3"/>
    <x v="41"/>
    <n v="57.01"/>
    <n v="56.91"/>
    <n v="3988430372"/>
    <n v="226981572470.51999"/>
    <n v="6.6679521134197142E-3"/>
    <n v="1.7571604287471697E-3"/>
    <n v="1.1716661594482182E-5"/>
  </r>
  <r>
    <s v="VRTX"/>
    <x v="470"/>
    <x v="1"/>
    <x v="30"/>
    <n v="211.54"/>
    <n v="213.59"/>
    <n v="259369953"/>
    <n v="55398828261.270004"/>
    <n v="1.6274305000406487E-3"/>
    <n v="-9.5978276136523769E-3"/>
    <n v="-1.5619797392590234E-5"/>
  </r>
  <r>
    <s v="VFC"/>
    <x v="471"/>
    <x v="4"/>
    <x v="95"/>
    <n v="76.66"/>
    <n v="76.459999999999994"/>
    <n v="362848333"/>
    <n v="27743383541.179996"/>
    <n v="8.1500692282344316E-4"/>
    <n v="2.6157467957102125E-3"/>
    <n v="2.1318517468570618E-6"/>
  </r>
  <r>
    <s v="VIAC"/>
    <x v="472"/>
    <x v="3"/>
    <x v="91"/>
    <n v="70.099999999999994"/>
    <n v="91.25"/>
    <n v="553320669"/>
    <n v="50490511046.25"/>
    <n v="1.4832407149801116E-3"/>
    <n v="-0.23178082191780827"/>
    <n v="-3.4378675202004786E-4"/>
  </r>
  <r>
    <s v="VTRS"/>
    <x v="473"/>
    <x v="1"/>
    <x v="2"/>
    <n v="14.01"/>
    <n v="14.17"/>
    <n v="1203618297"/>
    <n v="17055271268.49"/>
    <n v="5.0102627654694161E-4"/>
    <n v="-1.1291460832745246E-2"/>
    <n v="-5.6573185778059789E-6"/>
  </r>
  <r>
    <s v="V"/>
    <x v="474"/>
    <x v="2"/>
    <x v="43"/>
    <n v="208.07"/>
    <n v="208.15"/>
    <n v="1694741161"/>
    <n v="352760372662.15002"/>
    <n v="1.0362908525223155E-2"/>
    <n v="-3.8433821763157581E-4"/>
    <n v="-3.9828617920633292E-6"/>
  </r>
  <r>
    <s v="VNO"/>
    <x v="475"/>
    <x v="8"/>
    <x v="14"/>
    <n v="45.19"/>
    <n v="45.31"/>
    <n v="178250711"/>
    <n v="8076539715.4100008"/>
    <n v="2.3726146346739598E-4"/>
    <n v="-2.6484219819025499E-3"/>
    <n v="-6.2836847530542026E-7"/>
  </r>
  <r>
    <s v="VMC"/>
    <x v="476"/>
    <x v="7"/>
    <x v="110"/>
    <n v="160.55000000000001"/>
    <n v="158.41"/>
    <n v="132198493"/>
    <n v="20941563276.130001"/>
    <n v="6.1519241225416914E-4"/>
    <n v="1.3509248153525754E-2"/>
    <n v="8.3107869593076897E-6"/>
  </r>
  <r>
    <s v="WRB"/>
    <x v="477"/>
    <x v="6"/>
    <x v="18"/>
    <n v="74.540000000000006"/>
    <n v="73.16"/>
    <n v="139628131"/>
    <n v="10215194063.959999"/>
    <n v="3.000879062842037E-4"/>
    <n v="1.8862766539092534E-2"/>
    <n v="5.6604881174440141E-6"/>
  </r>
  <r>
    <s v="WAB"/>
    <x v="478"/>
    <x v="0"/>
    <x v="58"/>
    <n v="76.040000000000006"/>
    <n v="74.010000000000005"/>
    <n v="179235880"/>
    <n v="13265247478.800001"/>
    <n v="3.8968817599846354E-4"/>
    <n v="2.742872584785841E-2"/>
    <n v="1.0688650145613854E-5"/>
  </r>
  <r>
    <s v="WMT"/>
    <x v="479"/>
    <x v="9"/>
    <x v="72"/>
    <n v="133.11000000000001"/>
    <n v="133.94"/>
    <n v="1420480231"/>
    <n v="190259122140.13998"/>
    <n v="5.5891705294115659E-3"/>
    <n v="-6.1968045393458572E-3"/>
    <n v="-3.4634997307835681E-5"/>
  </r>
  <r>
    <s v="WBA"/>
    <x v="480"/>
    <x v="9"/>
    <x v="122"/>
    <n v="51.78"/>
    <n v="52.03"/>
    <n v="715521518"/>
    <n v="37228584581.540001"/>
    <n v="1.0936500991610015E-3"/>
    <n v="-4.8049202383240435E-3"/>
    <n v="-5.2549014951037932E-6"/>
  </r>
  <r>
    <s v="DIS"/>
    <x v="481"/>
    <x v="3"/>
    <x v="91"/>
    <n v="184.72"/>
    <n v="188.73"/>
    <n v="1812649919"/>
    <n v="342101419212.87"/>
    <n v="1.0049784466713075E-2"/>
    <n v="-2.1247284480474707E-2"/>
    <n v="-2.135306295317085E-4"/>
  </r>
  <r>
    <s v="WM"/>
    <x v="482"/>
    <x v="0"/>
    <x v="117"/>
    <n v="124.82"/>
    <n v="124.1"/>
    <n v="422167002"/>
    <n v="52390924948.199997"/>
    <n v="1.5390684579812553E-3"/>
    <n v="5.8017727639000718E-3"/>
    <n v="8.9293254612933293E-6"/>
  </r>
  <r>
    <s v="WAT"/>
    <x v="483"/>
    <x v="1"/>
    <x v="28"/>
    <n v="269.05"/>
    <n v="270.69"/>
    <n v="61815063"/>
    <n v="16732719403.469999"/>
    <n v="4.9155079196624106E-4"/>
    <n v="-6.0585910081642708E-3"/>
    <n v="-2.9781052082626943E-6"/>
  </r>
  <r>
    <s v="WEC"/>
    <x v="484"/>
    <x v="5"/>
    <x v="17"/>
    <n v="91.95"/>
    <n v="92.37"/>
    <n v="314791045"/>
    <n v="29077248826.650002"/>
    <n v="8.541913806296912E-4"/>
    <n v="-4.5469308216953734E-3"/>
    <n v="-3.8839491162116677E-6"/>
  </r>
  <r>
    <s v="WFC"/>
    <x v="485"/>
    <x v="6"/>
    <x v="48"/>
    <n v="38.119999999999997"/>
    <n v="38.24"/>
    <n v="4127533447"/>
    <n v="157836879013.28"/>
    <n v="4.6367145118305251E-3"/>
    <n v="-3.1380753138076502E-3"/>
    <n v="-1.4550359346749061E-5"/>
  </r>
  <r>
    <s v="WELL"/>
    <x v="486"/>
    <x v="8"/>
    <x v="97"/>
    <n v="71.180000000000007"/>
    <n v="70.989999999999995"/>
    <n v="416619228"/>
    <n v="29575798995.719997"/>
    <n v="8.6883710106114948E-4"/>
    <n v="2.6764333004650224E-3"/>
    <n v="2.3253845499595545E-6"/>
  </r>
  <r>
    <s v="WST"/>
    <x v="487"/>
    <x v="1"/>
    <x v="15"/>
    <n v="278.08"/>
    <n v="283.25"/>
    <n v="73630249"/>
    <n v="20855768029.25"/>
    <n v="6.1267203761966366E-4"/>
    <n v="-1.8252427184466076E-2"/>
    <n v="-1.1182751754611371E-5"/>
  </r>
  <r>
    <s v="WDC"/>
    <x v="488"/>
    <x v="2"/>
    <x v="35"/>
    <n v="63.66"/>
    <n v="65.459999999999994"/>
    <n v="304946254"/>
    <n v="19961781786.839996"/>
    <n v="5.8640974068707838E-4"/>
    <n v="-2.74977085242896E-2"/>
    <n v="-1.6124924125217529E-5"/>
  </r>
  <r>
    <s v="WU"/>
    <x v="489"/>
    <x v="2"/>
    <x v="43"/>
    <n v="24.24"/>
    <n v="24.62"/>
    <n v="408143679"/>
    <n v="10048497376.98"/>
    <n v="2.9519092053267219E-4"/>
    <n v="-1.543460601137297E-2"/>
    <n v="-4.5561555565563031E-6"/>
  </r>
  <r>
    <s v="WRK"/>
    <x v="490"/>
    <x v="7"/>
    <x v="22"/>
    <n v="49.42"/>
    <n v="48.33"/>
    <n v="259237355"/>
    <n v="12528941367.15"/>
    <n v="3.6805798884334486E-4"/>
    <n v="2.2553279536519831E-2"/>
    <n v="8.3009147080332537E-6"/>
  </r>
  <r>
    <s v="WY"/>
    <x v="491"/>
    <x v="8"/>
    <x v="25"/>
    <n v="33.81"/>
    <n v="33.56"/>
    <n v="745434964"/>
    <n v="25016797391.84"/>
    <n v="7.3490902906480412E-4"/>
    <n v="7.4493444576877229E-3"/>
    <n v="5.4745905025685646E-6"/>
  </r>
  <r>
    <s v="WHR"/>
    <x v="492"/>
    <x v="4"/>
    <x v="123"/>
    <n v="211.06"/>
    <n v="213.79"/>
    <n v="62687930"/>
    <n v="13402052554.699999"/>
    <n v="3.9370704715635193E-4"/>
    <n v="-1.2769540203002899E-2"/>
    <n v="-5.0274579668685941E-6"/>
  </r>
  <r>
    <s v="WMB"/>
    <x v="493"/>
    <x v="10"/>
    <x v="105"/>
    <n v="23.49"/>
    <n v="23.01"/>
    <n v="1211156466"/>
    <n v="27868710282.660004"/>
    <n v="8.1868859927683967E-4"/>
    <n v="2.0860495436766487E-2"/>
    <n v="1.7078249789347262E-5"/>
  </r>
  <r>
    <s v="WLTW"/>
    <x v="494"/>
    <x v="6"/>
    <x v="33"/>
    <n v="223.74"/>
    <n v="221.49"/>
    <n v="128395322"/>
    <n v="28438279869.780003"/>
    <n v="8.3542063038773368E-4"/>
    <n v="1.0158472165786265E-2"/>
    <n v="8.4865972205174074E-6"/>
  </r>
  <r>
    <s v="WYNN"/>
    <x v="495"/>
    <x v="4"/>
    <x v="55"/>
    <n v="125.18"/>
    <n v="125.15"/>
    <n v="103865229"/>
    <n v="12998733409.35"/>
    <n v="3.8185889261962877E-4"/>
    <n v="2.3971234518578615E-4"/>
    <n v="9.1536290679898497E-8"/>
  </r>
  <r>
    <s v="XEL"/>
    <x v="496"/>
    <x v="5"/>
    <x v="23"/>
    <n v="65.58"/>
    <n v="65.44"/>
    <n v="536369229"/>
    <n v="35100002345.760002"/>
    <n v="1.0311195410052274E-3"/>
    <n v="2.1393643031784927E-3"/>
    <n v="2.2059403383363758E-6"/>
  </r>
  <r>
    <s v="XLNX"/>
    <x v="497"/>
    <x v="2"/>
    <x v="6"/>
    <n v="119.96"/>
    <n v="122.13"/>
    <n v="244847765"/>
    <n v="29903257539.450001"/>
    <n v="8.7845672729316624E-4"/>
    <n v="-1.7767952182101053E-2"/>
    <n v="-1.5608377124589963E-5"/>
  </r>
  <r>
    <s v="XYL"/>
    <x v="498"/>
    <x v="0"/>
    <x v="74"/>
    <n v="101.11"/>
    <n v="100.4"/>
    <n v="179568523"/>
    <n v="18028679709.200001"/>
    <n v="5.2962172946766637E-4"/>
    <n v="7.0717131474102961E-3"/>
    <n v="3.7453329474306753E-6"/>
  </r>
  <r>
    <s v="YUM"/>
    <x v="499"/>
    <x v="4"/>
    <x v="67"/>
    <n v="107.08"/>
    <n v="108"/>
    <n v="299365185"/>
    <n v="32331439980"/>
    <n v="9.4978852775611737E-4"/>
    <n v="-8.5185185185185346E-3"/>
    <n v="-8.0907911623669402E-6"/>
  </r>
  <r>
    <s v="ZBRA"/>
    <x v="500"/>
    <x v="2"/>
    <x v="88"/>
    <n v="463.81"/>
    <n v="462.65"/>
    <n v="53013468"/>
    <n v="24526680970.199997"/>
    <n v="7.2051106365322599E-4"/>
    <n v="2.5072949313736628E-3"/>
    <n v="1.8065337378963801E-6"/>
  </r>
  <r>
    <s v="ZBH"/>
    <x v="501"/>
    <x v="1"/>
    <x v="1"/>
    <n v="157.44999999999999"/>
    <n v="156.13999999999999"/>
    <n v="207593606"/>
    <n v="32413665640.839996"/>
    <n v="9.5220404000677188E-4"/>
    <n v="8.3899064941719125E-3"/>
    <n v="7.9889028590295472E-6"/>
  </r>
  <r>
    <s v="ZION"/>
    <x v="502"/>
    <x v="6"/>
    <x v="70"/>
    <n v="53.01"/>
    <n v="53.58"/>
    <n v="161543979"/>
    <n v="8655526394.8199997"/>
    <n v="2.5427013694953593E-4"/>
    <n v="-1.063829787234043E-2"/>
    <n v="-2.7050014569099579E-6"/>
  </r>
  <r>
    <s v="ZTS"/>
    <x v="503"/>
    <x v="1"/>
    <x v="2"/>
    <n v="155.43"/>
    <n v="156.04"/>
    <n v="474339584"/>
    <n v="74015948687.360001"/>
    <n v="2.1743386306866241E-3"/>
    <n v="-3.9092540374262063E-3"/>
    <n v="-8.5000420707434547E-6"/>
  </r>
  <r>
    <s v="MXIM"/>
    <x v="504"/>
    <x v="2"/>
    <x v="6"/>
    <n v="89.39"/>
    <n v="88.85"/>
    <n v="266170140"/>
    <n v="23649216939"/>
    <n v="6.9473413349274032E-4"/>
    <n v="6.077658975801984E-3"/>
    <n v="4.2223571422181671E-6"/>
  </r>
  <r>
    <m/>
    <x v="505"/>
    <x v="11"/>
    <x v="12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27" firstHeaderRow="0" firstDataRow="1" firstDataCol="1"/>
  <pivotFields count="11">
    <pivotField showAll="0"/>
    <pivotField axis="axisRow" showAll="0">
      <items count="507">
        <item x="0"/>
        <item x="43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8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8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2"/>
        <item x="191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5"/>
        <item x="217"/>
        <item x="218"/>
        <item x="219"/>
        <item x="220"/>
        <item x="221"/>
        <item x="222"/>
        <item x="223"/>
        <item x="224"/>
        <item x="225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3"/>
        <item x="251"/>
        <item x="252"/>
        <item x="254"/>
        <item x="255"/>
        <item x="256"/>
        <item x="257"/>
        <item x="258"/>
        <item x="259"/>
        <item x="262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504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3"/>
        <item x="354"/>
        <item x="355"/>
        <item x="350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8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62"/>
        <item x="112"/>
        <item x="124"/>
        <item x="226"/>
        <item x="325"/>
        <item x="446"/>
        <item x="481"/>
        <item x="441"/>
        <item x="442"/>
        <item x="429"/>
        <item x="443"/>
        <item x="444"/>
        <item x="445"/>
        <item x="447"/>
        <item x="448"/>
        <item x="449"/>
        <item x="450"/>
        <item x="451"/>
        <item x="454"/>
        <item x="452"/>
        <item x="453"/>
        <item x="455"/>
        <item x="456"/>
        <item x="457"/>
        <item x="458"/>
        <item x="460"/>
        <item x="461"/>
        <item x="459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80"/>
        <item x="479"/>
        <item x="482"/>
        <item x="483"/>
        <item x="484"/>
        <item x="485"/>
        <item x="486"/>
        <item x="487"/>
        <item x="488"/>
        <item x="489"/>
        <item x="478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5"/>
        <item t="default"/>
      </items>
    </pivotField>
    <pivotField axis="axisRow" showAll="0">
      <items count="13">
        <item sd="0" x="3"/>
        <item sd="0" x="4"/>
        <item sd="0" x="9"/>
        <item sd="0" x="10"/>
        <item sd="0" x="6"/>
        <item sd="0" x="1"/>
        <item sd="0" x="0"/>
        <item x="2"/>
        <item sd="0" x="7"/>
        <item sd="0" x="8"/>
        <item sd="0" x="5"/>
        <item sd="0" x="11"/>
        <item t="default" sd="0"/>
      </items>
    </pivotField>
    <pivotField axis="axisRow" showAll="0">
      <items count="126">
        <item sd="0" x="101"/>
        <item sd="0" x="52"/>
        <item sd="0" x="78"/>
        <item sd="0" x="38"/>
        <item sd="0" x="54"/>
        <item sd="0" x="12"/>
        <item sd="0" x="109"/>
        <item sd="0" x="93"/>
        <item sd="0" x="95"/>
        <item sd="0" x="5"/>
        <item sd="0" x="27"/>
        <item sd="0" x="37"/>
        <item sd="0" x="89"/>
        <item sd="0" x="7"/>
        <item sd="0" x="30"/>
        <item sd="0" x="111"/>
        <item sd="0" x="79"/>
        <item sd="0" x="16"/>
        <item sd="0" x="65"/>
        <item sd="0" x="55"/>
        <item sd="0" x="81"/>
        <item sd="0" x="39"/>
        <item sd="0" x="50"/>
        <item sd="0" x="103"/>
        <item sd="0" x="58"/>
        <item sd="0" x="110"/>
        <item sd="0" x="94"/>
        <item sd="0" x="24"/>
        <item sd="0" x="92"/>
        <item sd="0" x="43"/>
        <item sd="0" x="53"/>
        <item sd="0" x="108"/>
        <item sd="0" x="48"/>
        <item sd="0" x="83"/>
        <item sd="0" x="69"/>
        <item sd="0" x="122"/>
        <item sd="0" x="17"/>
        <item sd="0" x="29"/>
        <item sd="0" x="31"/>
        <item sd="0" x="88"/>
        <item sd="0" x="102"/>
        <item sd="0" x="117"/>
        <item sd="0" x="63"/>
        <item sd="0" x="59"/>
        <item sd="0" x="119"/>
        <item sd="0" x="106"/>
        <item sd="0" x="42"/>
        <item sd="0" x="80"/>
        <item sd="0" x="113"/>
        <item sd="0" x="28"/>
        <item sd="0" x="1"/>
        <item sd="0" x="77"/>
        <item sd="0" x="97"/>
        <item sd="0" x="75"/>
        <item sd="0" x="15"/>
        <item sd="0" x="62"/>
        <item sd="0" x="107"/>
        <item sd="0" x="99"/>
        <item sd="0" x="76"/>
        <item sd="0" x="100"/>
        <item sd="0" x="57"/>
        <item sd="0" x="123"/>
        <item sd="0" x="68"/>
        <item sd="0" x="112"/>
        <item sd="0" x="118"/>
        <item sd="0" x="72"/>
        <item sd="0" x="8"/>
        <item sd="0" x="0"/>
        <item sd="0" x="10"/>
        <item sd="0" x="74"/>
        <item sd="0" x="82"/>
        <item sd="0" x="33"/>
        <item sd="0" x="66"/>
        <item sd="0" x="41"/>
        <item sd="0" x="4"/>
        <item sd="0" x="19"/>
        <item sd="0" x="21"/>
        <item sd="0" x="11"/>
        <item sd="0" x="64"/>
        <item sd="0" x="3"/>
        <item sd="0" x="96"/>
        <item sd="0" x="9"/>
        <item sd="0" x="51"/>
        <item sd="0" x="32"/>
        <item sd="0" x="47"/>
        <item sd="0" x="91"/>
        <item sd="0" x="40"/>
        <item sd="0" x="49"/>
        <item sd="0" x="23"/>
        <item sd="0" x="14"/>
        <item sd="0" x="46"/>
        <item sd="0" x="34"/>
        <item sd="0" x="98"/>
        <item sd="0" x="105"/>
        <item sd="0" x="56"/>
        <item sd="0" x="22"/>
        <item sd="0" x="85"/>
        <item sd="0" x="2"/>
        <item sd="0" x="18"/>
        <item sd="0" x="114"/>
        <item sd="0" x="73"/>
        <item sd="0" x="60"/>
        <item sd="0" x="70"/>
        <item sd="0" x="86"/>
        <item sd="0" x="84"/>
        <item sd="0" x="45"/>
        <item sd="0" x="67"/>
        <item sd="0" x="87"/>
        <item sd="0" x="36"/>
        <item sd="0" x="6"/>
        <item sd="0" x="71"/>
        <item sd="0" x="25"/>
        <item sd="0" x="13"/>
        <item sd="0" x="44"/>
        <item sd="0" x="115"/>
        <item sd="0" x="90"/>
        <item sd="0" x="61"/>
        <item sd="0" x="35"/>
        <item sd="0" x="116"/>
        <item sd="0" x="20"/>
        <item sd="0" x="121"/>
        <item sd="0" x="104"/>
        <item sd="0" x="26"/>
        <item sd="0" x="120"/>
        <item sd="0" x="124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dataField="1" showAll="0"/>
  </pivotFields>
  <rowFields count="3">
    <field x="2"/>
    <field x="3"/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9"/>
    </i>
    <i r="1">
      <x v="21"/>
    </i>
    <i r="1">
      <x v="29"/>
    </i>
    <i r="1">
      <x v="38"/>
    </i>
    <i r="1">
      <x v="39"/>
    </i>
    <i r="1">
      <x v="40"/>
    </i>
    <i r="1">
      <x v="77"/>
    </i>
    <i r="1">
      <x v="79"/>
    </i>
    <i r="1">
      <x v="108"/>
    </i>
    <i r="1">
      <x v="109"/>
    </i>
    <i r="1">
      <x v="115"/>
    </i>
    <i r="1">
      <x v="116"/>
    </i>
    <i r="1">
      <x v="11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ightage" fld="8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Weighted Performance" fld="10" baseField="2" baseItem="9" numFmtId="167"/>
  </dataFields>
  <formats count="20">
    <format dxfId="230">
      <pivotArea collapsedLevelsAreSubtotals="1" fieldPosition="0">
        <references count="1">
          <reference field="2" count="1">
            <x v="6"/>
          </reference>
        </references>
      </pivotArea>
    </format>
    <format dxfId="228">
      <pivotArea collapsedLevelsAreSubtotals="1" fieldPosition="0">
        <references count="1">
          <reference field="2" count="1">
            <x v="7"/>
          </reference>
        </references>
      </pivotArea>
    </format>
    <format dxfId="226">
      <pivotArea collapsedLevelsAreSubtotals="1" fieldPosition="0">
        <references count="1">
          <reference field="2" count="1">
            <x v="4"/>
          </reference>
        </references>
      </pivotArea>
    </format>
    <format dxfId="225">
      <pivotArea collapsedLevelsAreSubtotals="1" fieldPosition="0">
        <references count="1">
          <reference field="2" count="1">
            <x v="3"/>
          </reference>
        </references>
      </pivotArea>
    </format>
    <format dxfId="224">
      <pivotArea collapsedLevelsAreSubtotals="1" fieldPosition="0">
        <references count="1">
          <reference field="2" count="1">
            <x v="2"/>
          </reference>
        </references>
      </pivotArea>
    </format>
    <format dxfId="223">
      <pivotArea collapsedLevelsAreSubtotals="1" fieldPosition="0">
        <references count="1">
          <reference field="2" count="1">
            <x v="0"/>
          </reference>
        </references>
      </pivotArea>
    </format>
    <format dxfId="222">
      <pivotArea collapsedLevelsAreSubtotals="1" fieldPosition="0">
        <references count="1">
          <reference field="2" count="1">
            <x v="1"/>
          </reference>
        </references>
      </pivotArea>
    </format>
    <format dxfId="221">
      <pivotArea collapsedLevelsAreSubtotals="1" fieldPosition="0">
        <references count="1">
          <reference field="2" count="1">
            <x v="8"/>
          </reference>
        </references>
      </pivotArea>
    </format>
    <format dxfId="220">
      <pivotArea collapsedLevelsAreSubtotals="1" fieldPosition="0">
        <references count="1">
          <reference field="2" count="1">
            <x v="9"/>
          </reference>
        </references>
      </pivotArea>
    </format>
    <format dxfId="218">
      <pivotArea collapsedLevelsAreSubtotals="1" fieldPosition="0">
        <references count="1">
          <reference field="2" count="1">
            <x v="10"/>
          </reference>
        </references>
      </pivotArea>
    </format>
    <format dxfId="219">
      <pivotArea collapsedLevelsAreSubtotals="1" fieldPosition="0">
        <references count="1">
          <reference field="2" count="1">
            <x v="10"/>
          </reference>
        </references>
      </pivotArea>
    </format>
    <format dxfId="217">
      <pivotArea collapsedLevelsAreSubtotals="1" fieldPosition="0">
        <references count="1">
          <reference field="2" count="1">
            <x v="8"/>
          </reference>
        </references>
      </pivotArea>
    </format>
    <format dxfId="216">
      <pivotArea collapsedLevelsAreSubtotals="1" fieldPosition="0">
        <references count="1">
          <reference field="2" count="1">
            <x v="9"/>
          </reference>
        </references>
      </pivotArea>
    </format>
    <format dxfId="215">
      <pivotArea collapsedLevelsAreSubtotals="1" fieldPosition="0">
        <references count="1">
          <reference field="2" count="1">
            <x v="3"/>
          </reference>
        </references>
      </pivotArea>
    </format>
    <format dxfId="214">
      <pivotArea collapsedLevelsAreSubtotals="1" fieldPosition="0">
        <references count="1">
          <reference field="2" count="1">
            <x v="5"/>
          </reference>
        </references>
      </pivotArea>
    </format>
    <format dxfId="181">
      <pivotArea outline="0" fieldPosition="0">
        <references count="1">
          <reference field="4294967294" count="1">
            <x v="1"/>
          </reference>
        </references>
      </pivotArea>
    </format>
    <format dxfId="163">
      <pivotArea collapsedLevelsAreSubtotals="1" fieldPosition="0">
        <references count="2">
          <reference field="2" count="1" selected="0">
            <x v="7"/>
          </reference>
          <reference field="3" count="1">
            <x v="109"/>
          </reference>
        </references>
      </pivotArea>
    </format>
    <format dxfId="162">
      <pivotArea collapsedLevelsAreSubtotals="1" fieldPosition="0">
        <references count="2">
          <reference field="2" count="1" selected="0">
            <x v="7"/>
          </reference>
          <reference field="3" count="1">
            <x v="9"/>
          </reference>
        </references>
      </pivotArea>
    </format>
    <format dxfId="161">
      <pivotArea collapsedLevelsAreSubtotals="1" fieldPosition="0">
        <references count="2">
          <reference field="2" count="1" selected="0">
            <x v="7"/>
          </reference>
          <reference field="3" count="1">
            <x v="117"/>
          </reference>
        </references>
      </pivotArea>
    </format>
    <format dxfId="160">
      <pivotArea collapsedLevelsAreSubtotals="1" fieldPosition="0">
        <references count="2">
          <reference field="2" count="1" selected="0">
            <x v="7"/>
          </reference>
          <reference field="3" count="1">
            <x v="1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6"/>
  <sheetViews>
    <sheetView tabSelected="1" workbookViewId="0">
      <selection activeCell="B507" sqref="B507"/>
    </sheetView>
  </sheetViews>
  <sheetFormatPr defaultRowHeight="14.5" x14ac:dyDescent="0.35"/>
  <cols>
    <col min="1" max="1" width="6.90625" style="4" bestFit="1" customWidth="1"/>
    <col min="2" max="2" width="36.90625" style="4" bestFit="1" customWidth="1"/>
    <col min="3" max="3" width="21.36328125" style="4" bestFit="1" customWidth="1"/>
    <col min="4" max="4" width="41.54296875" style="4" bestFit="1" customWidth="1"/>
    <col min="5" max="5" width="10.36328125" style="4" bestFit="1" customWidth="1"/>
    <col min="6" max="6" width="23" style="4" bestFit="1" customWidth="1"/>
    <col min="7" max="7" width="14.08984375" style="4" bestFit="1" customWidth="1"/>
    <col min="8" max="8" width="21.54296875" style="4" customWidth="1"/>
    <col min="9" max="9" width="11.453125" style="4" customWidth="1"/>
    <col min="10" max="10" width="24.08984375" style="4" customWidth="1"/>
    <col min="11" max="11" width="30.54296875" style="4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1149</v>
      </c>
      <c r="I1" s="3" t="s">
        <v>1150</v>
      </c>
      <c r="J1" s="3" t="s">
        <v>1151</v>
      </c>
      <c r="K1" s="3" t="s">
        <v>1152</v>
      </c>
    </row>
    <row r="2" spans="1:11" x14ac:dyDescent="0.35">
      <c r="A2" s="4" t="s">
        <v>7</v>
      </c>
      <c r="B2" s="4" t="s">
        <v>511</v>
      </c>
      <c r="C2" s="4" t="s">
        <v>1014</v>
      </c>
      <c r="D2" s="4" t="s">
        <v>1025</v>
      </c>
      <c r="E2" s="5">
        <v>190.69</v>
      </c>
      <c r="F2" s="5">
        <v>188.33</v>
      </c>
      <c r="G2" s="4">
        <v>578352961</v>
      </c>
      <c r="H2" s="5">
        <f>G2*F2</f>
        <v>108921213145.13</v>
      </c>
      <c r="I2" s="4">
        <f>H2/SUM($H$2:$H$506)</f>
        <v>3.1997374301459517E-3</v>
      </c>
      <c r="J2" s="6">
        <f>(E2-F2)/F2</f>
        <v>1.2531195242393591E-2</v>
      </c>
      <c r="K2" s="7">
        <f>I2*J2</f>
        <v>4.0096534461553645E-5</v>
      </c>
    </row>
    <row r="3" spans="1:11" x14ac:dyDescent="0.35">
      <c r="A3" s="4" t="s">
        <v>8</v>
      </c>
      <c r="B3" s="4" t="s">
        <v>512</v>
      </c>
      <c r="C3" s="4" t="s">
        <v>1015</v>
      </c>
      <c r="D3" s="4" t="s">
        <v>1026</v>
      </c>
      <c r="E3" s="5">
        <v>118.02</v>
      </c>
      <c r="F3" s="5">
        <v>120.49</v>
      </c>
      <c r="G3" s="4">
        <v>1758154311</v>
      </c>
      <c r="H3" s="5">
        <f t="shared" ref="H3:H66" si="0">G3*F3</f>
        <v>211840012932.38998</v>
      </c>
      <c r="I3" s="4">
        <f t="shared" ref="I3:I66" si="1">H3/SUM($H$2:$H$506)</f>
        <v>6.2231442251676518E-3</v>
      </c>
      <c r="J3" s="6">
        <f t="shared" ref="J3:J66" si="2">(E3-F3)/F3</f>
        <v>-2.0499626525022813E-2</v>
      </c>
      <c r="K3" s="7">
        <f t="shared" ref="K3:K66" si="3">I3*J3</f>
        <v>-1.2757213242728933E-4</v>
      </c>
    </row>
    <row r="4" spans="1:11" x14ac:dyDescent="0.35">
      <c r="A4" s="4" t="s">
        <v>9</v>
      </c>
      <c r="B4" s="4" t="s">
        <v>513</v>
      </c>
      <c r="C4" s="4" t="s">
        <v>1015</v>
      </c>
      <c r="D4" s="4" t="s">
        <v>1027</v>
      </c>
      <c r="E4" s="5">
        <v>103.06</v>
      </c>
      <c r="F4" s="5">
        <v>104.84</v>
      </c>
      <c r="G4" s="4">
        <v>1737645242</v>
      </c>
      <c r="H4" s="5">
        <f t="shared" si="0"/>
        <v>182174727171.28</v>
      </c>
      <c r="I4" s="4">
        <f t="shared" si="1"/>
        <v>5.3516783051239273E-3</v>
      </c>
      <c r="J4" s="6">
        <f t="shared" si="2"/>
        <v>-1.6978252575352928E-2</v>
      </c>
      <c r="K4" s="7">
        <f t="shared" si="3"/>
        <v>-9.0862145966430713E-5</v>
      </c>
    </row>
    <row r="5" spans="1:11" x14ac:dyDescent="0.35">
      <c r="A5" s="4" t="s">
        <v>10</v>
      </c>
      <c r="B5" s="4" t="s">
        <v>514</v>
      </c>
      <c r="C5" s="4" t="s">
        <v>1015</v>
      </c>
      <c r="D5" s="4" t="s">
        <v>1026</v>
      </c>
      <c r="E5" s="5">
        <v>294.20999999999998</v>
      </c>
      <c r="F5" s="5">
        <v>298.62</v>
      </c>
      <c r="G5" s="4">
        <v>44246740</v>
      </c>
      <c r="H5" s="5">
        <f t="shared" si="0"/>
        <v>13212961498.800001</v>
      </c>
      <c r="I5" s="4">
        <f t="shared" si="1"/>
        <v>3.8815219046867561E-4</v>
      </c>
      <c r="J5" s="6">
        <f t="shared" si="2"/>
        <v>-1.476793248945156E-2</v>
      </c>
      <c r="K5" s="7">
        <f t="shared" si="3"/>
        <v>-5.7322053444741452E-6</v>
      </c>
    </row>
    <row r="6" spans="1:11" x14ac:dyDescent="0.35">
      <c r="A6" s="4" t="s">
        <v>11</v>
      </c>
      <c r="B6" s="4" t="s">
        <v>515</v>
      </c>
      <c r="C6" s="4" t="s">
        <v>1016</v>
      </c>
      <c r="D6" s="4" t="s">
        <v>1028</v>
      </c>
      <c r="E6" s="5">
        <v>267.55</v>
      </c>
      <c r="F6" s="5">
        <v>266.02999999999997</v>
      </c>
      <c r="G6" s="4">
        <v>634592031</v>
      </c>
      <c r="H6" s="5">
        <f t="shared" si="0"/>
        <v>168820518006.92999</v>
      </c>
      <c r="I6" s="4">
        <f t="shared" si="1"/>
        <v>4.9593767352154637E-3</v>
      </c>
      <c r="J6" s="6">
        <f t="shared" si="2"/>
        <v>5.7136413186484186E-3</v>
      </c>
      <c r="K6" s="7">
        <f t="shared" si="3"/>
        <v>2.8336099829070772E-5</v>
      </c>
    </row>
    <row r="7" spans="1:11" x14ac:dyDescent="0.35">
      <c r="A7" s="4" t="s">
        <v>12</v>
      </c>
      <c r="B7" s="4" t="s">
        <v>516</v>
      </c>
      <c r="C7" s="4" t="s">
        <v>1017</v>
      </c>
      <c r="D7" s="4" t="s">
        <v>1029</v>
      </c>
      <c r="E7" s="5">
        <v>90.51</v>
      </c>
      <c r="F7" s="5">
        <v>91.38</v>
      </c>
      <c r="G7" s="4">
        <v>765239986</v>
      </c>
      <c r="H7" s="5">
        <f t="shared" si="0"/>
        <v>69927629920.679993</v>
      </c>
      <c r="I7" s="4">
        <f t="shared" si="1"/>
        <v>2.0542376310155692E-3</v>
      </c>
      <c r="J7" s="6">
        <f t="shared" si="2"/>
        <v>-9.5206828627707411E-3</v>
      </c>
      <c r="K7" s="7">
        <f t="shared" si="3"/>
        <v>-1.9557745009668695E-5</v>
      </c>
    </row>
    <row r="8" spans="1:11" x14ac:dyDescent="0.35">
      <c r="A8" s="4" t="s">
        <v>13</v>
      </c>
      <c r="B8" s="4" t="s">
        <v>517</v>
      </c>
      <c r="C8" s="4" t="s">
        <v>1016</v>
      </c>
      <c r="D8" s="4" t="s">
        <v>1030</v>
      </c>
      <c r="E8" s="5">
        <v>451.51</v>
      </c>
      <c r="F8" s="5">
        <v>460.2</v>
      </c>
      <c r="G8" s="4">
        <v>477414510</v>
      </c>
      <c r="H8" s="5">
        <f t="shared" si="0"/>
        <v>219706157502</v>
      </c>
      <c r="I8" s="4">
        <f t="shared" si="1"/>
        <v>6.4542249897271108E-3</v>
      </c>
      <c r="J8" s="6">
        <f t="shared" si="2"/>
        <v>-1.8883094306823115E-2</v>
      </c>
      <c r="K8" s="7">
        <f t="shared" si="3"/>
        <v>-1.2187573915847148E-4</v>
      </c>
    </row>
    <row r="9" spans="1:11" x14ac:dyDescent="0.35">
      <c r="A9" s="4" t="s">
        <v>14</v>
      </c>
      <c r="B9" s="4" t="s">
        <v>518</v>
      </c>
      <c r="C9" s="4" t="s">
        <v>1016</v>
      </c>
      <c r="D9" s="4" t="s">
        <v>1031</v>
      </c>
      <c r="E9" s="5">
        <v>76.48</v>
      </c>
      <c r="F9" s="5">
        <v>78.38</v>
      </c>
      <c r="G9" s="4">
        <v>1204521067</v>
      </c>
      <c r="H9" s="5">
        <f t="shared" si="0"/>
        <v>94410361231.459991</v>
      </c>
      <c r="I9" s="4">
        <f t="shared" si="1"/>
        <v>2.7734576020870321E-3</v>
      </c>
      <c r="J9" s="6">
        <f t="shared" si="2"/>
        <v>-2.4240877774942479E-2</v>
      </c>
      <c r="K9" s="7">
        <f t="shared" si="3"/>
        <v>-6.7231046746176802E-5</v>
      </c>
    </row>
    <row r="10" spans="1:11" x14ac:dyDescent="0.35">
      <c r="A10" s="4" t="s">
        <v>15</v>
      </c>
      <c r="B10" s="4" t="s">
        <v>519</v>
      </c>
      <c r="C10" s="4" t="s">
        <v>1018</v>
      </c>
      <c r="D10" s="4" t="s">
        <v>1032</v>
      </c>
      <c r="E10" s="5">
        <v>181.73</v>
      </c>
      <c r="F10" s="5">
        <v>179.53</v>
      </c>
      <c r="G10" s="4">
        <v>64757624</v>
      </c>
      <c r="H10" s="5">
        <f t="shared" si="0"/>
        <v>11625936236.719999</v>
      </c>
      <c r="I10" s="4">
        <f t="shared" si="1"/>
        <v>3.4153074743628489E-4</v>
      </c>
      <c r="J10" s="6">
        <f t="shared" si="2"/>
        <v>1.2254219350526311E-2</v>
      </c>
      <c r="K10" s="7">
        <f t="shared" si="3"/>
        <v>4.1851926940334368E-6</v>
      </c>
    </row>
    <row r="11" spans="1:11" x14ac:dyDescent="0.35">
      <c r="A11" s="4" t="s">
        <v>16</v>
      </c>
      <c r="B11" s="4" t="s">
        <v>520</v>
      </c>
      <c r="C11" s="4" t="s">
        <v>1019</v>
      </c>
      <c r="D11" s="4" t="s">
        <v>1033</v>
      </c>
      <c r="E11" s="5">
        <v>25.65</v>
      </c>
      <c r="F11" s="5">
        <v>25.58</v>
      </c>
      <c r="G11" s="4">
        <v>663157320</v>
      </c>
      <c r="H11" s="5">
        <f t="shared" si="0"/>
        <v>16963564245.599998</v>
      </c>
      <c r="I11" s="4">
        <f t="shared" si="1"/>
        <v>4.9833223389652236E-4</v>
      </c>
      <c r="J11" s="6">
        <f t="shared" si="2"/>
        <v>2.7365129007036861E-3</v>
      </c>
      <c r="K11" s="7">
        <f t="shared" si="3"/>
        <v>1.3636925868943202E-6</v>
      </c>
    </row>
    <row r="12" spans="1:11" x14ac:dyDescent="0.35">
      <c r="A12" s="4" t="s">
        <v>17</v>
      </c>
      <c r="B12" s="4" t="s">
        <v>521</v>
      </c>
      <c r="C12" s="4" t="s">
        <v>1020</v>
      </c>
      <c r="D12" s="4" t="s">
        <v>1034</v>
      </c>
      <c r="E12" s="5">
        <v>49.9</v>
      </c>
      <c r="F12" s="5">
        <v>49.5</v>
      </c>
      <c r="G12" s="4">
        <v>683491539</v>
      </c>
      <c r="H12" s="5">
        <f t="shared" si="0"/>
        <v>33832831180.5</v>
      </c>
      <c r="I12" s="4">
        <f t="shared" si="1"/>
        <v>9.9389433123381592E-4</v>
      </c>
      <c r="J12" s="6">
        <f t="shared" si="2"/>
        <v>8.0808080808080513E-3</v>
      </c>
      <c r="K12" s="7">
        <f t="shared" si="3"/>
        <v>8.0314693433035338E-6</v>
      </c>
    </row>
    <row r="13" spans="1:11" x14ac:dyDescent="0.35">
      <c r="A13" s="4" t="s">
        <v>18</v>
      </c>
      <c r="B13" s="4" t="s">
        <v>522</v>
      </c>
      <c r="C13" s="4" t="s">
        <v>1015</v>
      </c>
      <c r="D13" s="4" t="s">
        <v>1026</v>
      </c>
      <c r="E13" s="5">
        <v>120.84</v>
      </c>
      <c r="F13" s="5">
        <v>121.98</v>
      </c>
      <c r="G13" s="4">
        <v>303685919</v>
      </c>
      <c r="H13" s="5">
        <f t="shared" si="0"/>
        <v>37043608399.620003</v>
      </c>
      <c r="I13" s="4">
        <f t="shared" si="1"/>
        <v>1.0882161235754903E-3</v>
      </c>
      <c r="J13" s="6">
        <f t="shared" si="2"/>
        <v>-9.345794392523369E-3</v>
      </c>
      <c r="K13" s="7">
        <f t="shared" si="3"/>
        <v>-1.0170244145565334E-5</v>
      </c>
    </row>
    <row r="14" spans="1:11" x14ac:dyDescent="0.35">
      <c r="A14" s="4" t="s">
        <v>19</v>
      </c>
      <c r="B14" s="4" t="s">
        <v>523</v>
      </c>
      <c r="C14" s="4" t="s">
        <v>1021</v>
      </c>
      <c r="D14" s="4" t="s">
        <v>1035</v>
      </c>
      <c r="E14" s="5">
        <v>278.01</v>
      </c>
      <c r="F14" s="5">
        <v>274.69</v>
      </c>
      <c r="G14" s="4">
        <v>220413910</v>
      </c>
      <c r="H14" s="5">
        <f t="shared" si="0"/>
        <v>60545496937.900002</v>
      </c>
      <c r="I14" s="4">
        <f t="shared" si="1"/>
        <v>1.7786222461629608E-3</v>
      </c>
      <c r="J14" s="6">
        <f t="shared" si="2"/>
        <v>1.2086351887582341E-2</v>
      </c>
      <c r="K14" s="7">
        <f t="shared" si="3"/>
        <v>2.1497054342207645E-5</v>
      </c>
    </row>
    <row r="15" spans="1:11" x14ac:dyDescent="0.35">
      <c r="A15" s="4" t="s">
        <v>20</v>
      </c>
      <c r="B15" s="4" t="s">
        <v>524</v>
      </c>
      <c r="C15" s="4" t="s">
        <v>1016</v>
      </c>
      <c r="D15" s="4" t="s">
        <v>1036</v>
      </c>
      <c r="E15" s="5">
        <v>98.39</v>
      </c>
      <c r="F15" s="5">
        <v>99.69</v>
      </c>
      <c r="G15" s="4">
        <v>160654447</v>
      </c>
      <c r="H15" s="5">
        <f t="shared" si="0"/>
        <v>16015641821.43</v>
      </c>
      <c r="I15" s="4">
        <f t="shared" si="1"/>
        <v>4.7048547407894638E-4</v>
      </c>
      <c r="J15" s="6">
        <f t="shared" si="2"/>
        <v>-1.3040425318487283E-2</v>
      </c>
      <c r="K15" s="7">
        <f t="shared" si="3"/>
        <v>-6.1353306881595843E-6</v>
      </c>
    </row>
    <row r="16" spans="1:11" x14ac:dyDescent="0.35">
      <c r="A16" s="4" t="s">
        <v>21</v>
      </c>
      <c r="B16" s="4" t="s">
        <v>525</v>
      </c>
      <c r="C16" s="4" t="s">
        <v>1014</v>
      </c>
      <c r="D16" s="4" t="s">
        <v>1037</v>
      </c>
      <c r="E16" s="5">
        <v>65.42</v>
      </c>
      <c r="F16" s="5">
        <v>65.66</v>
      </c>
      <c r="G16" s="4">
        <v>123677315</v>
      </c>
      <c r="H16" s="5">
        <f t="shared" si="0"/>
        <v>8120652502.8999996</v>
      </c>
      <c r="I16" s="4">
        <f t="shared" si="1"/>
        <v>2.3855734820099465E-4</v>
      </c>
      <c r="J16" s="6">
        <f t="shared" si="2"/>
        <v>-3.6551934206517653E-3</v>
      </c>
      <c r="K16" s="7">
        <f t="shared" si="3"/>
        <v>-8.7197324959240788E-7</v>
      </c>
    </row>
    <row r="17" spans="1:11" x14ac:dyDescent="0.35">
      <c r="A17" s="4" t="s">
        <v>22</v>
      </c>
      <c r="B17" s="4" t="s">
        <v>526</v>
      </c>
      <c r="C17" s="4" t="s">
        <v>1021</v>
      </c>
      <c r="D17" s="4" t="s">
        <v>1038</v>
      </c>
      <c r="E17" s="5">
        <v>146.63</v>
      </c>
      <c r="F17" s="5">
        <v>146.47</v>
      </c>
      <c r="G17" s="4">
        <v>116177572</v>
      </c>
      <c r="H17" s="5">
        <f t="shared" si="0"/>
        <v>17016528970.84</v>
      </c>
      <c r="I17" s="4">
        <f t="shared" si="1"/>
        <v>4.9988815866943152E-4</v>
      </c>
      <c r="J17" s="6">
        <f t="shared" si="2"/>
        <v>1.0923738649552576E-3</v>
      </c>
      <c r="K17" s="7">
        <f t="shared" si="3"/>
        <v>5.4606475993109399E-7</v>
      </c>
    </row>
    <row r="18" spans="1:11" x14ac:dyDescent="0.35">
      <c r="A18" s="4" t="s">
        <v>23</v>
      </c>
      <c r="B18" s="4" t="s">
        <v>527</v>
      </c>
      <c r="C18" s="4" t="s">
        <v>1022</v>
      </c>
      <c r="D18" s="4" t="s">
        <v>1039</v>
      </c>
      <c r="E18" s="5">
        <v>166.5</v>
      </c>
      <c r="F18" s="5">
        <v>165.89</v>
      </c>
      <c r="G18" s="4">
        <v>135023728</v>
      </c>
      <c r="H18" s="5">
        <f t="shared" si="0"/>
        <v>22399086237.919998</v>
      </c>
      <c r="I18" s="4">
        <f t="shared" si="1"/>
        <v>6.5800951501561748E-4</v>
      </c>
      <c r="J18" s="6">
        <f t="shared" si="2"/>
        <v>3.6771354512026865E-3</v>
      </c>
      <c r="K18" s="7">
        <f t="shared" si="3"/>
        <v>2.4195901148926135E-6</v>
      </c>
    </row>
    <row r="19" spans="1:11" x14ac:dyDescent="0.35">
      <c r="A19" s="4" t="s">
        <v>24</v>
      </c>
      <c r="B19" s="4" t="s">
        <v>528</v>
      </c>
      <c r="C19" s="4" t="s">
        <v>1015</v>
      </c>
      <c r="D19" s="4" t="s">
        <v>1027</v>
      </c>
      <c r="E19" s="5">
        <v>151.54</v>
      </c>
      <c r="F19" s="5">
        <v>152.18</v>
      </c>
      <c r="G19" s="4">
        <v>218832907</v>
      </c>
      <c r="H19" s="5">
        <f t="shared" si="0"/>
        <v>33301991787.260002</v>
      </c>
      <c r="I19" s="4">
        <f t="shared" si="1"/>
        <v>9.7830006243254208E-4</v>
      </c>
      <c r="J19" s="6">
        <f t="shared" si="2"/>
        <v>-4.2055460638718281E-3</v>
      </c>
      <c r="K19" s="7">
        <f t="shared" si="3"/>
        <v>-4.1142859768487411E-6</v>
      </c>
    </row>
    <row r="20" spans="1:11" x14ac:dyDescent="0.35">
      <c r="A20" s="4" t="s">
        <v>25</v>
      </c>
      <c r="B20" s="4" t="s">
        <v>529</v>
      </c>
      <c r="C20" s="4" t="s">
        <v>1015</v>
      </c>
      <c r="D20" s="4" t="s">
        <v>1040</v>
      </c>
      <c r="E20" s="5">
        <v>506.17</v>
      </c>
      <c r="F20" s="5">
        <v>518.88</v>
      </c>
      <c r="G20" s="4">
        <v>72954831</v>
      </c>
      <c r="H20" s="5">
        <f t="shared" si="0"/>
        <v>37854802709.279999</v>
      </c>
      <c r="I20" s="4">
        <f t="shared" si="1"/>
        <v>1.1120462731009277E-3</v>
      </c>
      <c r="J20" s="6">
        <f t="shared" si="2"/>
        <v>-2.4495066296638876E-2</v>
      </c>
      <c r="K20" s="7">
        <f t="shared" si="3"/>
        <v>-2.7239647184537404E-5</v>
      </c>
    </row>
    <row r="21" spans="1:11" x14ac:dyDescent="0.35">
      <c r="A21" s="4" t="s">
        <v>26</v>
      </c>
      <c r="B21" s="4" t="s">
        <v>530</v>
      </c>
      <c r="C21" s="4" t="s">
        <v>1014</v>
      </c>
      <c r="D21" s="4" t="s">
        <v>1041</v>
      </c>
      <c r="E21" s="5">
        <v>121.65</v>
      </c>
      <c r="F21" s="5">
        <v>119.29</v>
      </c>
      <c r="G21" s="4">
        <v>90241435</v>
      </c>
      <c r="H21" s="5">
        <f t="shared" si="0"/>
        <v>10764900781.15</v>
      </c>
      <c r="I21" s="4">
        <f t="shared" si="1"/>
        <v>3.1623643335075281E-4</v>
      </c>
      <c r="J21" s="6">
        <f t="shared" si="2"/>
        <v>1.9783720345376808E-2</v>
      </c>
      <c r="K21" s="7">
        <f t="shared" si="3"/>
        <v>6.2563331604306855E-6</v>
      </c>
    </row>
    <row r="22" spans="1:11" x14ac:dyDescent="0.35">
      <c r="A22" s="4" t="s">
        <v>27</v>
      </c>
      <c r="B22" s="4" t="s">
        <v>531</v>
      </c>
      <c r="C22" s="4" t="s">
        <v>1019</v>
      </c>
      <c r="D22" s="4" t="s">
        <v>1042</v>
      </c>
      <c r="E22" s="5">
        <v>53.32</v>
      </c>
      <c r="F22" s="5">
        <v>53.07</v>
      </c>
      <c r="G22" s="4">
        <v>249431264</v>
      </c>
      <c r="H22" s="5">
        <f t="shared" si="0"/>
        <v>13237317180.48</v>
      </c>
      <c r="I22" s="4">
        <f t="shared" si="1"/>
        <v>3.8886767815062397E-4</v>
      </c>
      <c r="J22" s="6">
        <f t="shared" si="2"/>
        <v>4.710759374411155E-3</v>
      </c>
      <c r="K22" s="7">
        <f t="shared" si="3"/>
        <v>1.8318620602535517E-6</v>
      </c>
    </row>
    <row r="23" spans="1:11" x14ac:dyDescent="0.35">
      <c r="A23" s="4" t="s">
        <v>28</v>
      </c>
      <c r="B23" s="4" t="s">
        <v>532</v>
      </c>
      <c r="C23" s="4" t="s">
        <v>1020</v>
      </c>
      <c r="D23" s="4" t="s">
        <v>1043</v>
      </c>
      <c r="E23" s="5">
        <v>112.85</v>
      </c>
      <c r="F23" s="5">
        <v>111.86</v>
      </c>
      <c r="G23" s="4">
        <v>301243967</v>
      </c>
      <c r="H23" s="5">
        <f t="shared" si="0"/>
        <v>33697150148.619999</v>
      </c>
      <c r="I23" s="4">
        <f t="shared" si="1"/>
        <v>9.899084806934918E-4</v>
      </c>
      <c r="J23" s="6">
        <f t="shared" si="2"/>
        <v>8.8503486500982921E-3</v>
      </c>
      <c r="K23" s="7">
        <f t="shared" si="3"/>
        <v>8.7610351858264963E-6</v>
      </c>
    </row>
    <row r="24" spans="1:11" x14ac:dyDescent="0.35">
      <c r="A24" s="4" t="s">
        <v>29</v>
      </c>
      <c r="B24" s="4" t="s">
        <v>533</v>
      </c>
      <c r="C24" s="4" t="s">
        <v>1017</v>
      </c>
      <c r="D24" s="4" t="s">
        <v>1044</v>
      </c>
      <c r="E24" s="5">
        <v>2032.53</v>
      </c>
      <c r="F24" s="5">
        <v>2041.33</v>
      </c>
      <c r="G24" s="4">
        <v>607302756</v>
      </c>
      <c r="H24" s="5">
        <f t="shared" si="0"/>
        <v>1239705334905.48</v>
      </c>
      <c r="I24" s="4">
        <f t="shared" si="1"/>
        <v>3.6418356423952886E-2</v>
      </c>
      <c r="J24" s="6">
        <f t="shared" si="2"/>
        <v>-4.3109149427088978E-3</v>
      </c>
      <c r="K24" s="7">
        <f t="shared" si="3"/>
        <v>-1.5699643689691707E-4</v>
      </c>
    </row>
    <row r="25" spans="1:11" x14ac:dyDescent="0.35">
      <c r="A25" s="4" t="s">
        <v>30</v>
      </c>
      <c r="B25" s="4" t="s">
        <v>534</v>
      </c>
      <c r="C25" s="4" t="s">
        <v>1017</v>
      </c>
      <c r="D25" s="4" t="s">
        <v>1044</v>
      </c>
      <c r="E25" s="5">
        <v>2045.06</v>
      </c>
      <c r="F25" s="5">
        <v>2052.96</v>
      </c>
      <c r="G25" s="4">
        <v>607302756</v>
      </c>
      <c r="H25" s="5">
        <f t="shared" si="0"/>
        <v>1246768265957.76</v>
      </c>
      <c r="I25" s="4">
        <f t="shared" si="1"/>
        <v>3.662584148771552E-2</v>
      </c>
      <c r="J25" s="6">
        <f t="shared" si="2"/>
        <v>-3.8481022523576157E-3</v>
      </c>
      <c r="K25" s="7">
        <f t="shared" si="3"/>
        <v>-1.409399831233711E-4</v>
      </c>
    </row>
    <row r="26" spans="1:11" x14ac:dyDescent="0.35">
      <c r="A26" s="4" t="s">
        <v>31</v>
      </c>
      <c r="B26" s="4" t="s">
        <v>535</v>
      </c>
      <c r="C26" s="4" t="s">
        <v>1023</v>
      </c>
      <c r="D26" s="4" t="s">
        <v>1045</v>
      </c>
      <c r="E26" s="5">
        <v>49.51</v>
      </c>
      <c r="F26" s="5">
        <v>49.65</v>
      </c>
      <c r="G26" s="4">
        <v>1856236184</v>
      </c>
      <c r="H26" s="5">
        <f t="shared" si="0"/>
        <v>92162126535.599991</v>
      </c>
      <c r="I26" s="4">
        <f t="shared" si="1"/>
        <v>2.7074120587041203E-3</v>
      </c>
      <c r="J26" s="6">
        <f t="shared" si="2"/>
        <v>-2.819738167170203E-3</v>
      </c>
      <c r="K26" s="7">
        <f t="shared" si="3"/>
        <v>-7.6341931161848629E-6</v>
      </c>
    </row>
    <row r="27" spans="1:11" x14ac:dyDescent="0.35">
      <c r="A27" s="4" t="s">
        <v>32</v>
      </c>
      <c r="B27" s="4" t="s">
        <v>536</v>
      </c>
      <c r="C27" s="4" t="s">
        <v>1018</v>
      </c>
      <c r="D27" s="4" t="s">
        <v>1046</v>
      </c>
      <c r="E27" s="5">
        <v>3087.07</v>
      </c>
      <c r="F27" s="5">
        <v>3137.5</v>
      </c>
      <c r="G27" s="4">
        <v>429631367</v>
      </c>
      <c r="H27" s="5">
        <f t="shared" si="0"/>
        <v>1347968413962.5</v>
      </c>
      <c r="I27" s="4">
        <f t="shared" si="1"/>
        <v>3.9598760097019077E-2</v>
      </c>
      <c r="J27" s="6">
        <f t="shared" si="2"/>
        <v>-1.6073306772908313E-2</v>
      </c>
      <c r="K27" s="7">
        <f t="shared" si="3"/>
        <v>-6.364830188661882E-4</v>
      </c>
    </row>
    <row r="28" spans="1:11" x14ac:dyDescent="0.35">
      <c r="A28" s="4" t="s">
        <v>33</v>
      </c>
      <c r="B28" s="4" t="s">
        <v>537</v>
      </c>
      <c r="C28" s="4" t="s">
        <v>1021</v>
      </c>
      <c r="D28" s="4" t="s">
        <v>1047</v>
      </c>
      <c r="E28" s="5">
        <v>11.31</v>
      </c>
      <c r="F28" s="5">
        <v>11.37</v>
      </c>
      <c r="G28" s="4">
        <v>1552182224</v>
      </c>
      <c r="H28" s="5">
        <f t="shared" si="0"/>
        <v>17648311886.879997</v>
      </c>
      <c r="I28" s="4">
        <f t="shared" si="1"/>
        <v>5.184478072980818E-4</v>
      </c>
      <c r="J28" s="6">
        <f t="shared" si="2"/>
        <v>-5.2770448548811544E-3</v>
      </c>
      <c r="K28" s="7">
        <f t="shared" si="3"/>
        <v>-2.7358723340267588E-6</v>
      </c>
    </row>
    <row r="29" spans="1:11" x14ac:dyDescent="0.35">
      <c r="A29" s="4" t="s">
        <v>34</v>
      </c>
      <c r="B29" s="4" t="s">
        <v>538</v>
      </c>
      <c r="C29" s="4" t="s">
        <v>1019</v>
      </c>
      <c r="D29" s="4" t="s">
        <v>1048</v>
      </c>
      <c r="E29" s="5">
        <v>80.989999999999995</v>
      </c>
      <c r="F29" s="5">
        <v>79.98</v>
      </c>
      <c r="G29" s="4">
        <v>251741233</v>
      </c>
      <c r="H29" s="5">
        <f t="shared" si="0"/>
        <v>20134263815.34</v>
      </c>
      <c r="I29" s="4">
        <f t="shared" si="1"/>
        <v>5.9147668023615957E-4</v>
      </c>
      <c r="J29" s="6">
        <f t="shared" si="2"/>
        <v>1.2628157039259701E-2</v>
      </c>
      <c r="K29" s="7">
        <f t="shared" si="3"/>
        <v>7.4692604030822175E-6</v>
      </c>
    </row>
    <row r="30" spans="1:11" x14ac:dyDescent="0.35">
      <c r="A30" s="4" t="s">
        <v>35</v>
      </c>
      <c r="B30" s="4" t="s">
        <v>539</v>
      </c>
      <c r="C30" s="4" t="s">
        <v>1014</v>
      </c>
      <c r="D30" s="4" t="s">
        <v>1037</v>
      </c>
      <c r="E30" s="5">
        <v>21.81</v>
      </c>
      <c r="F30" s="5">
        <v>22.27</v>
      </c>
      <c r="G30" s="4">
        <v>632664953</v>
      </c>
      <c r="H30" s="5">
        <f t="shared" si="0"/>
        <v>14089448503.309999</v>
      </c>
      <c r="I30" s="4">
        <f t="shared" si="1"/>
        <v>4.139004188842948E-4</v>
      </c>
      <c r="J30" s="6">
        <f t="shared" si="2"/>
        <v>-2.0655590480467036E-2</v>
      </c>
      <c r="K30" s="7">
        <f t="shared" si="3"/>
        <v>-8.5493575521677583E-6</v>
      </c>
    </row>
    <row r="31" spans="1:11" x14ac:dyDescent="0.35">
      <c r="A31" s="4" t="s">
        <v>36</v>
      </c>
      <c r="B31" s="4" t="s">
        <v>540</v>
      </c>
      <c r="C31" s="4" t="s">
        <v>1019</v>
      </c>
      <c r="D31" s="4" t="s">
        <v>1042</v>
      </c>
      <c r="E31" s="5">
        <v>84.99</v>
      </c>
      <c r="F31" s="5">
        <v>84.64</v>
      </c>
      <c r="G31" s="4">
        <v>495983439</v>
      </c>
      <c r="H31" s="5">
        <f t="shared" si="0"/>
        <v>41980038276.959999</v>
      </c>
      <c r="I31" s="4">
        <f t="shared" si="1"/>
        <v>1.2332317637223683E-3</v>
      </c>
      <c r="J31" s="6">
        <f t="shared" si="2"/>
        <v>4.1351606805292334E-3</v>
      </c>
      <c r="K31" s="7">
        <f t="shared" si="3"/>
        <v>5.0996114993244557E-6</v>
      </c>
    </row>
    <row r="32" spans="1:11" x14ac:dyDescent="0.35">
      <c r="A32" s="4" t="s">
        <v>37</v>
      </c>
      <c r="B32" s="4" t="s">
        <v>541</v>
      </c>
      <c r="C32" s="4" t="s">
        <v>1020</v>
      </c>
      <c r="D32" s="4" t="s">
        <v>1049</v>
      </c>
      <c r="E32" s="5">
        <v>138.41999999999999</v>
      </c>
      <c r="F32" s="5">
        <v>136.08000000000001</v>
      </c>
      <c r="G32" s="4">
        <v>652494850</v>
      </c>
      <c r="H32" s="5">
        <f t="shared" si="0"/>
        <v>88791499188.000015</v>
      </c>
      <c r="I32" s="4">
        <f t="shared" si="1"/>
        <v>2.6083944093797527E-3</v>
      </c>
      <c r="J32" s="6">
        <f t="shared" si="2"/>
        <v>1.7195767195767011E-2</v>
      </c>
      <c r="K32" s="7">
        <f t="shared" si="3"/>
        <v>4.4853343018434422E-5</v>
      </c>
    </row>
    <row r="33" spans="1:11" x14ac:dyDescent="0.35">
      <c r="A33" s="4" t="s">
        <v>38</v>
      </c>
      <c r="B33" s="4" t="s">
        <v>542</v>
      </c>
      <c r="C33" s="4" t="s">
        <v>1020</v>
      </c>
      <c r="D33" s="4" t="s">
        <v>1043</v>
      </c>
      <c r="E33" s="5">
        <v>44.99</v>
      </c>
      <c r="F33" s="5">
        <v>44.98</v>
      </c>
      <c r="G33" s="4">
        <v>863484835</v>
      </c>
      <c r="H33" s="5">
        <f t="shared" si="0"/>
        <v>38839547878.299995</v>
      </c>
      <c r="I33" s="4">
        <f t="shared" si="1"/>
        <v>1.1409747608168172E-3</v>
      </c>
      <c r="J33" s="6">
        <f t="shared" si="2"/>
        <v>2.2232103156970024E-4</v>
      </c>
      <c r="K33" s="7">
        <f t="shared" si="3"/>
        <v>2.5366268581978682E-7</v>
      </c>
    </row>
    <row r="34" spans="1:11" x14ac:dyDescent="0.35">
      <c r="A34" s="4" t="s">
        <v>39</v>
      </c>
      <c r="B34" s="4" t="s">
        <v>543</v>
      </c>
      <c r="C34" s="4" t="s">
        <v>1022</v>
      </c>
      <c r="D34" s="4" t="s">
        <v>1050</v>
      </c>
      <c r="E34" s="5">
        <v>227</v>
      </c>
      <c r="F34" s="5">
        <v>229.85</v>
      </c>
      <c r="G34" s="4">
        <v>442811316</v>
      </c>
      <c r="H34" s="5">
        <f t="shared" si="0"/>
        <v>101780180982.59999</v>
      </c>
      <c r="I34" s="4">
        <f t="shared" si="1"/>
        <v>2.9899580195009556E-3</v>
      </c>
      <c r="J34" s="6">
        <f t="shared" si="2"/>
        <v>-1.239939090711331E-2</v>
      </c>
      <c r="K34" s="7">
        <f t="shared" si="3"/>
        <v>-3.7073658279650667E-5</v>
      </c>
    </row>
    <row r="35" spans="1:11" x14ac:dyDescent="0.35">
      <c r="A35" s="4" t="s">
        <v>40</v>
      </c>
      <c r="B35" s="4" t="s">
        <v>544</v>
      </c>
      <c r="C35" s="4" t="s">
        <v>1019</v>
      </c>
      <c r="D35" s="4" t="s">
        <v>1051</v>
      </c>
      <c r="E35" s="5">
        <v>144.91</v>
      </c>
      <c r="F35" s="5">
        <v>144.15</v>
      </c>
      <c r="G35" s="4">
        <v>180907638</v>
      </c>
      <c r="H35" s="5">
        <f t="shared" si="0"/>
        <v>26077836017.700001</v>
      </c>
      <c r="I35" s="4">
        <f t="shared" si="1"/>
        <v>7.6607876091007107E-4</v>
      </c>
      <c r="J35" s="6">
        <f t="shared" si="2"/>
        <v>5.2722858133887676E-3</v>
      </c>
      <c r="K35" s="7">
        <f t="shared" si="3"/>
        <v>4.0389861830846137E-6</v>
      </c>
    </row>
    <row r="36" spans="1:11" x14ac:dyDescent="0.35">
      <c r="A36" s="4" t="s">
        <v>41</v>
      </c>
      <c r="B36" s="4" t="s">
        <v>545</v>
      </c>
      <c r="C36" s="4" t="s">
        <v>1020</v>
      </c>
      <c r="D36" s="4" t="s">
        <v>1052</v>
      </c>
      <c r="E36" s="5">
        <v>222.47</v>
      </c>
      <c r="F36" s="5">
        <v>221.57</v>
      </c>
      <c r="G36" s="4">
        <v>116400863</v>
      </c>
      <c r="H36" s="5">
        <f t="shared" si="0"/>
        <v>25790939214.91</v>
      </c>
      <c r="I36" s="4">
        <f t="shared" si="1"/>
        <v>7.5765070165541325E-4</v>
      </c>
      <c r="J36" s="6">
        <f t="shared" si="2"/>
        <v>4.0619217403078294E-3</v>
      </c>
      <c r="K36" s="7">
        <f t="shared" si="3"/>
        <v>3.0775178566136044E-6</v>
      </c>
    </row>
    <row r="37" spans="1:11" x14ac:dyDescent="0.35">
      <c r="A37" s="4" t="s">
        <v>42</v>
      </c>
      <c r="B37" s="4" t="s">
        <v>546</v>
      </c>
      <c r="C37" s="4" t="s">
        <v>1015</v>
      </c>
      <c r="D37" s="4" t="s">
        <v>1053</v>
      </c>
      <c r="E37" s="5">
        <v>115.37</v>
      </c>
      <c r="F37" s="5">
        <v>113.77</v>
      </c>
      <c r="G37" s="4">
        <v>147337251</v>
      </c>
      <c r="H37" s="5">
        <f t="shared" si="0"/>
        <v>16762559046.269999</v>
      </c>
      <c r="I37" s="4">
        <f t="shared" si="1"/>
        <v>4.9242737990730747E-4</v>
      </c>
      <c r="J37" s="6">
        <f t="shared" si="2"/>
        <v>1.4063461369429627E-2</v>
      </c>
      <c r="K37" s="7">
        <f t="shared" si="3"/>
        <v>6.9252334345758657E-6</v>
      </c>
    </row>
    <row r="38" spans="1:11" x14ac:dyDescent="0.35">
      <c r="A38" s="4" t="s">
        <v>43</v>
      </c>
      <c r="B38" s="4" t="s">
        <v>547</v>
      </c>
      <c r="C38" s="4" t="s">
        <v>1014</v>
      </c>
      <c r="D38" s="4" t="s">
        <v>1054</v>
      </c>
      <c r="E38" s="5">
        <v>122.81</v>
      </c>
      <c r="F38" s="5">
        <v>121.67</v>
      </c>
      <c r="G38" s="4">
        <v>229459490</v>
      </c>
      <c r="H38" s="5">
        <f t="shared" si="0"/>
        <v>27918336148.299999</v>
      </c>
      <c r="I38" s="4">
        <f t="shared" si="1"/>
        <v>8.2014643962957342E-4</v>
      </c>
      <c r="J38" s="6">
        <f t="shared" si="2"/>
        <v>9.3696063121558367E-3</v>
      </c>
      <c r="K38" s="7">
        <f t="shared" si="3"/>
        <v>7.6844492576453874E-6</v>
      </c>
    </row>
    <row r="39" spans="1:11" x14ac:dyDescent="0.35">
      <c r="A39" s="4" t="s">
        <v>44</v>
      </c>
      <c r="B39" s="4" t="s">
        <v>548</v>
      </c>
      <c r="C39" s="4" t="s">
        <v>1015</v>
      </c>
      <c r="D39" s="4" t="s">
        <v>1055</v>
      </c>
      <c r="E39" s="5">
        <v>245.47</v>
      </c>
      <c r="F39" s="5">
        <v>245.04</v>
      </c>
      <c r="G39" s="4">
        <v>576451680</v>
      </c>
      <c r="H39" s="5">
        <f t="shared" si="0"/>
        <v>141253719667.19998</v>
      </c>
      <c r="I39" s="4">
        <f t="shared" si="1"/>
        <v>4.1495572893065179E-3</v>
      </c>
      <c r="J39" s="6">
        <f t="shared" si="2"/>
        <v>1.7548155403199757E-3</v>
      </c>
      <c r="K39" s="7">
        <f t="shared" si="3"/>
        <v>7.2817076167231109E-6</v>
      </c>
    </row>
    <row r="40" spans="1:11" x14ac:dyDescent="0.35">
      <c r="A40" s="4" t="s">
        <v>45</v>
      </c>
      <c r="B40" s="4" t="s">
        <v>549</v>
      </c>
      <c r="C40" s="4" t="s">
        <v>1016</v>
      </c>
      <c r="D40" s="4" t="s">
        <v>1056</v>
      </c>
      <c r="E40" s="5">
        <v>63.65</v>
      </c>
      <c r="F40" s="5">
        <v>62.93</v>
      </c>
      <c r="G40" s="4">
        <v>595941960</v>
      </c>
      <c r="H40" s="5">
        <f t="shared" si="0"/>
        <v>37502627542.800003</v>
      </c>
      <c r="I40" s="4">
        <f t="shared" si="1"/>
        <v>1.1017005559571748E-3</v>
      </c>
      <c r="J40" s="6">
        <f t="shared" si="2"/>
        <v>1.1441283966311756E-2</v>
      </c>
      <c r="K40" s="7">
        <f t="shared" si="3"/>
        <v>1.2604868906549571E-5</v>
      </c>
    </row>
    <row r="41" spans="1:11" x14ac:dyDescent="0.35">
      <c r="A41" s="4" t="s">
        <v>46</v>
      </c>
      <c r="B41" s="4" t="s">
        <v>550</v>
      </c>
      <c r="C41" s="4" t="s">
        <v>1016</v>
      </c>
      <c r="D41" s="4" t="s">
        <v>1031</v>
      </c>
      <c r="E41" s="5">
        <v>150.44</v>
      </c>
      <c r="F41" s="5">
        <v>150.49</v>
      </c>
      <c r="G41" s="4">
        <v>367554658</v>
      </c>
      <c r="H41" s="5">
        <f t="shared" si="0"/>
        <v>55313300482.420006</v>
      </c>
      <c r="I41" s="4">
        <f t="shared" si="1"/>
        <v>1.6249179827136618E-3</v>
      </c>
      <c r="J41" s="6">
        <f t="shared" si="2"/>
        <v>-3.3224798989973665E-4</v>
      </c>
      <c r="K41" s="7">
        <f t="shared" si="3"/>
        <v>-5.3987573350854913E-7</v>
      </c>
    </row>
    <row r="42" spans="1:11" x14ac:dyDescent="0.35">
      <c r="A42" s="4" t="s">
        <v>47</v>
      </c>
      <c r="B42" s="4" t="s">
        <v>551</v>
      </c>
      <c r="C42" s="4" t="s">
        <v>1016</v>
      </c>
      <c r="D42" s="4" t="s">
        <v>1030</v>
      </c>
      <c r="E42" s="5">
        <v>330.37</v>
      </c>
      <c r="F42" s="5">
        <v>333.53</v>
      </c>
      <c r="G42" s="4">
        <v>86390009</v>
      </c>
      <c r="H42" s="5">
        <f t="shared" si="0"/>
        <v>28813659701.769997</v>
      </c>
      <c r="I42" s="4">
        <f t="shared" si="1"/>
        <v>8.4644802224518461E-4</v>
      </c>
      <c r="J42" s="6">
        <f t="shared" si="2"/>
        <v>-9.4744100980420597E-3</v>
      </c>
      <c r="K42" s="7">
        <f t="shared" si="3"/>
        <v>-8.019595689427507E-6</v>
      </c>
    </row>
    <row r="43" spans="1:11" x14ac:dyDescent="0.35">
      <c r="A43" s="4" t="s">
        <v>48</v>
      </c>
      <c r="B43" s="4" t="s">
        <v>552</v>
      </c>
      <c r="C43" s="4" t="s">
        <v>1015</v>
      </c>
      <c r="D43" s="4" t="s">
        <v>1057</v>
      </c>
      <c r="E43" s="5">
        <v>360.87</v>
      </c>
      <c r="F43" s="5">
        <v>351.83</v>
      </c>
      <c r="G43" s="4">
        <v>244535881</v>
      </c>
      <c r="H43" s="5">
        <f t="shared" si="0"/>
        <v>86035059012.229996</v>
      </c>
      <c r="I43" s="4">
        <f t="shared" si="1"/>
        <v>2.5274195051375684E-3</v>
      </c>
      <c r="J43" s="6">
        <f t="shared" si="2"/>
        <v>2.5694227325697129E-2</v>
      </c>
      <c r="K43" s="7">
        <f t="shared" si="3"/>
        <v>6.494009131240562E-5</v>
      </c>
    </row>
    <row r="44" spans="1:11" x14ac:dyDescent="0.35">
      <c r="A44" s="4" t="s">
        <v>49</v>
      </c>
      <c r="B44" s="4" t="s">
        <v>553</v>
      </c>
      <c r="C44" s="4" t="s">
        <v>1020</v>
      </c>
      <c r="D44" s="4" t="s">
        <v>1058</v>
      </c>
      <c r="E44" s="5">
        <v>225.21</v>
      </c>
      <c r="F44" s="5">
        <v>223.98</v>
      </c>
      <c r="G44" s="4">
        <v>223484959</v>
      </c>
      <c r="H44" s="5">
        <f t="shared" si="0"/>
        <v>50056161116.82</v>
      </c>
      <c r="I44" s="4">
        <f t="shared" si="1"/>
        <v>1.4704809807938369E-3</v>
      </c>
      <c r="J44" s="6">
        <f t="shared" si="2"/>
        <v>5.4915617465845978E-3</v>
      </c>
      <c r="K44" s="7">
        <f t="shared" si="3"/>
        <v>8.0752371032076355E-6</v>
      </c>
    </row>
    <row r="45" spans="1:11" x14ac:dyDescent="0.35">
      <c r="A45" s="4" t="s">
        <v>50</v>
      </c>
      <c r="B45" s="4" t="s">
        <v>554</v>
      </c>
      <c r="C45" s="4" t="s">
        <v>1014</v>
      </c>
      <c r="D45" s="4" t="s">
        <v>1041</v>
      </c>
      <c r="E45" s="5">
        <v>65.260000000000005</v>
      </c>
      <c r="F45" s="5">
        <v>65.62</v>
      </c>
      <c r="G45" s="4">
        <v>133156366</v>
      </c>
      <c r="H45" s="5">
        <f t="shared" si="0"/>
        <v>8737720736.9200001</v>
      </c>
      <c r="I45" s="4">
        <f t="shared" si="1"/>
        <v>2.5668472916136857E-4</v>
      </c>
      <c r="J45" s="6">
        <f t="shared" si="2"/>
        <v>-5.486132276744886E-3</v>
      </c>
      <c r="K45" s="7">
        <f t="shared" si="3"/>
        <v>-1.4082063775997034E-6</v>
      </c>
    </row>
    <row r="46" spans="1:11" x14ac:dyDescent="0.35">
      <c r="A46" s="4" t="s">
        <v>51</v>
      </c>
      <c r="B46" s="4" t="s">
        <v>555</v>
      </c>
      <c r="C46" s="4" t="s">
        <v>1024</v>
      </c>
      <c r="D46" s="4" t="s">
        <v>1059</v>
      </c>
      <c r="E46" s="5">
        <v>18.579999999999998</v>
      </c>
      <c r="F46" s="5">
        <v>18.274999999999999</v>
      </c>
      <c r="G46" s="4">
        <v>351320016</v>
      </c>
      <c r="H46" s="5">
        <f t="shared" si="0"/>
        <v>6420373292.3999996</v>
      </c>
      <c r="I46" s="4">
        <f t="shared" si="1"/>
        <v>1.8860888660713747E-4</v>
      </c>
      <c r="J46" s="6">
        <f t="shared" si="2"/>
        <v>1.6689466484268112E-2</v>
      </c>
      <c r="K46" s="7">
        <f t="shared" si="3"/>
        <v>3.1477816916649458E-6</v>
      </c>
    </row>
    <row r="47" spans="1:11" x14ac:dyDescent="0.35">
      <c r="A47" s="4" t="s">
        <v>52</v>
      </c>
      <c r="B47" s="4" t="s">
        <v>556</v>
      </c>
      <c r="C47" s="4" t="s">
        <v>1016</v>
      </c>
      <c r="D47" s="4" t="s">
        <v>1060</v>
      </c>
      <c r="E47" s="5">
        <v>120.09</v>
      </c>
      <c r="F47" s="5">
        <v>122.54</v>
      </c>
      <c r="G47" s="4">
        <v>16770804261</v>
      </c>
      <c r="H47" s="5">
        <f t="shared" si="0"/>
        <v>2055094354142.9402</v>
      </c>
      <c r="I47" s="4">
        <f t="shared" si="1"/>
        <v>6.0371732351815033E-2</v>
      </c>
      <c r="J47" s="6">
        <f t="shared" si="2"/>
        <v>-1.9993471519503859E-2</v>
      </c>
      <c r="K47" s="7">
        <f t="shared" si="3"/>
        <v>-1.2070405113591236E-3</v>
      </c>
    </row>
    <row r="48" spans="1:11" x14ac:dyDescent="0.35">
      <c r="A48" s="4" t="s">
        <v>53</v>
      </c>
      <c r="B48" s="4" t="s">
        <v>557</v>
      </c>
      <c r="C48" s="4" t="s">
        <v>1016</v>
      </c>
      <c r="D48" s="4" t="s">
        <v>1061</v>
      </c>
      <c r="E48" s="5">
        <v>121.1</v>
      </c>
      <c r="F48" s="5">
        <v>116.38</v>
      </c>
      <c r="G48" s="4">
        <v>913265237</v>
      </c>
      <c r="H48" s="5">
        <f t="shared" si="0"/>
        <v>106285808282.06</v>
      </c>
      <c r="I48" s="4">
        <f t="shared" si="1"/>
        <v>3.1223181346711768E-3</v>
      </c>
      <c r="J48" s="6">
        <f t="shared" si="2"/>
        <v>4.0556796700463991E-2</v>
      </c>
      <c r="K48" s="7">
        <f t="shared" si="3"/>
        <v>1.2663122182203086E-4</v>
      </c>
    </row>
    <row r="49" spans="1:11" x14ac:dyDescent="0.35">
      <c r="A49" s="4" t="s">
        <v>54</v>
      </c>
      <c r="B49" s="4" t="s">
        <v>558</v>
      </c>
      <c r="C49" s="4" t="s">
        <v>1018</v>
      </c>
      <c r="D49" s="4" t="s">
        <v>1062</v>
      </c>
      <c r="E49" s="5">
        <v>139.85</v>
      </c>
      <c r="F49" s="5">
        <v>139.47999999999999</v>
      </c>
      <c r="G49" s="4">
        <v>268634743</v>
      </c>
      <c r="H49" s="5">
        <f t="shared" si="0"/>
        <v>37469173953.639999</v>
      </c>
      <c r="I49" s="4">
        <f t="shared" si="1"/>
        <v>1.1007178024758548E-3</v>
      </c>
      <c r="J49" s="6">
        <f t="shared" si="2"/>
        <v>2.65271006595931E-3</v>
      </c>
      <c r="K49" s="7">
        <f t="shared" si="3"/>
        <v>2.9198851944083119E-6</v>
      </c>
    </row>
    <row r="50" spans="1:11" x14ac:dyDescent="0.35">
      <c r="A50" s="4" t="s">
        <v>55</v>
      </c>
      <c r="B50" s="4" t="s">
        <v>559</v>
      </c>
      <c r="C50" s="4" t="s">
        <v>1023</v>
      </c>
      <c r="D50" s="4" t="s">
        <v>1063</v>
      </c>
      <c r="E50" s="5">
        <v>55.92</v>
      </c>
      <c r="F50" s="5">
        <v>55.56</v>
      </c>
      <c r="G50" s="4">
        <v>555850953</v>
      </c>
      <c r="H50" s="5">
        <f t="shared" si="0"/>
        <v>30883078948.68</v>
      </c>
      <c r="I50" s="4">
        <f t="shared" si="1"/>
        <v>9.0724057157328991E-4</v>
      </c>
      <c r="J50" s="6">
        <f t="shared" si="2"/>
        <v>6.4794816414686721E-3</v>
      </c>
      <c r="K50" s="7">
        <f t="shared" si="3"/>
        <v>5.8784486279046767E-6</v>
      </c>
    </row>
    <row r="51" spans="1:11" x14ac:dyDescent="0.35">
      <c r="A51" s="4" t="s">
        <v>56</v>
      </c>
      <c r="B51" s="4" t="s">
        <v>560</v>
      </c>
      <c r="C51" s="4" t="s">
        <v>1016</v>
      </c>
      <c r="D51" s="4" t="s">
        <v>1064</v>
      </c>
      <c r="E51" s="5">
        <v>284.45999999999998</v>
      </c>
      <c r="F51" s="5">
        <v>286.01</v>
      </c>
      <c r="G51" s="4">
        <v>55787693</v>
      </c>
      <c r="H51" s="5">
        <f t="shared" si="0"/>
        <v>15955838074.93</v>
      </c>
      <c r="I51" s="4">
        <f t="shared" si="1"/>
        <v>4.6872864195585904E-4</v>
      </c>
      <c r="J51" s="6">
        <f t="shared" si="2"/>
        <v>-5.419390930387089E-3</v>
      </c>
      <c r="K51" s="7">
        <f t="shared" si="3"/>
        <v>-2.5402237510282398E-6</v>
      </c>
    </row>
    <row r="52" spans="1:11" x14ac:dyDescent="0.35">
      <c r="A52" s="4" t="s">
        <v>57</v>
      </c>
      <c r="B52" s="4" t="s">
        <v>561</v>
      </c>
      <c r="C52" s="4" t="s">
        <v>1020</v>
      </c>
      <c r="D52" s="4" t="s">
        <v>1058</v>
      </c>
      <c r="E52" s="5">
        <v>124.22</v>
      </c>
      <c r="F52" s="5">
        <v>122.55</v>
      </c>
      <c r="G52" s="4">
        <v>191707667</v>
      </c>
      <c r="H52" s="5">
        <f t="shared" si="0"/>
        <v>23493774590.849998</v>
      </c>
      <c r="I52" s="4">
        <f t="shared" si="1"/>
        <v>6.9016776221166932E-4</v>
      </c>
      <c r="J52" s="6">
        <f t="shared" si="2"/>
        <v>1.3627090983272147E-2</v>
      </c>
      <c r="K52" s="7">
        <f t="shared" si="3"/>
        <v>9.4049788893797551E-6</v>
      </c>
    </row>
    <row r="53" spans="1:11" x14ac:dyDescent="0.35">
      <c r="A53" s="4" t="s">
        <v>58</v>
      </c>
      <c r="B53" s="4" t="s">
        <v>562</v>
      </c>
      <c r="C53" s="4" t="s">
        <v>1020</v>
      </c>
      <c r="D53" s="4" t="s">
        <v>1065</v>
      </c>
      <c r="E53" s="5">
        <v>142</v>
      </c>
      <c r="F53" s="5">
        <v>140.62</v>
      </c>
      <c r="G53" s="4">
        <v>57236012</v>
      </c>
      <c r="H53" s="5">
        <f t="shared" si="0"/>
        <v>8048528007.4400005</v>
      </c>
      <c r="I53" s="4">
        <f t="shared" si="1"/>
        <v>2.3643857407894871E-4</v>
      </c>
      <c r="J53" s="6">
        <f t="shared" si="2"/>
        <v>9.8136822642582514E-3</v>
      </c>
      <c r="K53" s="7">
        <f t="shared" si="3"/>
        <v>2.3203330410250899E-6</v>
      </c>
    </row>
    <row r="54" spans="1:11" x14ac:dyDescent="0.35">
      <c r="A54" s="4" t="s">
        <v>59</v>
      </c>
      <c r="B54" s="4" t="s">
        <v>563</v>
      </c>
      <c r="C54" s="4" t="s">
        <v>1017</v>
      </c>
      <c r="D54" s="4" t="s">
        <v>1066</v>
      </c>
      <c r="E54" s="5">
        <v>29.99</v>
      </c>
      <c r="F54" s="5">
        <v>30</v>
      </c>
      <c r="G54" s="4">
        <v>7121707709</v>
      </c>
      <c r="H54" s="5">
        <f t="shared" si="0"/>
        <v>213651231270</v>
      </c>
      <c r="I54" s="4">
        <f t="shared" si="1"/>
        <v>6.2763517036897231E-3</v>
      </c>
      <c r="J54" s="6">
        <f t="shared" si="2"/>
        <v>-3.3333333333338542E-4</v>
      </c>
      <c r="K54" s="7">
        <f t="shared" si="3"/>
        <v>-2.0921172345635678E-6</v>
      </c>
    </row>
    <row r="55" spans="1:11" x14ac:dyDescent="0.35">
      <c r="A55" s="4" t="s">
        <v>60</v>
      </c>
      <c r="B55" s="4" t="s">
        <v>564</v>
      </c>
      <c r="C55" s="4" t="s">
        <v>1019</v>
      </c>
      <c r="D55" s="4" t="s">
        <v>1067</v>
      </c>
      <c r="E55" s="5">
        <v>95.85</v>
      </c>
      <c r="F55" s="5">
        <v>94.18</v>
      </c>
      <c r="G55" s="4">
        <v>127089272</v>
      </c>
      <c r="H55" s="5">
        <f t="shared" si="0"/>
        <v>11969267636.960001</v>
      </c>
      <c r="I55" s="4">
        <f t="shared" si="1"/>
        <v>3.5161666459209719E-4</v>
      </c>
      <c r="J55" s="6">
        <f t="shared" si="2"/>
        <v>1.7732002548311608E-2</v>
      </c>
      <c r="K55" s="7">
        <f t="shared" si="3"/>
        <v>6.2348675925758956E-6</v>
      </c>
    </row>
    <row r="56" spans="1:11" x14ac:dyDescent="0.35">
      <c r="A56" s="4" t="s">
        <v>61</v>
      </c>
      <c r="B56" s="4" t="s">
        <v>565</v>
      </c>
      <c r="C56" s="4" t="s">
        <v>1016</v>
      </c>
      <c r="D56" s="4" t="s">
        <v>1030</v>
      </c>
      <c r="E56" s="5">
        <v>263.18</v>
      </c>
      <c r="F56" s="5">
        <v>269</v>
      </c>
      <c r="G56" s="4">
        <v>219249730</v>
      </c>
      <c r="H56" s="5">
        <f t="shared" si="0"/>
        <v>58978177370</v>
      </c>
      <c r="I56" s="4">
        <f t="shared" si="1"/>
        <v>1.7325796898821409E-3</v>
      </c>
      <c r="J56" s="6">
        <f t="shared" si="2"/>
        <v>-2.1635687732341983E-2</v>
      </c>
      <c r="K56" s="7">
        <f t="shared" si="3"/>
        <v>-3.7485553141687914E-5</v>
      </c>
    </row>
    <row r="57" spans="1:11" x14ac:dyDescent="0.35">
      <c r="A57" s="4" t="s">
        <v>62</v>
      </c>
      <c r="B57" s="4" t="s">
        <v>566</v>
      </c>
      <c r="C57" s="4" t="s">
        <v>1016</v>
      </c>
      <c r="D57" s="4" t="s">
        <v>1068</v>
      </c>
      <c r="E57" s="5">
        <v>185.27</v>
      </c>
      <c r="F57" s="5">
        <v>184.04</v>
      </c>
      <c r="G57" s="4">
        <v>427092898</v>
      </c>
      <c r="H57" s="5">
        <f t="shared" si="0"/>
        <v>78602176947.919998</v>
      </c>
      <c r="I57" s="4">
        <f t="shared" si="1"/>
        <v>2.3090665299155275E-3</v>
      </c>
      <c r="J57" s="6">
        <f t="shared" si="2"/>
        <v>6.6833297109325047E-3</v>
      </c>
      <c r="K57" s="7">
        <f t="shared" si="3"/>
        <v>1.5432252943904263E-5</v>
      </c>
    </row>
    <row r="58" spans="1:11" x14ac:dyDescent="0.35">
      <c r="A58" s="4" t="s">
        <v>63</v>
      </c>
      <c r="B58" s="4" t="s">
        <v>567</v>
      </c>
      <c r="C58" s="4" t="s">
        <v>1018</v>
      </c>
      <c r="D58" s="4" t="s">
        <v>1069</v>
      </c>
      <c r="E58" s="5">
        <v>1353.49</v>
      </c>
      <c r="F58" s="5">
        <v>1323.57</v>
      </c>
      <c r="G58" s="4">
        <v>21952159</v>
      </c>
      <c r="H58" s="5">
        <f t="shared" si="0"/>
        <v>29055219087.629997</v>
      </c>
      <c r="I58" s="4">
        <f t="shared" si="1"/>
        <v>8.5354422128870277E-4</v>
      </c>
      <c r="J58" s="6">
        <f t="shared" si="2"/>
        <v>2.2605528986000042E-2</v>
      </c>
      <c r="K58" s="7">
        <f t="shared" si="3"/>
        <v>1.9294818635174604E-5</v>
      </c>
    </row>
    <row r="59" spans="1:11" x14ac:dyDescent="0.35">
      <c r="A59" s="4" t="s">
        <v>64</v>
      </c>
      <c r="B59" s="4" t="s">
        <v>568</v>
      </c>
      <c r="C59" s="4" t="s">
        <v>1022</v>
      </c>
      <c r="D59" s="4" t="s">
        <v>1070</v>
      </c>
      <c r="E59" s="5">
        <v>184.85</v>
      </c>
      <c r="F59" s="5">
        <v>184.75</v>
      </c>
      <c r="G59" s="4">
        <v>138693845</v>
      </c>
      <c r="H59" s="5">
        <f t="shared" si="0"/>
        <v>25623687863.75</v>
      </c>
      <c r="I59" s="4">
        <f t="shared" si="1"/>
        <v>7.5273742174329855E-4</v>
      </c>
      <c r="J59" s="6">
        <f t="shared" si="2"/>
        <v>5.4127198917452947E-4</v>
      </c>
      <c r="K59" s="7">
        <f t="shared" si="3"/>
        <v>4.074356815931019E-7</v>
      </c>
    </row>
    <row r="60" spans="1:11" x14ac:dyDescent="0.35">
      <c r="A60" s="4" t="s">
        <v>65</v>
      </c>
      <c r="B60" s="4" t="s">
        <v>569</v>
      </c>
      <c r="C60" s="4" t="s">
        <v>1021</v>
      </c>
      <c r="D60" s="4" t="s">
        <v>1047</v>
      </c>
      <c r="E60" s="5">
        <v>177.1</v>
      </c>
      <c r="F60" s="5">
        <v>176.81</v>
      </c>
      <c r="G60" s="4">
        <v>82489285</v>
      </c>
      <c r="H60" s="5">
        <f t="shared" si="0"/>
        <v>14584930480.85</v>
      </c>
      <c r="I60" s="4">
        <f t="shared" si="1"/>
        <v>4.2845600620946552E-4</v>
      </c>
      <c r="J60" s="6">
        <f t="shared" si="2"/>
        <v>1.6401787229228665E-3</v>
      </c>
      <c r="K60" s="7">
        <f t="shared" si="3"/>
        <v>7.027444250932729E-7</v>
      </c>
    </row>
    <row r="61" spans="1:11" x14ac:dyDescent="0.35">
      <c r="A61" s="4" t="s">
        <v>66</v>
      </c>
      <c r="B61" s="4" t="s">
        <v>570</v>
      </c>
      <c r="C61" s="4" t="s">
        <v>1024</v>
      </c>
      <c r="D61" s="4" t="s">
        <v>1071</v>
      </c>
      <c r="E61" s="5">
        <v>22.07</v>
      </c>
      <c r="F61" s="5">
        <v>21.69</v>
      </c>
      <c r="G61" s="4">
        <v>690510340</v>
      </c>
      <c r="H61" s="5">
        <f t="shared" si="0"/>
        <v>14977169274.6</v>
      </c>
      <c r="I61" s="4">
        <f t="shared" si="1"/>
        <v>4.3997865743301454E-4</v>
      </c>
      <c r="J61" s="6">
        <f t="shared" si="2"/>
        <v>1.7519594283079712E-2</v>
      </c>
      <c r="K61" s="7">
        <f t="shared" si="3"/>
        <v>7.7082475714405292E-6</v>
      </c>
    </row>
    <row r="62" spans="1:11" x14ac:dyDescent="0.35">
      <c r="A62" s="4" t="s">
        <v>67</v>
      </c>
      <c r="B62" s="4" t="s">
        <v>571</v>
      </c>
      <c r="C62" s="4" t="s">
        <v>1021</v>
      </c>
      <c r="D62" s="4" t="s">
        <v>1072</v>
      </c>
      <c r="E62" s="5">
        <v>85.35</v>
      </c>
      <c r="F62" s="5">
        <v>85.33</v>
      </c>
      <c r="G62" s="4">
        <v>325677039</v>
      </c>
      <c r="H62" s="5">
        <f t="shared" si="0"/>
        <v>27790021737.869999</v>
      </c>
      <c r="I62" s="4">
        <f t="shared" si="1"/>
        <v>8.163769955513761E-4</v>
      </c>
      <c r="J62" s="6">
        <f t="shared" si="2"/>
        <v>2.3438415563103272E-4</v>
      </c>
      <c r="K62" s="7">
        <f t="shared" si="3"/>
        <v>1.9134583277890863E-7</v>
      </c>
    </row>
    <row r="63" spans="1:11" x14ac:dyDescent="0.35">
      <c r="A63" s="4" t="s">
        <v>68</v>
      </c>
      <c r="B63" s="4" t="s">
        <v>572</v>
      </c>
      <c r="C63" s="4" t="s">
        <v>1020</v>
      </c>
      <c r="D63" s="4" t="s">
        <v>1073</v>
      </c>
      <c r="E63" s="5">
        <v>36.9</v>
      </c>
      <c r="F63" s="5">
        <v>36.9</v>
      </c>
      <c r="G63" s="4">
        <v>8608063291</v>
      </c>
      <c r="H63" s="5">
        <f t="shared" si="0"/>
        <v>317637535437.89996</v>
      </c>
      <c r="I63" s="4">
        <f t="shared" si="1"/>
        <v>9.3311181725981556E-3</v>
      </c>
      <c r="J63" s="6">
        <f t="shared" si="2"/>
        <v>0</v>
      </c>
      <c r="K63" s="7">
        <f t="shared" si="3"/>
        <v>0</v>
      </c>
    </row>
    <row r="64" spans="1:11" x14ac:dyDescent="0.35">
      <c r="A64" s="4" t="s">
        <v>69</v>
      </c>
      <c r="B64" s="4" t="s">
        <v>573</v>
      </c>
      <c r="C64" s="4" t="s">
        <v>1020</v>
      </c>
      <c r="D64" s="4" t="s">
        <v>1052</v>
      </c>
      <c r="E64" s="5">
        <v>45.25</v>
      </c>
      <c r="F64" s="5">
        <v>44.37</v>
      </c>
      <c r="G64" s="4">
        <v>877337998</v>
      </c>
      <c r="H64" s="5">
        <f t="shared" si="0"/>
        <v>38927486971.259995</v>
      </c>
      <c r="I64" s="4">
        <f t="shared" si="1"/>
        <v>1.1435581144096777E-3</v>
      </c>
      <c r="J64" s="6">
        <f t="shared" si="2"/>
        <v>1.9833220644579728E-2</v>
      </c>
      <c r="K64" s="7">
        <f t="shared" si="3"/>
        <v>2.2680440402986689E-5</v>
      </c>
    </row>
    <row r="65" spans="1:11" x14ac:dyDescent="0.35">
      <c r="A65" s="4" t="s">
        <v>70</v>
      </c>
      <c r="B65" s="4" t="s">
        <v>574</v>
      </c>
      <c r="C65" s="4" t="s">
        <v>1015</v>
      </c>
      <c r="D65" s="4" t="s">
        <v>1026</v>
      </c>
      <c r="E65" s="5">
        <v>82.08</v>
      </c>
      <c r="F65" s="5">
        <v>81.599999999999994</v>
      </c>
      <c r="G65" s="4">
        <v>504129043</v>
      </c>
      <c r="H65" s="5">
        <f t="shared" si="0"/>
        <v>41136929908.799995</v>
      </c>
      <c r="I65" s="4">
        <f t="shared" si="1"/>
        <v>1.2084640869276166E-3</v>
      </c>
      <c r="J65" s="6">
        <f t="shared" si="2"/>
        <v>5.8823529411765199E-3</v>
      </c>
      <c r="K65" s="7">
        <f t="shared" si="3"/>
        <v>7.1086122760448632E-6</v>
      </c>
    </row>
    <row r="66" spans="1:11" x14ac:dyDescent="0.35">
      <c r="A66" s="4" t="s">
        <v>71</v>
      </c>
      <c r="B66" s="4" t="s">
        <v>575</v>
      </c>
      <c r="C66" s="4" t="s">
        <v>1015</v>
      </c>
      <c r="D66" s="4" t="s">
        <v>1026</v>
      </c>
      <c r="E66" s="5">
        <v>241.77</v>
      </c>
      <c r="F66" s="5">
        <v>240.26</v>
      </c>
      <c r="G66" s="4">
        <v>289830685</v>
      </c>
      <c r="H66" s="5">
        <f t="shared" si="0"/>
        <v>69634720378.099991</v>
      </c>
      <c r="I66" s="4">
        <f t="shared" si="1"/>
        <v>2.0456329377700824E-3</v>
      </c>
      <c r="J66" s="6">
        <f t="shared" si="2"/>
        <v>6.2848580704237883E-3</v>
      </c>
      <c r="K66" s="7">
        <f t="shared" si="3"/>
        <v>1.2856512678069025E-5</v>
      </c>
    </row>
    <row r="67" spans="1:11" x14ac:dyDescent="0.35">
      <c r="A67" s="4" t="s">
        <v>72</v>
      </c>
      <c r="B67" s="4" t="s">
        <v>576</v>
      </c>
      <c r="C67" s="4" t="s">
        <v>1020</v>
      </c>
      <c r="D67" s="4" t="s">
        <v>1074</v>
      </c>
      <c r="E67" s="5">
        <v>249.63</v>
      </c>
      <c r="F67" s="5">
        <v>248.31</v>
      </c>
      <c r="G67" s="4">
        <v>1256511</v>
      </c>
      <c r="H67" s="5">
        <f t="shared" ref="H67:H130" si="4">G67*F67</f>
        <v>312004246.41000003</v>
      </c>
      <c r="I67" s="4">
        <f t="shared" ref="I67:I130" si="5">H67/SUM($H$2:$H$506)</f>
        <v>9.1656311638059862E-6</v>
      </c>
      <c r="J67" s="6">
        <f t="shared" ref="J67:J130" si="6">(E67-F67)/F67</f>
        <v>5.3159357255043822E-3</v>
      </c>
      <c r="K67" s="7">
        <f t="shared" ref="K67:K130" si="7">I67*J67</f>
        <v>4.8723906150472548E-8</v>
      </c>
    </row>
    <row r="68" spans="1:11" x14ac:dyDescent="0.35">
      <c r="A68" s="4" t="s">
        <v>73</v>
      </c>
      <c r="B68" s="4" t="s">
        <v>577</v>
      </c>
      <c r="C68" s="4" t="s">
        <v>1018</v>
      </c>
      <c r="D68" s="4" t="s">
        <v>1075</v>
      </c>
      <c r="E68" s="5">
        <v>114.32</v>
      </c>
      <c r="F68" s="5">
        <v>118.81</v>
      </c>
      <c r="G68" s="4">
        <v>224805346</v>
      </c>
      <c r="H68" s="5">
        <f t="shared" si="4"/>
        <v>26709123158.260002</v>
      </c>
      <c r="I68" s="4">
        <f t="shared" si="5"/>
        <v>7.8462384532928511E-4</v>
      </c>
      <c r="J68" s="6">
        <f t="shared" si="6"/>
        <v>-3.7791431697668625E-2</v>
      </c>
      <c r="K68" s="7">
        <f t="shared" si="7"/>
        <v>-2.9652058459123789E-5</v>
      </c>
    </row>
    <row r="69" spans="1:11" x14ac:dyDescent="0.35">
      <c r="A69" s="4" t="s">
        <v>74</v>
      </c>
      <c r="B69" s="4" t="s">
        <v>578</v>
      </c>
      <c r="C69" s="4" t="s">
        <v>1015</v>
      </c>
      <c r="D69" s="4" t="s">
        <v>1076</v>
      </c>
      <c r="E69" s="5">
        <v>559.38</v>
      </c>
      <c r="F69" s="5">
        <v>571</v>
      </c>
      <c r="G69" s="4">
        <v>21334620</v>
      </c>
      <c r="H69" s="5">
        <f t="shared" si="4"/>
        <v>12182068020</v>
      </c>
      <c r="I69" s="4">
        <f t="shared" si="5"/>
        <v>3.578680212479877E-4</v>
      </c>
      <c r="J69" s="6">
        <f t="shared" si="6"/>
        <v>-2.0350262697022774E-2</v>
      </c>
      <c r="K69" s="7">
        <f t="shared" si="7"/>
        <v>-7.2827082432602772E-6</v>
      </c>
    </row>
    <row r="70" spans="1:11" x14ac:dyDescent="0.35">
      <c r="A70" s="4" t="s">
        <v>75</v>
      </c>
      <c r="B70" s="4" t="s">
        <v>579</v>
      </c>
      <c r="C70" s="4" t="s">
        <v>1015</v>
      </c>
      <c r="D70" s="4" t="s">
        <v>1055</v>
      </c>
      <c r="E70" s="5">
        <v>265.69</v>
      </c>
      <c r="F70" s="5">
        <v>267.20999999999998</v>
      </c>
      <c r="G70" s="4">
        <v>151298325</v>
      </c>
      <c r="H70" s="5">
        <f t="shared" si="4"/>
        <v>40428425423.25</v>
      </c>
      <c r="I70" s="4">
        <f t="shared" si="5"/>
        <v>1.1876506176650224E-3</v>
      </c>
      <c r="J70" s="6">
        <f t="shared" si="6"/>
        <v>-5.6884098649001976E-3</v>
      </c>
      <c r="K70" s="7">
        <f t="shared" si="7"/>
        <v>-6.7558434895805262E-6</v>
      </c>
    </row>
    <row r="71" spans="1:11" x14ac:dyDescent="0.35">
      <c r="A71" s="4" t="s">
        <v>76</v>
      </c>
      <c r="B71" s="4" t="s">
        <v>580</v>
      </c>
      <c r="C71" s="4" t="s">
        <v>1020</v>
      </c>
      <c r="D71" s="4" t="s">
        <v>1052</v>
      </c>
      <c r="E71" s="5">
        <v>722.75</v>
      </c>
      <c r="F71" s="5">
        <v>716.57</v>
      </c>
      <c r="G71" s="4">
        <v>150742721</v>
      </c>
      <c r="H71" s="5">
        <f t="shared" si="4"/>
        <v>108017711586.97</v>
      </c>
      <c r="I71" s="4">
        <f t="shared" si="5"/>
        <v>3.1731956053685528E-3</v>
      </c>
      <c r="J71" s="6">
        <f t="shared" si="6"/>
        <v>8.6244191076935255E-3</v>
      </c>
      <c r="K71" s="7">
        <f t="shared" si="7"/>
        <v>2.7366968811389672E-5</v>
      </c>
    </row>
    <row r="72" spans="1:11" x14ac:dyDescent="0.35">
      <c r="A72" s="4" t="s">
        <v>77</v>
      </c>
      <c r="B72" s="4" t="s">
        <v>581</v>
      </c>
      <c r="C72" s="4" t="s">
        <v>1014</v>
      </c>
      <c r="D72" s="4" t="s">
        <v>1077</v>
      </c>
      <c r="E72" s="5">
        <v>239.24</v>
      </c>
      <c r="F72" s="5">
        <v>241.25</v>
      </c>
      <c r="G72" s="4">
        <v>532666741</v>
      </c>
      <c r="H72" s="5">
        <f t="shared" si="4"/>
        <v>128505851266.25</v>
      </c>
      <c r="I72" s="4">
        <f t="shared" si="5"/>
        <v>3.7750679634968171E-3</v>
      </c>
      <c r="J72" s="6">
        <f t="shared" si="6"/>
        <v>-8.3316062176165429E-3</v>
      </c>
      <c r="K72" s="7">
        <f t="shared" si="7"/>
        <v>-3.1452379716595104E-5</v>
      </c>
    </row>
    <row r="73" spans="1:11" x14ac:dyDescent="0.35">
      <c r="A73" s="4" t="s">
        <v>78</v>
      </c>
      <c r="B73" s="4" t="s">
        <v>582</v>
      </c>
      <c r="C73" s="4" t="s">
        <v>1018</v>
      </c>
      <c r="D73" s="4" t="s">
        <v>1046</v>
      </c>
      <c r="E73" s="5">
        <v>2202.73</v>
      </c>
      <c r="F73" s="5">
        <v>2215</v>
      </c>
      <c r="G73" s="4">
        <v>40811466</v>
      </c>
      <c r="H73" s="5">
        <f t="shared" si="4"/>
        <v>90397397190</v>
      </c>
      <c r="I73" s="4">
        <f t="shared" si="5"/>
        <v>2.6555702697803277E-3</v>
      </c>
      <c r="J73" s="6">
        <f t="shared" si="6"/>
        <v>-5.5395033860045064E-3</v>
      </c>
      <c r="K73" s="7">
        <f t="shared" si="7"/>
        <v>-1.4710540501221027E-5</v>
      </c>
    </row>
    <row r="74" spans="1:11" x14ac:dyDescent="0.35">
      <c r="A74" s="4" t="s">
        <v>79</v>
      </c>
      <c r="B74" s="4" t="s">
        <v>583</v>
      </c>
      <c r="C74" s="4" t="s">
        <v>1018</v>
      </c>
      <c r="D74" s="4" t="s">
        <v>1062</v>
      </c>
      <c r="E74" s="5">
        <v>43.5</v>
      </c>
      <c r="F74" s="5">
        <v>44.3</v>
      </c>
      <c r="G74" s="4">
        <v>238036289</v>
      </c>
      <c r="H74" s="5">
        <f t="shared" si="4"/>
        <v>10545007602.699999</v>
      </c>
      <c r="I74" s="4">
        <f t="shared" si="5"/>
        <v>3.0977671431711766E-4</v>
      </c>
      <c r="J74" s="6">
        <f t="shared" si="6"/>
        <v>-1.8058690744920929E-2</v>
      </c>
      <c r="K74" s="7">
        <f t="shared" si="7"/>
        <v>-5.5941618838305476E-6</v>
      </c>
    </row>
    <row r="75" spans="1:11" x14ac:dyDescent="0.35">
      <c r="A75" s="4" t="s">
        <v>80</v>
      </c>
      <c r="B75" s="4" t="s">
        <v>584</v>
      </c>
      <c r="C75" s="4" t="s">
        <v>1022</v>
      </c>
      <c r="D75" s="4" t="s">
        <v>1039</v>
      </c>
      <c r="E75" s="5">
        <v>102.75</v>
      </c>
      <c r="F75" s="5">
        <v>102.25</v>
      </c>
      <c r="G75" s="4">
        <v>147049369</v>
      </c>
      <c r="H75" s="5">
        <f t="shared" si="4"/>
        <v>15035797980.25</v>
      </c>
      <c r="I75" s="4">
        <f t="shared" si="5"/>
        <v>4.417009708238813E-4</v>
      </c>
      <c r="J75" s="6">
        <f t="shared" si="6"/>
        <v>4.8899755501222494E-3</v>
      </c>
      <c r="K75" s="7">
        <f t="shared" si="7"/>
        <v>2.1599069477940406E-6</v>
      </c>
    </row>
    <row r="76" spans="1:11" x14ac:dyDescent="0.35">
      <c r="A76" s="4" t="s">
        <v>81</v>
      </c>
      <c r="B76" s="4" t="s">
        <v>585</v>
      </c>
      <c r="C76" s="4" t="s">
        <v>1015</v>
      </c>
      <c r="D76" s="4" t="s">
        <v>1026</v>
      </c>
      <c r="E76" s="5">
        <v>37.58</v>
      </c>
      <c r="F76" s="5">
        <v>37.24</v>
      </c>
      <c r="G76" s="4">
        <v>1410000000</v>
      </c>
      <c r="H76" s="5">
        <f t="shared" si="4"/>
        <v>52508400000</v>
      </c>
      <c r="I76" s="4">
        <f t="shared" si="5"/>
        <v>1.542519478305937E-3</v>
      </c>
      <c r="J76" s="6">
        <f t="shared" si="6"/>
        <v>9.1299677765842181E-3</v>
      </c>
      <c r="K76" s="7">
        <f t="shared" si="7"/>
        <v>1.4083153131686704E-5</v>
      </c>
    </row>
    <row r="77" spans="1:11" x14ac:dyDescent="0.35">
      <c r="A77" s="4" t="s">
        <v>82</v>
      </c>
      <c r="B77" s="4" t="s">
        <v>586</v>
      </c>
      <c r="C77" s="4" t="s">
        <v>1015</v>
      </c>
      <c r="D77" s="4" t="s">
        <v>1053</v>
      </c>
      <c r="E77" s="5">
        <v>62.3</v>
      </c>
      <c r="F77" s="5">
        <v>62.62</v>
      </c>
      <c r="G77" s="4">
        <v>2203910599</v>
      </c>
      <c r="H77" s="5">
        <f t="shared" si="4"/>
        <v>138008881709.38</v>
      </c>
      <c r="I77" s="4">
        <f t="shared" si="5"/>
        <v>4.0542349074803004E-3</v>
      </c>
      <c r="J77" s="6">
        <f t="shared" si="6"/>
        <v>-5.110188438198663E-3</v>
      </c>
      <c r="K77" s="7">
        <f t="shared" si="7"/>
        <v>-2.0717904349947259E-5</v>
      </c>
    </row>
    <row r="78" spans="1:11" x14ac:dyDescent="0.35">
      <c r="A78" s="4" t="s">
        <v>83</v>
      </c>
      <c r="B78" s="4" t="s">
        <v>587</v>
      </c>
      <c r="C78" s="4" t="s">
        <v>1016</v>
      </c>
      <c r="D78" s="4" t="s">
        <v>1031</v>
      </c>
      <c r="E78" s="5">
        <v>457.27</v>
      </c>
      <c r="F78" s="5">
        <v>464.06</v>
      </c>
      <c r="G78" s="4">
        <v>401373436</v>
      </c>
      <c r="H78" s="5">
        <f t="shared" si="4"/>
        <v>186261356710.16</v>
      </c>
      <c r="I78" s="4">
        <f t="shared" si="5"/>
        <v>5.4717296809865092E-3</v>
      </c>
      <c r="J78" s="6">
        <f t="shared" si="6"/>
        <v>-1.4631728655777314E-2</v>
      </c>
      <c r="K78" s="7">
        <f t="shared" si="7"/>
        <v>-8.0060863969957564E-5</v>
      </c>
    </row>
    <row r="79" spans="1:11" x14ac:dyDescent="0.35">
      <c r="A79" s="4" t="s">
        <v>84</v>
      </c>
      <c r="B79" s="4" t="s">
        <v>588</v>
      </c>
      <c r="C79" s="4" t="s">
        <v>1016</v>
      </c>
      <c r="D79" s="4" t="s">
        <v>1068</v>
      </c>
      <c r="E79" s="5">
        <v>148.87</v>
      </c>
      <c r="F79" s="5">
        <v>147.27000000000001</v>
      </c>
      <c r="G79" s="4">
        <v>115187399</v>
      </c>
      <c r="H79" s="5">
        <f t="shared" si="4"/>
        <v>16963648250.730001</v>
      </c>
      <c r="I79" s="4">
        <f t="shared" si="5"/>
        <v>4.9833470168356793E-4</v>
      </c>
      <c r="J79" s="6">
        <f t="shared" si="6"/>
        <v>1.0864398723433111E-2</v>
      </c>
      <c r="K79" s="7">
        <f t="shared" si="7"/>
        <v>5.4141068968133752E-6</v>
      </c>
    </row>
    <row r="80" spans="1:11" x14ac:dyDescent="0.35">
      <c r="A80" s="4" t="s">
        <v>85</v>
      </c>
      <c r="B80" s="4" t="s">
        <v>589</v>
      </c>
      <c r="C80" s="4" t="s">
        <v>1023</v>
      </c>
      <c r="D80" s="4" t="s">
        <v>1078</v>
      </c>
      <c r="E80" s="5">
        <v>69.069999999999993</v>
      </c>
      <c r="F80" s="5">
        <v>69.86</v>
      </c>
      <c r="G80" s="4">
        <v>346613765</v>
      </c>
      <c r="H80" s="5">
        <f t="shared" si="4"/>
        <v>24214437622.900002</v>
      </c>
      <c r="I80" s="4">
        <f t="shared" si="5"/>
        <v>7.1133840851268294E-4</v>
      </c>
      <c r="J80" s="6">
        <f t="shared" si="6"/>
        <v>-1.1308330947609595E-2</v>
      </c>
      <c r="K80" s="7">
        <f t="shared" si="7"/>
        <v>-8.0440501392073285E-6</v>
      </c>
    </row>
    <row r="81" spans="1:11" x14ac:dyDescent="0.35">
      <c r="A81" s="4" t="s">
        <v>86</v>
      </c>
      <c r="B81" s="4" t="s">
        <v>590</v>
      </c>
      <c r="C81" s="4" t="s">
        <v>1014</v>
      </c>
      <c r="D81" s="4" t="s">
        <v>1079</v>
      </c>
      <c r="E81" s="5">
        <v>95.07</v>
      </c>
      <c r="F81" s="5">
        <v>95.11</v>
      </c>
      <c r="G81" s="4">
        <v>133241387</v>
      </c>
      <c r="H81" s="5">
        <f t="shared" si="4"/>
        <v>12672588317.57</v>
      </c>
      <c r="I81" s="4">
        <f t="shared" si="5"/>
        <v>3.7227785117055533E-4</v>
      </c>
      <c r="J81" s="6">
        <f t="shared" si="6"/>
        <v>-4.2056566081386031E-4</v>
      </c>
      <c r="K81" s="7">
        <f t="shared" si="7"/>
        <v>-1.5656728048390853E-7</v>
      </c>
    </row>
    <row r="82" spans="1:11" x14ac:dyDescent="0.35">
      <c r="A82" s="4" t="s">
        <v>87</v>
      </c>
      <c r="B82" s="4" t="s">
        <v>591</v>
      </c>
      <c r="C82" s="4" t="s">
        <v>1024</v>
      </c>
      <c r="D82" s="4" t="s">
        <v>1059</v>
      </c>
      <c r="E82" s="5">
        <v>18.23</v>
      </c>
      <c r="F82" s="5">
        <v>17.96</v>
      </c>
      <c r="G82" s="4">
        <v>391399399</v>
      </c>
      <c r="H82" s="5">
        <f t="shared" si="4"/>
        <v>7029533206.04</v>
      </c>
      <c r="I82" s="4">
        <f t="shared" si="5"/>
        <v>2.0650394782006462E-4</v>
      </c>
      <c r="J82" s="6">
        <f t="shared" si="6"/>
        <v>1.5033407572383049E-2</v>
      </c>
      <c r="K82" s="7">
        <f t="shared" si="7"/>
        <v>3.1044580128851535E-6</v>
      </c>
    </row>
    <row r="83" spans="1:11" x14ac:dyDescent="0.35">
      <c r="A83" s="4" t="s">
        <v>88</v>
      </c>
      <c r="B83" s="4" t="s">
        <v>592</v>
      </c>
      <c r="C83" s="4" t="s">
        <v>1016</v>
      </c>
      <c r="D83" s="4" t="s">
        <v>1030</v>
      </c>
      <c r="E83" s="5">
        <v>126.97</v>
      </c>
      <c r="F83" s="5">
        <v>128.25</v>
      </c>
      <c r="G83" s="4">
        <v>274873082</v>
      </c>
      <c r="H83" s="5">
        <f t="shared" si="4"/>
        <v>35252472766.5</v>
      </c>
      <c r="I83" s="4">
        <f t="shared" si="5"/>
        <v>1.0355986070947855E-3</v>
      </c>
      <c r="J83" s="6">
        <f t="shared" si="6"/>
        <v>-9.9805068226120949E-3</v>
      </c>
      <c r="K83" s="7">
        <f t="shared" si="7"/>
        <v>-1.0335798963597088E-5</v>
      </c>
    </row>
    <row r="84" spans="1:11" x14ac:dyDescent="0.35">
      <c r="A84" s="4" t="s">
        <v>89</v>
      </c>
      <c r="B84" s="4" t="s">
        <v>593</v>
      </c>
      <c r="C84" s="4" t="s">
        <v>1018</v>
      </c>
      <c r="D84" s="4" t="s">
        <v>1080</v>
      </c>
      <c r="E84" s="5">
        <v>82.9</v>
      </c>
      <c r="F84" s="5">
        <v>84.59</v>
      </c>
      <c r="G84" s="4">
        <v>198559209</v>
      </c>
      <c r="H84" s="5">
        <f t="shared" si="4"/>
        <v>16796123489.310001</v>
      </c>
      <c r="I84" s="4">
        <f t="shared" si="5"/>
        <v>4.9341338990128351E-4</v>
      </c>
      <c r="J84" s="6">
        <f t="shared" si="6"/>
        <v>-1.9978720888993943E-2</v>
      </c>
      <c r="K84" s="7">
        <f t="shared" si="7"/>
        <v>-9.8577683997300858E-6</v>
      </c>
    </row>
    <row r="85" spans="1:11" x14ac:dyDescent="0.35">
      <c r="A85" s="4" t="s">
        <v>90</v>
      </c>
      <c r="B85" s="4" t="s">
        <v>594</v>
      </c>
      <c r="C85" s="4" t="s">
        <v>1023</v>
      </c>
      <c r="D85" s="4" t="s">
        <v>1081</v>
      </c>
      <c r="E85" s="5">
        <v>48.77</v>
      </c>
      <c r="F85" s="5">
        <v>50.63</v>
      </c>
      <c r="G85" s="4">
        <v>193271484</v>
      </c>
      <c r="H85" s="5">
        <f t="shared" si="4"/>
        <v>9785335234.9200001</v>
      </c>
      <c r="I85" s="4">
        <f t="shared" si="5"/>
        <v>2.8746010546155476E-4</v>
      </c>
      <c r="J85" s="6">
        <f t="shared" si="6"/>
        <v>-3.6737112383962066E-2</v>
      </c>
      <c r="K85" s="7">
        <f t="shared" si="7"/>
        <v>-1.0560454200246724E-5</v>
      </c>
    </row>
    <row r="86" spans="1:11" x14ac:dyDescent="0.35">
      <c r="A86" s="4" t="s">
        <v>91</v>
      </c>
      <c r="B86" s="4" t="s">
        <v>595</v>
      </c>
      <c r="C86" s="4" t="s">
        <v>1020</v>
      </c>
      <c r="D86" s="4" t="s">
        <v>1049</v>
      </c>
      <c r="E86" s="5">
        <v>123.91</v>
      </c>
      <c r="F86" s="5">
        <v>122.41</v>
      </c>
      <c r="G86" s="4">
        <v>454699481</v>
      </c>
      <c r="H86" s="5">
        <f t="shared" si="4"/>
        <v>55659763469.209999</v>
      </c>
      <c r="I86" s="4">
        <f t="shared" si="5"/>
        <v>1.6350958953073728E-3</v>
      </c>
      <c r="J86" s="6">
        <f t="shared" si="6"/>
        <v>1.225390082509599E-2</v>
      </c>
      <c r="K86" s="7">
        <f t="shared" si="7"/>
        <v>2.0036302940618082E-5</v>
      </c>
    </row>
    <row r="87" spans="1:11" x14ac:dyDescent="0.35">
      <c r="A87" s="4" t="s">
        <v>92</v>
      </c>
      <c r="B87" s="4" t="s">
        <v>596</v>
      </c>
      <c r="C87" s="4" t="s">
        <v>1015</v>
      </c>
      <c r="D87" s="4" t="s">
        <v>1053</v>
      </c>
      <c r="E87" s="5">
        <v>59.11</v>
      </c>
      <c r="F87" s="5">
        <v>57.7</v>
      </c>
      <c r="G87" s="4">
        <v>293106655</v>
      </c>
      <c r="H87" s="5">
        <f t="shared" si="4"/>
        <v>16912253993.5</v>
      </c>
      <c r="I87" s="4">
        <f t="shared" si="5"/>
        <v>4.9682491195753671E-4</v>
      </c>
      <c r="J87" s="6">
        <f t="shared" si="6"/>
        <v>2.4436741767764239E-2</v>
      </c>
      <c r="K87" s="7">
        <f t="shared" si="7"/>
        <v>1.2140782077298527E-5</v>
      </c>
    </row>
    <row r="88" spans="1:11" x14ac:dyDescent="0.35">
      <c r="A88" s="4" t="s">
        <v>93</v>
      </c>
      <c r="B88" s="4" t="s">
        <v>597</v>
      </c>
      <c r="C88" s="4" t="s">
        <v>1018</v>
      </c>
      <c r="D88" s="4" t="s">
        <v>1069</v>
      </c>
      <c r="E88" s="5">
        <v>128.35</v>
      </c>
      <c r="F88" s="5">
        <v>131.02000000000001</v>
      </c>
      <c r="G88" s="4">
        <v>161915666</v>
      </c>
      <c r="H88" s="5">
        <f t="shared" si="4"/>
        <v>21214190559.320004</v>
      </c>
      <c r="I88" s="4">
        <f t="shared" si="5"/>
        <v>6.2320128120919741E-4</v>
      </c>
      <c r="J88" s="6">
        <f t="shared" si="6"/>
        <v>-2.0378568157533319E-2</v>
      </c>
      <c r="K88" s="7">
        <f t="shared" si="7"/>
        <v>-1.2699949784983717E-5</v>
      </c>
    </row>
    <row r="89" spans="1:11" x14ac:dyDescent="0.35">
      <c r="A89" s="4" t="s">
        <v>94</v>
      </c>
      <c r="B89" s="4" t="s">
        <v>598</v>
      </c>
      <c r="C89" s="4" t="s">
        <v>1018</v>
      </c>
      <c r="D89" s="4" t="s">
        <v>1082</v>
      </c>
      <c r="E89" s="5">
        <v>24.85</v>
      </c>
      <c r="F89" s="5">
        <v>25.33</v>
      </c>
      <c r="G89" s="4">
        <v>989781290</v>
      </c>
      <c r="H89" s="5">
        <f t="shared" si="4"/>
        <v>25071160075.699997</v>
      </c>
      <c r="I89" s="4">
        <f t="shared" si="5"/>
        <v>7.3650602114125341E-4</v>
      </c>
      <c r="J89" s="6">
        <f t="shared" si="6"/>
        <v>-1.8949861823924077E-2</v>
      </c>
      <c r="K89" s="7">
        <f t="shared" si="7"/>
        <v>-1.3956687333114857E-5</v>
      </c>
    </row>
    <row r="90" spans="1:11" x14ac:dyDescent="0.35">
      <c r="A90" s="4" t="s">
        <v>95</v>
      </c>
      <c r="B90" s="4" t="s">
        <v>599</v>
      </c>
      <c r="C90" s="4" t="s">
        <v>1014</v>
      </c>
      <c r="D90" s="4" t="s">
        <v>1041</v>
      </c>
      <c r="E90" s="5">
        <v>40.14</v>
      </c>
      <c r="F90" s="5">
        <v>40.29</v>
      </c>
      <c r="G90" s="4">
        <v>868413470</v>
      </c>
      <c r="H90" s="5">
        <f t="shared" si="4"/>
        <v>34988378706.300003</v>
      </c>
      <c r="I90" s="4">
        <f t="shared" si="5"/>
        <v>1.0278404154156751E-3</v>
      </c>
      <c r="J90" s="6">
        <f t="shared" si="6"/>
        <v>-3.7230081906179844E-3</v>
      </c>
      <c r="K90" s="7">
        <f t="shared" si="7"/>
        <v>-3.82665828524075E-6</v>
      </c>
    </row>
    <row r="91" spans="1:11" x14ac:dyDescent="0.35">
      <c r="A91" s="4" t="s">
        <v>96</v>
      </c>
      <c r="B91" s="4" t="s">
        <v>600</v>
      </c>
      <c r="C91" s="4" t="s">
        <v>1015</v>
      </c>
      <c r="D91" s="4" t="s">
        <v>1027</v>
      </c>
      <c r="E91" s="5">
        <v>102.98</v>
      </c>
      <c r="F91" s="5">
        <v>107.4</v>
      </c>
      <c r="G91" s="4">
        <v>169446877</v>
      </c>
      <c r="H91" s="5">
        <f t="shared" si="4"/>
        <v>18198594589.799999</v>
      </c>
      <c r="I91" s="4">
        <f t="shared" si="5"/>
        <v>5.3461325488035323E-4</v>
      </c>
      <c r="J91" s="6">
        <f t="shared" si="6"/>
        <v>-4.1154562383612675E-2</v>
      </c>
      <c r="K91" s="7">
        <f t="shared" si="7"/>
        <v>-2.2001774549079722E-5</v>
      </c>
    </row>
    <row r="92" spans="1:11" x14ac:dyDescent="0.35">
      <c r="A92" s="4" t="s">
        <v>97</v>
      </c>
      <c r="B92" s="4" t="s">
        <v>601</v>
      </c>
      <c r="C92" s="4" t="s">
        <v>1014</v>
      </c>
      <c r="D92" s="4" t="s">
        <v>1083</v>
      </c>
      <c r="E92" s="5">
        <v>221.23</v>
      </c>
      <c r="F92" s="5">
        <v>218.25</v>
      </c>
      <c r="G92" s="4">
        <v>544071460</v>
      </c>
      <c r="H92" s="5">
        <f t="shared" si="4"/>
        <v>118743596145</v>
      </c>
      <c r="I92" s="4">
        <f t="shared" si="5"/>
        <v>3.488285873836496E-3</v>
      </c>
      <c r="J92" s="6">
        <f t="shared" si="6"/>
        <v>1.3654066437571546E-2</v>
      </c>
      <c r="K92" s="7">
        <f t="shared" si="7"/>
        <v>4.7629287074605835E-5</v>
      </c>
    </row>
    <row r="93" spans="1:11" x14ac:dyDescent="0.35">
      <c r="A93" s="4" t="s">
        <v>98</v>
      </c>
      <c r="B93" s="4" t="s">
        <v>602</v>
      </c>
      <c r="C93" s="4" t="s">
        <v>1020</v>
      </c>
      <c r="D93" s="4" t="s">
        <v>1084</v>
      </c>
      <c r="E93" s="5">
        <v>103.06</v>
      </c>
      <c r="F93" s="5">
        <v>101.65</v>
      </c>
      <c r="G93" s="4">
        <v>106444599</v>
      </c>
      <c r="H93" s="5">
        <f t="shared" si="4"/>
        <v>10820093488.35</v>
      </c>
      <c r="I93" s="4">
        <f t="shared" si="5"/>
        <v>3.1785780871005606E-4</v>
      </c>
      <c r="J93" s="6">
        <f t="shared" si="6"/>
        <v>1.3871126414166223E-2</v>
      </c>
      <c r="K93" s="7">
        <f t="shared" si="7"/>
        <v>4.4090458463470532E-6</v>
      </c>
    </row>
    <row r="94" spans="1:11" x14ac:dyDescent="0.35">
      <c r="A94" s="4" t="s">
        <v>99</v>
      </c>
      <c r="B94" s="4" t="s">
        <v>603</v>
      </c>
      <c r="C94" s="4" t="s">
        <v>1022</v>
      </c>
      <c r="D94" s="4" t="s">
        <v>1085</v>
      </c>
      <c r="E94" s="5">
        <v>74.16</v>
      </c>
      <c r="F94" s="5">
        <v>74.98</v>
      </c>
      <c r="G94" s="4">
        <v>325450298</v>
      </c>
      <c r="H94" s="5">
        <f t="shared" si="4"/>
        <v>24402263344.040001</v>
      </c>
      <c r="I94" s="4">
        <f t="shared" si="5"/>
        <v>7.1685609393797316E-4</v>
      </c>
      <c r="J94" s="6">
        <f t="shared" si="6"/>
        <v>-1.0936249666577852E-2</v>
      </c>
      <c r="K94" s="7">
        <f t="shared" si="7"/>
        <v>-7.8397172183134607E-6</v>
      </c>
    </row>
    <row r="95" spans="1:11" x14ac:dyDescent="0.35">
      <c r="A95" s="4" t="s">
        <v>100</v>
      </c>
      <c r="B95" s="4" t="s">
        <v>100</v>
      </c>
      <c r="C95" s="4" t="s">
        <v>1016</v>
      </c>
      <c r="D95" s="4" t="s">
        <v>1086</v>
      </c>
      <c r="E95" s="5">
        <v>156.41</v>
      </c>
      <c r="F95" s="5">
        <v>156.06</v>
      </c>
      <c r="G95" s="4">
        <v>132022651</v>
      </c>
      <c r="H95" s="5">
        <f t="shared" si="4"/>
        <v>20603454915.060001</v>
      </c>
      <c r="I95" s="4">
        <f t="shared" si="5"/>
        <v>6.0525993035168168E-4</v>
      </c>
      <c r="J95" s="6">
        <f t="shared" si="6"/>
        <v>2.2427271562219294E-3</v>
      </c>
      <c r="K95" s="7">
        <f t="shared" si="7"/>
        <v>1.3574328823727101E-6</v>
      </c>
    </row>
    <row r="96" spans="1:11" x14ac:dyDescent="0.35">
      <c r="A96" s="4" t="s">
        <v>101</v>
      </c>
      <c r="B96" s="4" t="s">
        <v>604</v>
      </c>
      <c r="C96" s="4" t="s">
        <v>1021</v>
      </c>
      <c r="D96" s="4" t="s">
        <v>1038</v>
      </c>
      <c r="E96" s="5">
        <v>142.91999999999999</v>
      </c>
      <c r="F96" s="5">
        <v>141.47</v>
      </c>
      <c r="G96" s="4">
        <v>113206288</v>
      </c>
      <c r="H96" s="5">
        <f t="shared" si="4"/>
        <v>16015293563.360001</v>
      </c>
      <c r="I96" s="4">
        <f t="shared" si="5"/>
        <v>4.7047524343286971E-4</v>
      </c>
      <c r="J96" s="6">
        <f t="shared" si="6"/>
        <v>1.0249522867038868E-2</v>
      </c>
      <c r="K96" s="7">
        <f t="shared" si="7"/>
        <v>4.8221467659408767E-6</v>
      </c>
    </row>
    <row r="97" spans="1:11" x14ac:dyDescent="0.35">
      <c r="A97" s="4" t="s">
        <v>102</v>
      </c>
      <c r="B97" s="4" t="s">
        <v>605</v>
      </c>
      <c r="C97" s="4" t="s">
        <v>1015</v>
      </c>
      <c r="D97" s="4" t="s">
        <v>1057</v>
      </c>
      <c r="E97" s="5">
        <v>64.94</v>
      </c>
      <c r="F97" s="5">
        <v>64.06</v>
      </c>
      <c r="G97" s="4">
        <v>576422675</v>
      </c>
      <c r="H97" s="5">
        <f t="shared" si="4"/>
        <v>36925636560.5</v>
      </c>
      <c r="I97" s="4">
        <f t="shared" si="5"/>
        <v>1.08475050931693E-3</v>
      </c>
      <c r="J97" s="6">
        <f t="shared" si="6"/>
        <v>1.3737121448641827E-2</v>
      </c>
      <c r="K97" s="7">
        <f t="shared" si="7"/>
        <v>1.4901349487962745E-5</v>
      </c>
    </row>
    <row r="98" spans="1:11" x14ac:dyDescent="0.35">
      <c r="A98" s="4" t="s">
        <v>103</v>
      </c>
      <c r="B98" s="4" t="s">
        <v>606</v>
      </c>
      <c r="C98" s="4" t="s">
        <v>1019</v>
      </c>
      <c r="D98" s="4" t="s">
        <v>1048</v>
      </c>
      <c r="E98" s="5">
        <v>21.75</v>
      </c>
      <c r="F98" s="5">
        <v>21.88</v>
      </c>
      <c r="G98" s="4">
        <v>550079625</v>
      </c>
      <c r="H98" s="5">
        <f t="shared" si="4"/>
        <v>12035742195</v>
      </c>
      <c r="I98" s="4">
        <f t="shared" si="5"/>
        <v>3.5356946263181039E-4</v>
      </c>
      <c r="J98" s="6">
        <f t="shared" si="6"/>
        <v>-5.9414990859231725E-3</v>
      </c>
      <c r="K98" s="7">
        <f t="shared" si="7"/>
        <v>-2.1007326390372487E-6</v>
      </c>
    </row>
    <row r="99" spans="1:11" x14ac:dyDescent="0.35">
      <c r="A99" s="4" t="s">
        <v>104</v>
      </c>
      <c r="B99" s="4" t="s">
        <v>607</v>
      </c>
      <c r="C99" s="4" t="s">
        <v>1015</v>
      </c>
      <c r="D99" s="4" t="s">
        <v>1087</v>
      </c>
      <c r="E99" s="5">
        <v>71.83</v>
      </c>
      <c r="F99" s="5">
        <v>71.73</v>
      </c>
      <c r="G99" s="4">
        <v>305782798</v>
      </c>
      <c r="H99" s="5">
        <f t="shared" si="4"/>
        <v>21933800100.540001</v>
      </c>
      <c r="I99" s="4">
        <f t="shared" si="5"/>
        <v>6.4434097950712014E-4</v>
      </c>
      <c r="J99" s="6">
        <f t="shared" si="6"/>
        <v>1.3941168269900224E-3</v>
      </c>
      <c r="K99" s="7">
        <f t="shared" si="7"/>
        <v>8.9828660185010941E-7</v>
      </c>
    </row>
    <row r="100" spans="1:11" x14ac:dyDescent="0.35">
      <c r="A100" s="4" t="s">
        <v>105</v>
      </c>
      <c r="B100" s="4" t="s">
        <v>608</v>
      </c>
      <c r="C100" s="4" t="s">
        <v>1021</v>
      </c>
      <c r="D100" s="4" t="s">
        <v>1088</v>
      </c>
      <c r="E100" s="5">
        <v>44.75</v>
      </c>
      <c r="F100" s="5">
        <v>44.79</v>
      </c>
      <c r="G100" s="4">
        <v>212714162</v>
      </c>
      <c r="H100" s="5">
        <f t="shared" si="4"/>
        <v>9527467315.9799995</v>
      </c>
      <c r="I100" s="4">
        <f t="shared" si="5"/>
        <v>2.7988481678783457E-4</v>
      </c>
      <c r="J100" s="6">
        <f t="shared" si="6"/>
        <v>-8.9305648582270925E-4</v>
      </c>
      <c r="K100" s="7">
        <f t="shared" si="7"/>
        <v>-2.4995295091567638E-7</v>
      </c>
    </row>
    <row r="101" spans="1:11" x14ac:dyDescent="0.35">
      <c r="A101" s="4" t="s">
        <v>106</v>
      </c>
      <c r="B101" s="4" t="s">
        <v>609</v>
      </c>
      <c r="C101" s="4" t="s">
        <v>1020</v>
      </c>
      <c r="D101" s="4" t="s">
        <v>1089</v>
      </c>
      <c r="E101" s="5">
        <v>64.12</v>
      </c>
      <c r="F101" s="5">
        <v>63.36</v>
      </c>
      <c r="G101" s="4">
        <v>1671201165</v>
      </c>
      <c r="H101" s="5">
        <f t="shared" si="4"/>
        <v>105887305814.39999</v>
      </c>
      <c r="I101" s="4">
        <f t="shared" si="5"/>
        <v>3.1106114778597228E-3</v>
      </c>
      <c r="J101" s="6">
        <f t="shared" si="6"/>
        <v>1.1994949494949576E-2</v>
      </c>
      <c r="K101" s="7">
        <f t="shared" si="7"/>
        <v>3.7311627575337837E-5</v>
      </c>
    </row>
    <row r="102" spans="1:11" x14ac:dyDescent="0.35">
      <c r="A102" s="4" t="s">
        <v>107</v>
      </c>
      <c r="B102" s="4" t="s">
        <v>610</v>
      </c>
      <c r="C102" s="4" t="s">
        <v>1017</v>
      </c>
      <c r="D102" s="4" t="s">
        <v>1090</v>
      </c>
      <c r="E102" s="5">
        <v>651.55999999999995</v>
      </c>
      <c r="F102" s="5">
        <v>645.45000000000005</v>
      </c>
      <c r="G102" s="4">
        <v>120831958</v>
      </c>
      <c r="H102" s="5">
        <f t="shared" si="4"/>
        <v>77990987291.100006</v>
      </c>
      <c r="I102" s="4">
        <f t="shared" si="5"/>
        <v>2.2911118417021379E-3</v>
      </c>
      <c r="J102" s="6">
        <f t="shared" si="6"/>
        <v>9.4662638469283442E-3</v>
      </c>
      <c r="K102" s="7">
        <f t="shared" si="7"/>
        <v>2.1688269196374362E-5</v>
      </c>
    </row>
    <row r="103" spans="1:11" x14ac:dyDescent="0.35">
      <c r="A103" s="4" t="s">
        <v>108</v>
      </c>
      <c r="B103" s="4" t="s">
        <v>611</v>
      </c>
      <c r="C103" s="4" t="s">
        <v>1024</v>
      </c>
      <c r="D103" s="4" t="s">
        <v>1091</v>
      </c>
      <c r="E103" s="5">
        <v>104.7</v>
      </c>
      <c r="F103" s="5">
        <v>101.97</v>
      </c>
      <c r="G103" s="4">
        <v>1876676243</v>
      </c>
      <c r="H103" s="5">
        <f t="shared" si="4"/>
        <v>191364676498.70999</v>
      </c>
      <c r="I103" s="4">
        <f t="shared" si="5"/>
        <v>5.6216479831603045E-3</v>
      </c>
      <c r="J103" s="6">
        <f t="shared" si="6"/>
        <v>2.6772580170638462E-2</v>
      </c>
      <c r="K103" s="7">
        <f t="shared" si="7"/>
        <v>1.5050602132026726E-4</v>
      </c>
    </row>
    <row r="104" spans="1:11" x14ac:dyDescent="0.35">
      <c r="A104" s="4" t="s">
        <v>109</v>
      </c>
      <c r="B104" s="4" t="s">
        <v>612</v>
      </c>
      <c r="C104" s="4" t="s">
        <v>1018</v>
      </c>
      <c r="D104" s="4" t="s">
        <v>1092</v>
      </c>
      <c r="E104" s="5">
        <v>1422.96</v>
      </c>
      <c r="F104" s="5">
        <v>1451.29</v>
      </c>
      <c r="G104" s="4">
        <v>27677718</v>
      </c>
      <c r="H104" s="5">
        <f t="shared" si="4"/>
        <v>40168395356.220001</v>
      </c>
      <c r="I104" s="4">
        <f t="shared" si="5"/>
        <v>1.180011812381697E-3</v>
      </c>
      <c r="J104" s="6">
        <f t="shared" si="6"/>
        <v>-1.9520564463339461E-2</v>
      </c>
      <c r="K104" s="7">
        <f t="shared" si="7"/>
        <v>-2.3034496651098946E-5</v>
      </c>
    </row>
    <row r="105" spans="1:11" x14ac:dyDescent="0.35">
      <c r="A105" s="4" t="s">
        <v>110</v>
      </c>
      <c r="B105" s="4" t="s">
        <v>613</v>
      </c>
      <c r="C105" s="4" t="s">
        <v>1020</v>
      </c>
      <c r="D105" s="4" t="s">
        <v>1043</v>
      </c>
      <c r="E105" s="5">
        <v>156.62</v>
      </c>
      <c r="F105" s="5">
        <v>157.38</v>
      </c>
      <c r="G105" s="4">
        <v>447392991</v>
      </c>
      <c r="H105" s="5">
        <f t="shared" si="4"/>
        <v>70410708923.580002</v>
      </c>
      <c r="I105" s="4">
        <f t="shared" si="5"/>
        <v>2.0684288608289682E-3</v>
      </c>
      <c r="J105" s="6">
        <f t="shared" si="6"/>
        <v>-4.8290761214893315E-3</v>
      </c>
      <c r="K105" s="7">
        <f t="shared" si="7"/>
        <v>-9.9886004208285496E-6</v>
      </c>
    </row>
    <row r="106" spans="1:11" x14ac:dyDescent="0.35">
      <c r="A106" s="4" t="s">
        <v>111</v>
      </c>
      <c r="B106" s="4" t="s">
        <v>614</v>
      </c>
      <c r="C106" s="4" t="s">
        <v>1023</v>
      </c>
      <c r="D106" s="4" t="s">
        <v>1093</v>
      </c>
      <c r="E106" s="5">
        <v>84.57</v>
      </c>
      <c r="F106" s="5">
        <v>85.71</v>
      </c>
      <c r="G106" s="4">
        <v>244473146</v>
      </c>
      <c r="H106" s="5">
        <f t="shared" si="4"/>
        <v>20953793343.66</v>
      </c>
      <c r="I106" s="4">
        <f t="shared" si="5"/>
        <v>6.1555169033893314E-4</v>
      </c>
      <c r="J106" s="6">
        <f t="shared" si="6"/>
        <v>-1.330066503325167E-2</v>
      </c>
      <c r="K106" s="7">
        <f t="shared" si="7"/>
        <v>-8.1872468438500085E-6</v>
      </c>
    </row>
    <row r="107" spans="1:11" x14ac:dyDescent="0.35">
      <c r="A107" s="4" t="s">
        <v>112</v>
      </c>
      <c r="B107" s="4" t="s">
        <v>615</v>
      </c>
      <c r="C107" s="4" t="s">
        <v>1015</v>
      </c>
      <c r="D107" s="4" t="s">
        <v>1057</v>
      </c>
      <c r="E107" s="5">
        <v>240.54</v>
      </c>
      <c r="F107" s="5">
        <v>238.44</v>
      </c>
      <c r="G107" s="4">
        <v>350508593</v>
      </c>
      <c r="H107" s="5">
        <f t="shared" si="4"/>
        <v>83575268914.919998</v>
      </c>
      <c r="I107" s="4">
        <f t="shared" si="5"/>
        <v>2.455159178453748E-3</v>
      </c>
      <c r="J107" s="6">
        <f t="shared" si="6"/>
        <v>8.8072471061902136E-3</v>
      </c>
      <c r="K107" s="7">
        <f t="shared" si="7"/>
        <v>2.1623193569673114E-5</v>
      </c>
    </row>
    <row r="108" spans="1:11" x14ac:dyDescent="0.35">
      <c r="A108" s="4" t="s">
        <v>113</v>
      </c>
      <c r="B108" s="4" t="s">
        <v>616</v>
      </c>
      <c r="C108" s="4" t="s">
        <v>1020</v>
      </c>
      <c r="D108" s="4" t="s">
        <v>1043</v>
      </c>
      <c r="E108" s="5">
        <v>104.62</v>
      </c>
      <c r="F108" s="5">
        <v>104.64</v>
      </c>
      <c r="G108" s="4">
        <v>146506755</v>
      </c>
      <c r="H108" s="5">
        <f t="shared" si="4"/>
        <v>15330466843.200001</v>
      </c>
      <c r="I108" s="4">
        <f t="shared" si="5"/>
        <v>4.5035734696085444E-4</v>
      </c>
      <c r="J108" s="6">
        <f t="shared" si="6"/>
        <v>-1.9113149847090999E-4</v>
      </c>
      <c r="K108" s="7">
        <f t="shared" si="7"/>
        <v>-8.6077474572011629E-8</v>
      </c>
    </row>
    <row r="109" spans="1:11" x14ac:dyDescent="0.35">
      <c r="A109" s="4" t="s">
        <v>114</v>
      </c>
      <c r="B109" s="4" t="s">
        <v>617</v>
      </c>
      <c r="C109" s="4" t="s">
        <v>1014</v>
      </c>
      <c r="D109" s="4" t="s">
        <v>1094</v>
      </c>
      <c r="E109" s="5">
        <v>335.95</v>
      </c>
      <c r="F109" s="5">
        <v>333.01</v>
      </c>
      <c r="G109" s="4">
        <v>89705555</v>
      </c>
      <c r="H109" s="5">
        <f t="shared" si="4"/>
        <v>29872846870.549999</v>
      </c>
      <c r="I109" s="4">
        <f t="shared" si="5"/>
        <v>8.7756336453355887E-4</v>
      </c>
      <c r="J109" s="6">
        <f t="shared" si="6"/>
        <v>8.8285637067955849E-3</v>
      </c>
      <c r="K109" s="7">
        <f t="shared" si="7"/>
        <v>7.7476240705344011E-6</v>
      </c>
    </row>
    <row r="110" spans="1:11" x14ac:dyDescent="0.35">
      <c r="A110" s="4" t="s">
        <v>115</v>
      </c>
      <c r="B110" s="4" t="s">
        <v>618</v>
      </c>
      <c r="C110" s="4" t="s">
        <v>1016</v>
      </c>
      <c r="D110" s="4" t="s">
        <v>1064</v>
      </c>
      <c r="E110" s="5">
        <v>49.65</v>
      </c>
      <c r="F110" s="5">
        <v>50.01</v>
      </c>
      <c r="G110" s="4">
        <v>4218450336</v>
      </c>
      <c r="H110" s="5">
        <f t="shared" si="4"/>
        <v>210964701303.35999</v>
      </c>
      <c r="I110" s="4">
        <f t="shared" si="5"/>
        <v>6.1974305253145526E-3</v>
      </c>
      <c r="J110" s="6">
        <f t="shared" si="6"/>
        <v>-7.1985602879424005E-3</v>
      </c>
      <c r="K110" s="7">
        <f t="shared" si="7"/>
        <v>-4.4612577266811351E-5</v>
      </c>
    </row>
    <row r="111" spans="1:11" x14ac:dyDescent="0.35">
      <c r="A111" s="4" t="s">
        <v>116</v>
      </c>
      <c r="B111" s="4" t="s">
        <v>619</v>
      </c>
      <c r="C111" s="4" t="s">
        <v>1020</v>
      </c>
      <c r="D111" s="4" t="s">
        <v>1073</v>
      </c>
      <c r="E111" s="5">
        <v>70.08</v>
      </c>
      <c r="F111" s="5">
        <v>70.91</v>
      </c>
      <c r="G111" s="4">
        <v>2082809345</v>
      </c>
      <c r="H111" s="5">
        <f t="shared" si="4"/>
        <v>147692010653.94998</v>
      </c>
      <c r="I111" s="4">
        <f t="shared" si="5"/>
        <v>4.338692537268052E-3</v>
      </c>
      <c r="J111" s="6">
        <f t="shared" si="6"/>
        <v>-1.1704978141305857E-2</v>
      </c>
      <c r="K111" s="7">
        <f t="shared" si="7"/>
        <v>-5.0784301310569398E-5</v>
      </c>
    </row>
    <row r="112" spans="1:11" x14ac:dyDescent="0.35">
      <c r="A112" s="4" t="s">
        <v>117</v>
      </c>
      <c r="B112" s="4" t="s">
        <v>620</v>
      </c>
      <c r="C112" s="4" t="s">
        <v>1020</v>
      </c>
      <c r="D112" s="4" t="s">
        <v>1095</v>
      </c>
      <c r="E112" s="5">
        <v>42.24</v>
      </c>
      <c r="F112" s="5">
        <v>42.27</v>
      </c>
      <c r="G112" s="4">
        <v>422768334</v>
      </c>
      <c r="H112" s="5">
        <f t="shared" si="4"/>
        <v>17870417478.18</v>
      </c>
      <c r="I112" s="4">
        <f t="shared" si="5"/>
        <v>5.2497251955023407E-4</v>
      </c>
      <c r="J112" s="6">
        <f t="shared" si="6"/>
        <v>-7.0972320794892674E-4</v>
      </c>
      <c r="K112" s="7">
        <f t="shared" si="7"/>
        <v>-3.7258518066022276E-7</v>
      </c>
    </row>
    <row r="113" spans="1:11" x14ac:dyDescent="0.35">
      <c r="A113" s="4" t="s">
        <v>118</v>
      </c>
      <c r="B113" s="4" t="s">
        <v>621</v>
      </c>
      <c r="C113" s="4" t="s">
        <v>1016</v>
      </c>
      <c r="D113" s="4" t="s">
        <v>1030</v>
      </c>
      <c r="E113" s="5">
        <v>135.03</v>
      </c>
      <c r="F113" s="5">
        <v>138.36000000000001</v>
      </c>
      <c r="G113" s="4">
        <v>122066092</v>
      </c>
      <c r="H113" s="5">
        <f t="shared" si="4"/>
        <v>16889064489.120001</v>
      </c>
      <c r="I113" s="4">
        <f t="shared" si="5"/>
        <v>4.9614368262664086E-4</v>
      </c>
      <c r="J113" s="6">
        <f t="shared" si="6"/>
        <v>-2.4067649609713877E-2</v>
      </c>
      <c r="K113" s="7">
        <f t="shared" si="7"/>
        <v>-1.1941012309531078E-5</v>
      </c>
    </row>
    <row r="114" spans="1:11" x14ac:dyDescent="0.35">
      <c r="A114" s="4" t="s">
        <v>119</v>
      </c>
      <c r="B114" s="4" t="s">
        <v>622</v>
      </c>
      <c r="C114" s="4" t="s">
        <v>1023</v>
      </c>
      <c r="D114" s="4" t="s">
        <v>1093</v>
      </c>
      <c r="E114" s="5">
        <v>189.22</v>
      </c>
      <c r="F114" s="5">
        <v>192.76</v>
      </c>
      <c r="G114" s="4">
        <v>125332135</v>
      </c>
      <c r="H114" s="5">
        <f t="shared" si="4"/>
        <v>24159022342.599998</v>
      </c>
      <c r="I114" s="4">
        <f t="shared" si="5"/>
        <v>7.0971049470730063E-4</v>
      </c>
      <c r="J114" s="6">
        <f t="shared" si="6"/>
        <v>-1.8364805976343598E-2</v>
      </c>
      <c r="K114" s="7">
        <f t="shared" si="7"/>
        <v>-1.3033695534674406E-5</v>
      </c>
    </row>
    <row r="115" spans="1:11" x14ac:dyDescent="0.35">
      <c r="A115" s="4" t="s">
        <v>120</v>
      </c>
      <c r="B115" s="4" t="s">
        <v>623</v>
      </c>
      <c r="C115" s="4" t="s">
        <v>1020</v>
      </c>
      <c r="D115" s="4" t="s">
        <v>1084</v>
      </c>
      <c r="E115" s="5">
        <v>204.78</v>
      </c>
      <c r="F115" s="5">
        <v>199.93</v>
      </c>
      <c r="G115" s="4">
        <v>354317949</v>
      </c>
      <c r="H115" s="5">
        <f t="shared" si="4"/>
        <v>70838787543.570007</v>
      </c>
      <c r="I115" s="4">
        <f t="shared" si="5"/>
        <v>2.0810043651212514E-3</v>
      </c>
      <c r="J115" s="6">
        <f t="shared" si="6"/>
        <v>2.4258490471665055E-2</v>
      </c>
      <c r="K115" s="7">
        <f t="shared" si="7"/>
        <v>5.0482024562787265E-5</v>
      </c>
    </row>
    <row r="116" spans="1:11" x14ac:dyDescent="0.35">
      <c r="A116" s="4" t="s">
        <v>121</v>
      </c>
      <c r="B116" s="4" t="s">
        <v>624</v>
      </c>
      <c r="C116" s="4" t="s">
        <v>1019</v>
      </c>
      <c r="D116" s="4" t="s">
        <v>1048</v>
      </c>
      <c r="E116" s="5">
        <v>60.88</v>
      </c>
      <c r="F116" s="5">
        <v>60.53</v>
      </c>
      <c r="G116" s="4">
        <v>287226339</v>
      </c>
      <c r="H116" s="5">
        <f t="shared" si="4"/>
        <v>17385810299.670002</v>
      </c>
      <c r="I116" s="4">
        <f t="shared" si="5"/>
        <v>5.1073639709785397E-4</v>
      </c>
      <c r="J116" s="6">
        <f t="shared" si="6"/>
        <v>5.7822567321989329E-3</v>
      </c>
      <c r="K116" s="7">
        <f t="shared" si="7"/>
        <v>2.9532089704980936E-6</v>
      </c>
    </row>
    <row r="117" spans="1:11" x14ac:dyDescent="0.35">
      <c r="A117" s="4" t="s">
        <v>122</v>
      </c>
      <c r="B117" s="4" t="s">
        <v>625</v>
      </c>
      <c r="C117" s="4" t="s">
        <v>1023</v>
      </c>
      <c r="D117" s="4" t="s">
        <v>1096</v>
      </c>
      <c r="E117" s="5">
        <v>51.52</v>
      </c>
      <c r="F117" s="5">
        <v>51.39</v>
      </c>
      <c r="G117" s="4">
        <v>3879802581</v>
      </c>
      <c r="H117" s="5">
        <f t="shared" si="4"/>
        <v>199383054637.59</v>
      </c>
      <c r="I117" s="4">
        <f t="shared" si="5"/>
        <v>5.8572008559129481E-3</v>
      </c>
      <c r="J117" s="6">
        <f t="shared" si="6"/>
        <v>2.5296750340533677E-3</v>
      </c>
      <c r="K117" s="7">
        <f t="shared" si="7"/>
        <v>1.4816814774639001E-5</v>
      </c>
    </row>
    <row r="118" spans="1:11" x14ac:dyDescent="0.35">
      <c r="A118" s="4" t="s">
        <v>123</v>
      </c>
      <c r="B118" s="4" t="s">
        <v>626</v>
      </c>
      <c r="C118" s="4" t="s">
        <v>1016</v>
      </c>
      <c r="D118" s="4" t="s">
        <v>1028</v>
      </c>
      <c r="E118" s="5">
        <v>76.94</v>
      </c>
      <c r="F118" s="5">
        <v>76.23</v>
      </c>
      <c r="G118" s="4">
        <v>528969354</v>
      </c>
      <c r="H118" s="5">
        <f t="shared" si="4"/>
        <v>40323333855.420006</v>
      </c>
      <c r="I118" s="4">
        <f t="shared" si="5"/>
        <v>1.1845633822820461E-3</v>
      </c>
      <c r="J118" s="6">
        <f t="shared" si="6"/>
        <v>9.3139184048274138E-3</v>
      </c>
      <c r="K118" s="7">
        <f t="shared" si="7"/>
        <v>1.1032926687921361E-5</v>
      </c>
    </row>
    <row r="119" spans="1:11" x14ac:dyDescent="0.35">
      <c r="A119" s="4" t="s">
        <v>124</v>
      </c>
      <c r="B119" s="4" t="s">
        <v>627</v>
      </c>
      <c r="C119" s="4" t="s">
        <v>1023</v>
      </c>
      <c r="D119" s="4" t="s">
        <v>1093</v>
      </c>
      <c r="E119" s="5">
        <v>77.77</v>
      </c>
      <c r="F119" s="5">
        <v>77.75</v>
      </c>
      <c r="G119" s="4">
        <v>795400226</v>
      </c>
      <c r="H119" s="5">
        <f t="shared" si="4"/>
        <v>61842367571.5</v>
      </c>
      <c r="I119" s="4">
        <f t="shared" si="5"/>
        <v>1.8167199260231538E-3</v>
      </c>
      <c r="J119" s="6">
        <f t="shared" si="6"/>
        <v>2.572347266880517E-4</v>
      </c>
      <c r="K119" s="7">
        <f t="shared" si="7"/>
        <v>4.6732345363930347E-7</v>
      </c>
    </row>
    <row r="120" spans="1:11" x14ac:dyDescent="0.35">
      <c r="A120" s="4" t="s">
        <v>125</v>
      </c>
      <c r="B120" s="4" t="s">
        <v>628</v>
      </c>
      <c r="C120" s="4" t="s">
        <v>1017</v>
      </c>
      <c r="D120" s="4" t="s">
        <v>1090</v>
      </c>
      <c r="E120" s="5">
        <v>55.92</v>
      </c>
      <c r="F120" s="5">
        <v>56.14</v>
      </c>
      <c r="G120" s="4">
        <v>4539934139</v>
      </c>
      <c r="H120" s="5">
        <f t="shared" si="4"/>
        <v>254871902563.45999</v>
      </c>
      <c r="I120" s="4">
        <f t="shared" si="5"/>
        <v>7.4872758297154342E-3</v>
      </c>
      <c r="J120" s="6">
        <f t="shared" si="6"/>
        <v>-3.9187744923405571E-3</v>
      </c>
      <c r="K120" s="7">
        <f t="shared" si="7"/>
        <v>-2.9340945538606823E-5</v>
      </c>
    </row>
    <row r="121" spans="1:11" x14ac:dyDescent="0.35">
      <c r="A121" s="4" t="s">
        <v>126</v>
      </c>
      <c r="B121" s="4" t="s">
        <v>629</v>
      </c>
      <c r="C121" s="4" t="s">
        <v>1020</v>
      </c>
      <c r="D121" s="4" t="s">
        <v>1073</v>
      </c>
      <c r="E121" s="5">
        <v>66.739999999999995</v>
      </c>
      <c r="F121" s="5">
        <v>66.84</v>
      </c>
      <c r="G121" s="4">
        <v>138093751</v>
      </c>
      <c r="H121" s="5">
        <f t="shared" si="4"/>
        <v>9230186316.8400002</v>
      </c>
      <c r="I121" s="4">
        <f t="shared" si="5"/>
        <v>2.7115170491042644E-4</v>
      </c>
      <c r="J121" s="6">
        <f t="shared" si="6"/>
        <v>-1.4961101137044961E-3</v>
      </c>
      <c r="K121" s="7">
        <f t="shared" si="7"/>
        <v>-4.0567280806470604E-7</v>
      </c>
    </row>
    <row r="122" spans="1:11" x14ac:dyDescent="0.35">
      <c r="A122" s="4" t="s">
        <v>127</v>
      </c>
      <c r="B122" s="4" t="s">
        <v>630</v>
      </c>
      <c r="C122" s="4" t="s">
        <v>1023</v>
      </c>
      <c r="D122" s="4" t="s">
        <v>1081</v>
      </c>
      <c r="E122" s="5">
        <v>36.9</v>
      </c>
      <c r="F122" s="5">
        <v>38</v>
      </c>
      <c r="G122" s="4">
        <v>486409687</v>
      </c>
      <c r="H122" s="5">
        <f t="shared" si="4"/>
        <v>18483568106</v>
      </c>
      <c r="I122" s="4">
        <f t="shared" si="5"/>
        <v>5.4298481446967296E-4</v>
      </c>
      <c r="J122" s="6">
        <f t="shared" si="6"/>
        <v>-2.894736842105267E-2</v>
      </c>
      <c r="K122" s="7">
        <f t="shared" si="7"/>
        <v>-1.5717981471490555E-5</v>
      </c>
    </row>
    <row r="123" spans="1:11" x14ac:dyDescent="0.35">
      <c r="A123" s="4" t="s">
        <v>128</v>
      </c>
      <c r="B123" s="4" t="s">
        <v>631</v>
      </c>
      <c r="C123" s="4" t="s">
        <v>1024</v>
      </c>
      <c r="D123" s="4" t="s">
        <v>1059</v>
      </c>
      <c r="E123" s="5">
        <v>53.21</v>
      </c>
      <c r="F123" s="5">
        <v>51.71</v>
      </c>
      <c r="G123" s="4">
        <v>1353095498</v>
      </c>
      <c r="H123" s="5">
        <f t="shared" si="4"/>
        <v>69968568201.580002</v>
      </c>
      <c r="I123" s="4">
        <f t="shared" si="5"/>
        <v>2.0554402594654291E-3</v>
      </c>
      <c r="J123" s="6">
        <f t="shared" si="6"/>
        <v>2.9007928833881261E-2</v>
      </c>
      <c r="K123" s="7">
        <f t="shared" si="7"/>
        <v>5.96240647688676E-5</v>
      </c>
    </row>
    <row r="124" spans="1:11" x14ac:dyDescent="0.35">
      <c r="A124" s="4" t="s">
        <v>129</v>
      </c>
      <c r="B124" s="4" t="s">
        <v>632</v>
      </c>
      <c r="C124" s="4" t="s">
        <v>1019</v>
      </c>
      <c r="D124" s="4" t="s">
        <v>1042</v>
      </c>
      <c r="E124" s="5">
        <v>73.430000000000007</v>
      </c>
      <c r="F124" s="5">
        <v>73.239999999999995</v>
      </c>
      <c r="G124" s="4">
        <v>341878140</v>
      </c>
      <c r="H124" s="5">
        <f t="shared" si="4"/>
        <v>25039154973.599998</v>
      </c>
      <c r="I124" s="4">
        <f t="shared" si="5"/>
        <v>7.3556581931841333E-4</v>
      </c>
      <c r="J124" s="6">
        <f t="shared" si="6"/>
        <v>2.5942108137631341E-3</v>
      </c>
      <c r="K124" s="7">
        <f t="shared" si="7"/>
        <v>1.9082128027103674E-6</v>
      </c>
    </row>
    <row r="125" spans="1:11" x14ac:dyDescent="0.35">
      <c r="A125" s="4" t="s">
        <v>130</v>
      </c>
      <c r="B125" s="4" t="s">
        <v>633</v>
      </c>
      <c r="C125" s="4" t="s">
        <v>1023</v>
      </c>
      <c r="D125" s="4" t="s">
        <v>1078</v>
      </c>
      <c r="E125" s="5">
        <v>229.68</v>
      </c>
      <c r="F125" s="5">
        <v>229.08</v>
      </c>
      <c r="G125" s="4">
        <v>165367978</v>
      </c>
      <c r="H125" s="5">
        <f t="shared" si="4"/>
        <v>37882496400.240005</v>
      </c>
      <c r="I125" s="4">
        <f t="shared" si="5"/>
        <v>1.1128598202235214E-3</v>
      </c>
      <c r="J125" s="6">
        <f t="shared" si="6"/>
        <v>2.6191723415400483E-3</v>
      </c>
      <c r="K125" s="7">
        <f t="shared" si="7"/>
        <v>2.9147716611406778E-6</v>
      </c>
    </row>
    <row r="126" spans="1:11" x14ac:dyDescent="0.35">
      <c r="A126" s="4" t="s">
        <v>131</v>
      </c>
      <c r="B126" s="4" t="s">
        <v>634</v>
      </c>
      <c r="C126" s="4" t="s">
        <v>1015</v>
      </c>
      <c r="D126" s="4" t="s">
        <v>1040</v>
      </c>
      <c r="E126" s="5">
        <v>380.31</v>
      </c>
      <c r="F126" s="5">
        <v>383.34</v>
      </c>
      <c r="G126" s="4">
        <v>48844365</v>
      </c>
      <c r="H126" s="5">
        <f t="shared" si="4"/>
        <v>18723998879.099998</v>
      </c>
      <c r="I126" s="4">
        <f t="shared" si="5"/>
        <v>5.5004785868147338E-4</v>
      </c>
      <c r="J126" s="6">
        <f t="shared" si="6"/>
        <v>-7.9042103615588593E-3</v>
      </c>
      <c r="K126" s="7">
        <f t="shared" si="7"/>
        <v>-4.3476939839433649E-6</v>
      </c>
    </row>
    <row r="127" spans="1:11" x14ac:dyDescent="0.35">
      <c r="A127" s="4" t="s">
        <v>132</v>
      </c>
      <c r="B127" s="4" t="s">
        <v>635</v>
      </c>
      <c r="C127" s="4" t="s">
        <v>1014</v>
      </c>
      <c r="D127" s="4" t="s">
        <v>1094</v>
      </c>
      <c r="E127" s="5">
        <v>105.9</v>
      </c>
      <c r="F127" s="5">
        <v>107.39</v>
      </c>
      <c r="G127" s="4">
        <v>211083039</v>
      </c>
      <c r="H127" s="5">
        <f t="shared" si="4"/>
        <v>22668207558.209999</v>
      </c>
      <c r="I127" s="4">
        <f t="shared" si="5"/>
        <v>6.6591539061980148E-4</v>
      </c>
      <c r="J127" s="6">
        <f t="shared" si="6"/>
        <v>-1.3874662445292811E-2</v>
      </c>
      <c r="K127" s="7">
        <f t="shared" si="7"/>
        <v>-9.2393512619750519E-6</v>
      </c>
    </row>
    <row r="128" spans="1:11" x14ac:dyDescent="0.35">
      <c r="A128" s="4" t="s">
        <v>133</v>
      </c>
      <c r="B128" s="4" t="s">
        <v>636</v>
      </c>
      <c r="C128" s="4" t="s">
        <v>1016</v>
      </c>
      <c r="D128" s="4" t="s">
        <v>1056</v>
      </c>
      <c r="E128" s="5">
        <v>40.25</v>
      </c>
      <c r="F128" s="5">
        <v>39.869999999999997</v>
      </c>
      <c r="G128" s="4">
        <v>765839959</v>
      </c>
      <c r="H128" s="5">
        <f t="shared" si="4"/>
        <v>30534039165.329998</v>
      </c>
      <c r="I128" s="4">
        <f t="shared" si="5"/>
        <v>8.969869613981358E-4</v>
      </c>
      <c r="J128" s="6">
        <f t="shared" si="6"/>
        <v>9.5309756709305894E-3</v>
      </c>
      <c r="K128" s="7">
        <f t="shared" si="7"/>
        <v>8.549160906227589E-6</v>
      </c>
    </row>
    <row r="129" spans="1:11" x14ac:dyDescent="0.35">
      <c r="A129" s="4" t="s">
        <v>134</v>
      </c>
      <c r="B129" s="4" t="s">
        <v>637</v>
      </c>
      <c r="C129" s="4" t="s">
        <v>1021</v>
      </c>
      <c r="D129" s="4" t="s">
        <v>1088</v>
      </c>
      <c r="E129" s="5">
        <v>46.19</v>
      </c>
      <c r="F129" s="5">
        <v>45.85</v>
      </c>
      <c r="G129" s="4">
        <v>742945907</v>
      </c>
      <c r="H129" s="5">
        <f t="shared" si="4"/>
        <v>34064069835.950001</v>
      </c>
      <c r="I129" s="4">
        <f t="shared" si="5"/>
        <v>1.000687342069585E-3</v>
      </c>
      <c r="J129" s="6">
        <f t="shared" si="6"/>
        <v>7.415485278080617E-3</v>
      </c>
      <c r="K129" s="7">
        <f t="shared" si="7"/>
        <v>7.4205822530786297E-6</v>
      </c>
    </row>
    <row r="130" spans="1:11" x14ac:dyDescent="0.35">
      <c r="A130" s="4" t="s">
        <v>135</v>
      </c>
      <c r="B130" s="4" t="s">
        <v>638</v>
      </c>
      <c r="C130" s="4" t="s">
        <v>1023</v>
      </c>
      <c r="D130" s="4" t="s">
        <v>1097</v>
      </c>
      <c r="E130" s="5">
        <v>338.04</v>
      </c>
      <c r="F130" s="5">
        <v>340.34</v>
      </c>
      <c r="G130" s="4">
        <v>441254862</v>
      </c>
      <c r="H130" s="5">
        <f t="shared" si="4"/>
        <v>150176679733.07999</v>
      </c>
      <c r="I130" s="4">
        <f t="shared" si="5"/>
        <v>4.4116837244248218E-3</v>
      </c>
      <c r="J130" s="6">
        <f t="shared" si="6"/>
        <v>-6.7579479344183893E-3</v>
      </c>
      <c r="K130" s="7">
        <f t="shared" si="7"/>
        <v>-2.981392891278395E-5</v>
      </c>
    </row>
    <row r="131" spans="1:11" x14ac:dyDescent="0.35">
      <c r="A131" s="4" t="s">
        <v>136</v>
      </c>
      <c r="B131" s="4" t="s">
        <v>639</v>
      </c>
      <c r="C131" s="4" t="s">
        <v>1022</v>
      </c>
      <c r="D131" s="4" t="s">
        <v>1050</v>
      </c>
      <c r="E131" s="5">
        <v>167.68</v>
      </c>
      <c r="F131" s="5">
        <v>168.69</v>
      </c>
      <c r="G131" s="4">
        <v>428913765</v>
      </c>
      <c r="H131" s="5">
        <f t="shared" ref="H131:H194" si="8">G131*F131</f>
        <v>72353463017.850006</v>
      </c>
      <c r="I131" s="4">
        <f t="shared" ref="I131:I194" si="9">H131/SUM($H$2:$H$506)</f>
        <v>2.1255004157034281E-3</v>
      </c>
      <c r="J131" s="6">
        <f t="shared" ref="J131:J194" si="10">(E131-F131)/F131</f>
        <v>-5.987314007943511E-3</v>
      </c>
      <c r="K131" s="7">
        <f t="shared" ref="K131:K194" si="11">I131*J131</f>
        <v>-1.2726038412830891E-5</v>
      </c>
    </row>
    <row r="132" spans="1:11" x14ac:dyDescent="0.35">
      <c r="A132" s="4" t="s">
        <v>137</v>
      </c>
      <c r="B132" s="4" t="s">
        <v>640</v>
      </c>
      <c r="C132" s="4" t="s">
        <v>1014</v>
      </c>
      <c r="D132" s="4" t="s">
        <v>1098</v>
      </c>
      <c r="E132" s="5">
        <v>94.17</v>
      </c>
      <c r="F132" s="5">
        <v>92.92</v>
      </c>
      <c r="G132" s="4">
        <v>761506176</v>
      </c>
      <c r="H132" s="5">
        <f t="shared" si="8"/>
        <v>70759153873.919998</v>
      </c>
      <c r="I132" s="4">
        <f t="shared" si="9"/>
        <v>2.0786649968189581E-3</v>
      </c>
      <c r="J132" s="6">
        <f t="shared" si="10"/>
        <v>1.3452432199741713E-2</v>
      </c>
      <c r="K132" s="7">
        <f t="shared" si="11"/>
        <v>2.7963099935683359E-5</v>
      </c>
    </row>
    <row r="133" spans="1:11" x14ac:dyDescent="0.35">
      <c r="A133" s="4" t="s">
        <v>138</v>
      </c>
      <c r="B133" s="4" t="s">
        <v>641</v>
      </c>
      <c r="C133" s="4" t="s">
        <v>1014</v>
      </c>
      <c r="D133" s="4" t="s">
        <v>1099</v>
      </c>
      <c r="E133" s="5">
        <v>257.7</v>
      </c>
      <c r="F133" s="5">
        <v>255.5</v>
      </c>
      <c r="G133" s="4">
        <v>146944398</v>
      </c>
      <c r="H133" s="5">
        <f t="shared" si="8"/>
        <v>37544293689</v>
      </c>
      <c r="I133" s="4">
        <f t="shared" si="9"/>
        <v>1.1029245666316467E-3</v>
      </c>
      <c r="J133" s="6">
        <f t="shared" si="10"/>
        <v>8.6105675146770592E-3</v>
      </c>
      <c r="K133" s="7">
        <f t="shared" si="11"/>
        <v>9.496806444577731E-6</v>
      </c>
    </row>
    <row r="134" spans="1:11" x14ac:dyDescent="0.35">
      <c r="A134" s="4" t="s">
        <v>139</v>
      </c>
      <c r="B134" s="4" t="s">
        <v>642</v>
      </c>
      <c r="C134" s="4" t="s">
        <v>1015</v>
      </c>
      <c r="D134" s="4" t="s">
        <v>1100</v>
      </c>
      <c r="E134" s="5">
        <v>73.209999999999994</v>
      </c>
      <c r="F134" s="5">
        <v>71.900000000000006</v>
      </c>
      <c r="G134" s="4">
        <v>1308679762</v>
      </c>
      <c r="H134" s="5">
        <f t="shared" si="8"/>
        <v>94094074887.800003</v>
      </c>
      <c r="I134" s="4">
        <f t="shared" si="9"/>
        <v>2.764166177366079E-3</v>
      </c>
      <c r="J134" s="6">
        <f t="shared" si="10"/>
        <v>1.8219749652294687E-2</v>
      </c>
      <c r="K134" s="7">
        <f t="shared" si="11"/>
        <v>5.0362415748950352E-5</v>
      </c>
    </row>
    <row r="135" spans="1:11" x14ac:dyDescent="0.35">
      <c r="A135" s="4" t="s">
        <v>140</v>
      </c>
      <c r="B135" s="4" t="s">
        <v>643</v>
      </c>
      <c r="C135" s="4" t="s">
        <v>1018</v>
      </c>
      <c r="D135" s="4" t="s">
        <v>1101</v>
      </c>
      <c r="E135" s="5">
        <v>83.56</v>
      </c>
      <c r="F135" s="5">
        <v>83.44</v>
      </c>
      <c r="G135" s="4">
        <v>330255703</v>
      </c>
      <c r="H135" s="5">
        <f t="shared" si="8"/>
        <v>27556535858.32</v>
      </c>
      <c r="I135" s="4">
        <f t="shared" si="9"/>
        <v>8.0951796886011783E-4</v>
      </c>
      <c r="J135" s="6">
        <f t="shared" si="10"/>
        <v>1.4381591562800161E-3</v>
      </c>
      <c r="K135" s="7">
        <f t="shared" si="11"/>
        <v>1.1642156790893794E-6</v>
      </c>
    </row>
    <row r="136" spans="1:11" x14ac:dyDescent="0.35">
      <c r="A136" s="4" t="s">
        <v>141</v>
      </c>
      <c r="B136" s="4" t="s">
        <v>644</v>
      </c>
      <c r="C136" s="4" t="s">
        <v>1015</v>
      </c>
      <c r="D136" s="4" t="s">
        <v>1026</v>
      </c>
      <c r="E136" s="5">
        <v>219.47</v>
      </c>
      <c r="F136" s="5">
        <v>220.32</v>
      </c>
      <c r="G136" s="4">
        <v>631831954</v>
      </c>
      <c r="H136" s="5">
        <f t="shared" si="8"/>
        <v>139205216105.28</v>
      </c>
      <c r="I136" s="4">
        <f t="shared" si="9"/>
        <v>4.0893791721740083E-3</v>
      </c>
      <c r="J136" s="6">
        <f t="shared" si="10"/>
        <v>-3.8580246913579989E-3</v>
      </c>
      <c r="K136" s="7">
        <f t="shared" si="11"/>
        <v>-1.5776925818572457E-5</v>
      </c>
    </row>
    <row r="137" spans="1:11" x14ac:dyDescent="0.35">
      <c r="A137" s="4" t="s">
        <v>142</v>
      </c>
      <c r="B137" s="4" t="s">
        <v>645</v>
      </c>
      <c r="C137" s="4" t="s">
        <v>1018</v>
      </c>
      <c r="D137" s="4" t="s">
        <v>1092</v>
      </c>
      <c r="E137" s="5">
        <v>133.93</v>
      </c>
      <c r="F137" s="5">
        <v>136.75</v>
      </c>
      <c r="G137" s="4">
        <v>129757330</v>
      </c>
      <c r="H137" s="5">
        <f t="shared" si="8"/>
        <v>17744314877.5</v>
      </c>
      <c r="I137" s="4">
        <f t="shared" si="9"/>
        <v>5.2126805097351227E-4</v>
      </c>
      <c r="J137" s="6">
        <f t="shared" si="10"/>
        <v>-2.0621572212065762E-2</v>
      </c>
      <c r="K137" s="7">
        <f t="shared" si="11"/>
        <v>-1.0749366754993059E-5</v>
      </c>
    </row>
    <row r="138" spans="1:11" x14ac:dyDescent="0.35">
      <c r="A138" s="4" t="s">
        <v>143</v>
      </c>
      <c r="B138" s="4" t="s">
        <v>646</v>
      </c>
      <c r="C138" s="4" t="s">
        <v>1015</v>
      </c>
      <c r="D138" s="4" t="s">
        <v>1102</v>
      </c>
      <c r="E138" s="5">
        <v>109.03</v>
      </c>
      <c r="F138" s="5">
        <v>107.02</v>
      </c>
      <c r="G138" s="4">
        <v>106143162</v>
      </c>
      <c r="H138" s="5">
        <f t="shared" si="8"/>
        <v>11359441197.24</v>
      </c>
      <c r="I138" s="4">
        <f t="shared" si="9"/>
        <v>3.3370202309370713E-4</v>
      </c>
      <c r="J138" s="6">
        <f t="shared" si="10"/>
        <v>1.8781536161465197E-2</v>
      </c>
      <c r="K138" s="7">
        <f t="shared" si="11"/>
        <v>6.2674366138885546E-6</v>
      </c>
    </row>
    <row r="139" spans="1:11" x14ac:dyDescent="0.35">
      <c r="A139" s="4" t="s">
        <v>144</v>
      </c>
      <c r="B139" s="4" t="s">
        <v>647</v>
      </c>
      <c r="C139" s="4" t="s">
        <v>1014</v>
      </c>
      <c r="D139" s="4" t="s">
        <v>1103</v>
      </c>
      <c r="E139" s="5">
        <v>360.91</v>
      </c>
      <c r="F139" s="5">
        <v>357.49</v>
      </c>
      <c r="G139" s="4">
        <v>281157848</v>
      </c>
      <c r="H139" s="5">
        <f t="shared" si="8"/>
        <v>100511119081.52</v>
      </c>
      <c r="I139" s="4">
        <f t="shared" si="9"/>
        <v>2.9526772662959097E-3</v>
      </c>
      <c r="J139" s="6">
        <f t="shared" si="10"/>
        <v>9.5667011664662387E-3</v>
      </c>
      <c r="K139" s="7">
        <f t="shared" si="11"/>
        <v>2.8247381047671426E-5</v>
      </c>
    </row>
    <row r="140" spans="1:11" x14ac:dyDescent="0.35">
      <c r="A140" s="4" t="s">
        <v>145</v>
      </c>
      <c r="B140" s="4" t="s">
        <v>648</v>
      </c>
      <c r="C140" s="4" t="s">
        <v>1014</v>
      </c>
      <c r="D140" s="4" t="s">
        <v>1037</v>
      </c>
      <c r="E140" s="5">
        <v>45.61</v>
      </c>
      <c r="F140" s="5">
        <v>45.64</v>
      </c>
      <c r="G140" s="4">
        <v>633233542</v>
      </c>
      <c r="H140" s="5">
        <f t="shared" si="8"/>
        <v>28900778856.880001</v>
      </c>
      <c r="I140" s="4">
        <f t="shared" si="9"/>
        <v>8.4900728883283041E-4</v>
      </c>
      <c r="J140" s="6">
        <f t="shared" si="10"/>
        <v>-6.5731814198074362E-4</v>
      </c>
      <c r="K140" s="7">
        <f t="shared" si="11"/>
        <v>-5.5806789362370466E-7</v>
      </c>
    </row>
    <row r="141" spans="1:11" x14ac:dyDescent="0.35">
      <c r="A141" s="4" t="s">
        <v>146</v>
      </c>
      <c r="B141" s="4" t="s">
        <v>649</v>
      </c>
      <c r="C141" s="4" t="s">
        <v>1015</v>
      </c>
      <c r="D141" s="4" t="s">
        <v>1040</v>
      </c>
      <c r="E141" s="5">
        <v>60.35</v>
      </c>
      <c r="F141" s="5">
        <v>59.93</v>
      </c>
      <c r="G141" s="4">
        <v>218233638</v>
      </c>
      <c r="H141" s="5">
        <f t="shared" si="8"/>
        <v>13078741925.34</v>
      </c>
      <c r="I141" s="4">
        <f t="shared" si="9"/>
        <v>3.8420927264158573E-4</v>
      </c>
      <c r="J141" s="6">
        <f t="shared" si="10"/>
        <v>7.008176205573197E-3</v>
      </c>
      <c r="K141" s="7">
        <f t="shared" si="11"/>
        <v>2.6926062824873463E-6</v>
      </c>
    </row>
    <row r="142" spans="1:11" x14ac:dyDescent="0.35">
      <c r="A142" s="4" t="s">
        <v>147</v>
      </c>
      <c r="B142" s="4" t="s">
        <v>650</v>
      </c>
      <c r="C142" s="4" t="s">
        <v>1024</v>
      </c>
      <c r="D142" s="4" t="s">
        <v>1059</v>
      </c>
      <c r="E142" s="5">
        <v>22.34</v>
      </c>
      <c r="F142" s="5">
        <v>21.74</v>
      </c>
      <c r="G142" s="4">
        <v>624710841</v>
      </c>
      <c r="H142" s="5">
        <f t="shared" si="8"/>
        <v>13581213683.339998</v>
      </c>
      <c r="I142" s="4">
        <f t="shared" si="9"/>
        <v>3.9897019611313746E-4</v>
      </c>
      <c r="J142" s="6">
        <f t="shared" si="10"/>
        <v>2.75988960441583E-2</v>
      </c>
      <c r="K142" s="7">
        <f t="shared" si="11"/>
        <v>1.101113696724393E-5</v>
      </c>
    </row>
    <row r="143" spans="1:11" x14ac:dyDescent="0.35">
      <c r="A143" s="4" t="s">
        <v>148</v>
      </c>
      <c r="B143" s="4" t="s">
        <v>651</v>
      </c>
      <c r="C143" s="4" t="s">
        <v>1015</v>
      </c>
      <c r="D143" s="4" t="s">
        <v>1026</v>
      </c>
      <c r="E143" s="5">
        <v>355.73</v>
      </c>
      <c r="F143" s="5">
        <v>364.17</v>
      </c>
      <c r="G143" s="4">
        <v>95572407</v>
      </c>
      <c r="H143" s="5">
        <f t="shared" si="8"/>
        <v>34804603457.190002</v>
      </c>
      <c r="I143" s="4">
        <f t="shared" si="9"/>
        <v>1.0224417191807354E-3</v>
      </c>
      <c r="J143" s="6">
        <f t="shared" si="10"/>
        <v>-2.317598923579646E-2</v>
      </c>
      <c r="K143" s="7">
        <f t="shared" si="11"/>
        <v>-2.3696098277961949E-5</v>
      </c>
    </row>
    <row r="144" spans="1:11" x14ac:dyDescent="0.35">
      <c r="A144" s="4" t="s">
        <v>149</v>
      </c>
      <c r="B144" s="4" t="s">
        <v>652</v>
      </c>
      <c r="C144" s="4" t="s">
        <v>1024</v>
      </c>
      <c r="D144" s="4" t="s">
        <v>1059</v>
      </c>
      <c r="E144" s="5">
        <v>74.39</v>
      </c>
      <c r="F144" s="5">
        <v>72.13</v>
      </c>
      <c r="G144" s="4">
        <v>147739889</v>
      </c>
      <c r="H144" s="5">
        <f t="shared" si="8"/>
        <v>10656478193.57</v>
      </c>
      <c r="I144" s="4">
        <f t="shared" si="9"/>
        <v>3.1305134385591998E-4</v>
      </c>
      <c r="J144" s="6">
        <f t="shared" si="10"/>
        <v>3.1332316650492242E-2</v>
      </c>
      <c r="K144" s="7">
        <f t="shared" si="11"/>
        <v>9.8086238335558136E-6</v>
      </c>
    </row>
    <row r="145" spans="1:11" x14ac:dyDescent="0.35">
      <c r="A145" s="4" t="s">
        <v>150</v>
      </c>
      <c r="B145" s="4" t="s">
        <v>653</v>
      </c>
      <c r="C145" s="4" t="s">
        <v>1022</v>
      </c>
      <c r="D145" s="4" t="s">
        <v>1050</v>
      </c>
      <c r="E145" s="5">
        <v>140.09</v>
      </c>
      <c r="F145" s="5">
        <v>140</v>
      </c>
      <c r="G145" s="4">
        <v>280294566</v>
      </c>
      <c r="H145" s="5">
        <f t="shared" si="8"/>
        <v>39241239240</v>
      </c>
      <c r="I145" s="4">
        <f t="shared" si="9"/>
        <v>1.1527750965667067E-3</v>
      </c>
      <c r="J145" s="6">
        <f t="shared" si="10"/>
        <v>6.4285714285716722E-4</v>
      </c>
      <c r="K145" s="7">
        <f t="shared" si="11"/>
        <v>7.4106970493576811E-7</v>
      </c>
    </row>
    <row r="146" spans="1:11" x14ac:dyDescent="0.35">
      <c r="A146" s="4" t="s">
        <v>151</v>
      </c>
      <c r="B146" s="4" t="s">
        <v>654</v>
      </c>
      <c r="C146" s="4" t="s">
        <v>1020</v>
      </c>
      <c r="D146" s="4" t="s">
        <v>1049</v>
      </c>
      <c r="E146" s="5">
        <v>92.93</v>
      </c>
      <c r="F146" s="5">
        <v>91.98</v>
      </c>
      <c r="G146" s="4">
        <v>305418951</v>
      </c>
      <c r="H146" s="5">
        <f t="shared" si="8"/>
        <v>28092435112.98</v>
      </c>
      <c r="I146" s="4">
        <f t="shared" si="9"/>
        <v>8.2526087930345033E-4</v>
      </c>
      <c r="J146" s="6">
        <f t="shared" si="10"/>
        <v>1.0328332246140496E-2</v>
      </c>
      <c r="K146" s="7">
        <f t="shared" si="11"/>
        <v>8.5235685511880862E-6</v>
      </c>
    </row>
    <row r="147" spans="1:11" x14ac:dyDescent="0.35">
      <c r="A147" s="4" t="s">
        <v>152</v>
      </c>
      <c r="B147" s="4" t="s">
        <v>655</v>
      </c>
      <c r="C147" s="4" t="s">
        <v>1017</v>
      </c>
      <c r="D147" s="4" t="s">
        <v>1104</v>
      </c>
      <c r="E147" s="5">
        <v>61.94</v>
      </c>
      <c r="F147" s="5">
        <v>71.680000000000007</v>
      </c>
      <c r="G147" s="4">
        <v>447347272</v>
      </c>
      <c r="H147" s="5">
        <f t="shared" si="8"/>
        <v>32065852456.960003</v>
      </c>
      <c r="I147" s="4">
        <f t="shared" si="9"/>
        <v>9.4198646318198779E-4</v>
      </c>
      <c r="J147" s="6">
        <f t="shared" si="10"/>
        <v>-0.13588169642857154</v>
      </c>
      <c r="K147" s="7">
        <f t="shared" si="11"/>
        <v>-1.2799871862991864E-4</v>
      </c>
    </row>
    <row r="148" spans="1:11" x14ac:dyDescent="0.35">
      <c r="A148" s="4" t="s">
        <v>153</v>
      </c>
      <c r="B148" s="4" t="s">
        <v>656</v>
      </c>
      <c r="C148" s="4" t="s">
        <v>1017</v>
      </c>
      <c r="D148" s="4" t="s">
        <v>1104</v>
      </c>
      <c r="E148" s="5">
        <v>54.54</v>
      </c>
      <c r="F148" s="5">
        <v>62.99</v>
      </c>
      <c r="G148" s="4">
        <v>447347272</v>
      </c>
      <c r="H148" s="5">
        <f t="shared" si="8"/>
        <v>28178404663.280003</v>
      </c>
      <c r="I148" s="4">
        <f t="shared" si="9"/>
        <v>8.2778637438383671E-4</v>
      </c>
      <c r="J148" s="6">
        <f t="shared" si="10"/>
        <v>-0.13414827750436581</v>
      </c>
      <c r="K148" s="7">
        <f t="shared" si="11"/>
        <v>-1.1104611626517577E-4</v>
      </c>
    </row>
    <row r="149" spans="1:11" x14ac:dyDescent="0.35">
      <c r="A149" s="4" t="s">
        <v>154</v>
      </c>
      <c r="B149" s="4" t="s">
        <v>657</v>
      </c>
      <c r="C149" s="4" t="s">
        <v>1017</v>
      </c>
      <c r="D149" s="4" t="s">
        <v>1090</v>
      </c>
      <c r="E149" s="5">
        <v>35.520000000000003</v>
      </c>
      <c r="F149" s="5">
        <v>35.94</v>
      </c>
      <c r="G149" s="4">
        <v>246768539</v>
      </c>
      <c r="H149" s="5">
        <f t="shared" si="8"/>
        <v>8868861291.6599998</v>
      </c>
      <c r="I149" s="4">
        <f t="shared" si="9"/>
        <v>2.6053719581589044E-4</v>
      </c>
      <c r="J149" s="6">
        <f t="shared" si="10"/>
        <v>-1.1686143572620886E-2</v>
      </c>
      <c r="K149" s="7">
        <f t="shared" si="11"/>
        <v>-3.0446750763125374E-6</v>
      </c>
    </row>
    <row r="150" spans="1:11" x14ac:dyDescent="0.35">
      <c r="A150" s="4" t="s">
        <v>155</v>
      </c>
      <c r="B150" s="4" t="s">
        <v>658</v>
      </c>
      <c r="C150" s="4" t="s">
        <v>1018</v>
      </c>
      <c r="D150" s="4" t="s">
        <v>1105</v>
      </c>
      <c r="E150" s="5">
        <v>197.08</v>
      </c>
      <c r="F150" s="5">
        <v>197.09</v>
      </c>
      <c r="G150" s="4">
        <v>237304678</v>
      </c>
      <c r="H150" s="5">
        <f t="shared" si="8"/>
        <v>46770378987.020004</v>
      </c>
      <c r="I150" s="4">
        <f t="shared" si="9"/>
        <v>1.3739557974577221E-3</v>
      </c>
      <c r="J150" s="6">
        <f t="shared" si="10"/>
        <v>-5.0738241412506496E-5</v>
      </c>
      <c r="K150" s="7">
        <f t="shared" si="11"/>
        <v>-6.9712100941522782E-8</v>
      </c>
    </row>
    <row r="151" spans="1:11" x14ac:dyDescent="0.35">
      <c r="A151" s="4" t="s">
        <v>156</v>
      </c>
      <c r="B151" s="4" t="s">
        <v>659</v>
      </c>
      <c r="C151" s="4" t="s">
        <v>1018</v>
      </c>
      <c r="D151" s="4" t="s">
        <v>1105</v>
      </c>
      <c r="E151" s="5">
        <v>110.5</v>
      </c>
      <c r="F151" s="5">
        <v>109.86</v>
      </c>
      <c r="G151" s="4">
        <v>230316427</v>
      </c>
      <c r="H151" s="5">
        <f t="shared" si="8"/>
        <v>25302562670.220001</v>
      </c>
      <c r="I151" s="4">
        <f t="shared" si="9"/>
        <v>7.4330384795329944E-4</v>
      </c>
      <c r="J151" s="6">
        <f t="shared" si="10"/>
        <v>5.8255962133624663E-3</v>
      </c>
      <c r="K151" s="7">
        <f t="shared" si="11"/>
        <v>4.3301880820144913E-6</v>
      </c>
    </row>
    <row r="152" spans="1:11" x14ac:dyDescent="0.35">
      <c r="A152" s="4" t="s">
        <v>157</v>
      </c>
      <c r="B152" s="4" t="s">
        <v>660</v>
      </c>
      <c r="C152" s="4" t="s">
        <v>1019</v>
      </c>
      <c r="D152" s="4" t="s">
        <v>1042</v>
      </c>
      <c r="E152" s="5">
        <v>74.16</v>
      </c>
      <c r="F152" s="5">
        <v>74.180000000000007</v>
      </c>
      <c r="G152" s="4">
        <v>803215083</v>
      </c>
      <c r="H152" s="5">
        <f t="shared" si="8"/>
        <v>59582494856.940002</v>
      </c>
      <c r="I152" s="4">
        <f t="shared" si="9"/>
        <v>1.7503324969508356E-3</v>
      </c>
      <c r="J152" s="6">
        <f t="shared" si="10"/>
        <v>-2.6961445133472946E-4</v>
      </c>
      <c r="K152" s="7">
        <f t="shared" si="11"/>
        <v>-4.7191493581874655E-7</v>
      </c>
    </row>
    <row r="153" spans="1:11" x14ac:dyDescent="0.35">
      <c r="A153" s="4" t="s">
        <v>158</v>
      </c>
      <c r="B153" s="4" t="s">
        <v>661</v>
      </c>
      <c r="C153" s="4" t="s">
        <v>1018</v>
      </c>
      <c r="D153" s="4" t="s">
        <v>1092</v>
      </c>
      <c r="E153" s="5">
        <v>366.22</v>
      </c>
      <c r="F153" s="5">
        <v>374.42</v>
      </c>
      <c r="G153" s="4">
        <v>38517134</v>
      </c>
      <c r="H153" s="5">
        <f t="shared" si="8"/>
        <v>14421585312.280001</v>
      </c>
      <c r="I153" s="4">
        <f t="shared" si="9"/>
        <v>4.2365747675119996E-4</v>
      </c>
      <c r="J153" s="6">
        <f t="shared" si="10"/>
        <v>-2.1900539501094995E-2</v>
      </c>
      <c r="K153" s="7">
        <f t="shared" si="11"/>
        <v>-9.2783273045238887E-6</v>
      </c>
    </row>
    <row r="154" spans="1:11" x14ac:dyDescent="0.35">
      <c r="A154" s="4" t="s">
        <v>159</v>
      </c>
      <c r="B154" s="4" t="s">
        <v>662</v>
      </c>
      <c r="C154" s="4" t="s">
        <v>1014</v>
      </c>
      <c r="D154" s="4" t="s">
        <v>1099</v>
      </c>
      <c r="E154" s="5">
        <v>135.66999999999999</v>
      </c>
      <c r="F154" s="5">
        <v>133.62</v>
      </c>
      <c r="G154" s="4">
        <v>142808899</v>
      </c>
      <c r="H154" s="5">
        <f t="shared" si="8"/>
        <v>19082125084.380001</v>
      </c>
      <c r="I154" s="4">
        <f t="shared" si="9"/>
        <v>5.6056839724932524E-4</v>
      </c>
      <c r="J154" s="6">
        <f t="shared" si="10"/>
        <v>1.5342014668462677E-2</v>
      </c>
      <c r="K154" s="7">
        <f t="shared" si="11"/>
        <v>8.6002485732757602E-6</v>
      </c>
    </row>
    <row r="155" spans="1:11" x14ac:dyDescent="0.35">
      <c r="A155" s="4" t="s">
        <v>160</v>
      </c>
      <c r="B155" s="4" t="s">
        <v>663</v>
      </c>
      <c r="C155" s="4" t="s">
        <v>1021</v>
      </c>
      <c r="D155" s="4" t="s">
        <v>1106</v>
      </c>
      <c r="E155" s="5">
        <v>62.04</v>
      </c>
      <c r="F155" s="5">
        <v>60.75</v>
      </c>
      <c r="G155" s="4">
        <v>742739175</v>
      </c>
      <c r="H155" s="5">
        <f t="shared" si="8"/>
        <v>45121404881.25</v>
      </c>
      <c r="I155" s="4">
        <f t="shared" si="9"/>
        <v>1.3255145065905018E-3</v>
      </c>
      <c r="J155" s="6">
        <f t="shared" si="10"/>
        <v>2.1234567901234555E-2</v>
      </c>
      <c r="K155" s="7">
        <f t="shared" si="11"/>
        <v>2.814672779426743E-5</v>
      </c>
    </row>
    <row r="156" spans="1:11" x14ac:dyDescent="0.35">
      <c r="A156" s="4" t="s">
        <v>161</v>
      </c>
      <c r="B156" s="4" t="s">
        <v>664</v>
      </c>
      <c r="C156" s="4" t="s">
        <v>1019</v>
      </c>
      <c r="D156" s="4" t="s">
        <v>1048</v>
      </c>
      <c r="E156" s="5">
        <v>130.53</v>
      </c>
      <c r="F156" s="5">
        <v>128.78</v>
      </c>
      <c r="G156" s="4">
        <v>192374641</v>
      </c>
      <c r="H156" s="5">
        <f t="shared" si="8"/>
        <v>24774006267.98</v>
      </c>
      <c r="I156" s="4">
        <f t="shared" si="9"/>
        <v>7.2777664571825682E-4</v>
      </c>
      <c r="J156" s="6">
        <f t="shared" si="10"/>
        <v>1.3589066625252368E-2</v>
      </c>
      <c r="K156" s="7">
        <f t="shared" si="11"/>
        <v>9.8898053269680805E-6</v>
      </c>
    </row>
    <row r="157" spans="1:11" x14ac:dyDescent="0.35">
      <c r="A157" s="4" t="s">
        <v>162</v>
      </c>
      <c r="B157" s="4" t="s">
        <v>665</v>
      </c>
      <c r="C157" s="4" t="s">
        <v>1019</v>
      </c>
      <c r="D157" s="4" t="s">
        <v>1042</v>
      </c>
      <c r="E157" s="5">
        <v>94.39</v>
      </c>
      <c r="F157" s="5">
        <v>94.02</v>
      </c>
      <c r="G157" s="4">
        <v>767495211</v>
      </c>
      <c r="H157" s="5">
        <f t="shared" si="8"/>
        <v>72159899738.220001</v>
      </c>
      <c r="I157" s="4">
        <f t="shared" si="9"/>
        <v>2.119814180184653E-3</v>
      </c>
      <c r="J157" s="6">
        <f t="shared" si="10"/>
        <v>3.9353329078919861E-3</v>
      </c>
      <c r="K157" s="7">
        <f t="shared" si="11"/>
        <v>8.3421745018967369E-6</v>
      </c>
    </row>
    <row r="158" spans="1:11" x14ac:dyDescent="0.35">
      <c r="A158" s="4" t="s">
        <v>163</v>
      </c>
      <c r="B158" s="4" t="s">
        <v>666</v>
      </c>
      <c r="C158" s="4" t="s">
        <v>1022</v>
      </c>
      <c r="D158" s="4" t="s">
        <v>1107</v>
      </c>
      <c r="E158" s="5">
        <v>41.99</v>
      </c>
      <c r="F158" s="5">
        <v>41.93</v>
      </c>
      <c r="G158" s="4">
        <v>372984680</v>
      </c>
      <c r="H158" s="5">
        <f t="shared" si="8"/>
        <v>15639247632.4</v>
      </c>
      <c r="I158" s="4">
        <f t="shared" si="9"/>
        <v>4.5942828383700523E-4</v>
      </c>
      <c r="J158" s="6">
        <f t="shared" si="10"/>
        <v>1.4309563558312015E-3</v>
      </c>
      <c r="K158" s="7">
        <f t="shared" si="11"/>
        <v>6.5742182280518392E-7</v>
      </c>
    </row>
    <row r="159" spans="1:11" x14ac:dyDescent="0.35">
      <c r="A159" s="4" t="s">
        <v>164</v>
      </c>
      <c r="B159" s="4" t="s">
        <v>667</v>
      </c>
      <c r="C159" s="4" t="s">
        <v>1021</v>
      </c>
      <c r="D159" s="4" t="s">
        <v>1038</v>
      </c>
      <c r="E159" s="5">
        <v>76.680000000000007</v>
      </c>
      <c r="F159" s="5">
        <v>75.319999999999993</v>
      </c>
      <c r="G159" s="4">
        <v>537045121</v>
      </c>
      <c r="H159" s="5">
        <f t="shared" si="8"/>
        <v>40450238513.719994</v>
      </c>
      <c r="I159" s="4">
        <f t="shared" si="9"/>
        <v>1.1882914126032042E-3</v>
      </c>
      <c r="J159" s="6">
        <f t="shared" si="10"/>
        <v>1.8056293149230136E-2</v>
      </c>
      <c r="K159" s="7">
        <f t="shared" si="11"/>
        <v>2.1456138092676236E-5</v>
      </c>
    </row>
    <row r="160" spans="1:11" x14ac:dyDescent="0.35">
      <c r="A160" s="4" t="s">
        <v>165</v>
      </c>
      <c r="B160" s="4" t="s">
        <v>668</v>
      </c>
      <c r="C160" s="4" t="s">
        <v>1016</v>
      </c>
      <c r="D160" s="4" t="s">
        <v>1028</v>
      </c>
      <c r="E160" s="5">
        <v>26.35</v>
      </c>
      <c r="F160" s="5">
        <v>26.46</v>
      </c>
      <c r="G160" s="4">
        <v>252549603</v>
      </c>
      <c r="H160" s="5">
        <f t="shared" si="8"/>
        <v>6682462495.3800001</v>
      </c>
      <c r="I160" s="4">
        <f t="shared" si="9"/>
        <v>1.9630818235125326E-4</v>
      </c>
      <c r="J160" s="6">
        <f t="shared" si="10"/>
        <v>-4.1572184429327069E-3</v>
      </c>
      <c r="K160" s="7">
        <f t="shared" si="11"/>
        <v>-8.160959961692269E-7</v>
      </c>
    </row>
    <row r="161" spans="1:11" x14ac:dyDescent="0.35">
      <c r="A161" s="4" t="s">
        <v>166</v>
      </c>
      <c r="B161" s="4" t="s">
        <v>669</v>
      </c>
      <c r="C161" s="4" t="s">
        <v>1021</v>
      </c>
      <c r="D161" s="4" t="s">
        <v>1108</v>
      </c>
      <c r="E161" s="5">
        <v>108.76</v>
      </c>
      <c r="F161" s="5">
        <v>106.6</v>
      </c>
      <c r="G161" s="4">
        <v>135018152</v>
      </c>
      <c r="H161" s="5">
        <f t="shared" si="8"/>
        <v>14392935003.199999</v>
      </c>
      <c r="I161" s="4">
        <f t="shared" si="9"/>
        <v>4.2281582741860959E-4</v>
      </c>
      <c r="J161" s="6">
        <f t="shared" si="10"/>
        <v>2.0262664165103292E-2</v>
      </c>
      <c r="K161" s="7">
        <f t="shared" si="11"/>
        <v>8.5673751146735585E-6</v>
      </c>
    </row>
    <row r="162" spans="1:11" x14ac:dyDescent="0.35">
      <c r="A162" s="4" t="s">
        <v>167</v>
      </c>
      <c r="B162" s="4" t="s">
        <v>670</v>
      </c>
      <c r="C162" s="4" t="s">
        <v>1014</v>
      </c>
      <c r="D162" s="4" t="s">
        <v>1054</v>
      </c>
      <c r="E162" s="5">
        <v>134.44999999999999</v>
      </c>
      <c r="F162" s="5">
        <v>132.93</v>
      </c>
      <c r="G162" s="4">
        <v>396336417</v>
      </c>
      <c r="H162" s="5">
        <f t="shared" si="8"/>
        <v>52684999911.810005</v>
      </c>
      <c r="I162" s="4">
        <f t="shared" si="9"/>
        <v>1.5477073873611366E-3</v>
      </c>
      <c r="J162" s="6">
        <f t="shared" si="10"/>
        <v>1.1434589633641629E-2</v>
      </c>
      <c r="K162" s="7">
        <f t="shared" si="11"/>
        <v>1.7697398847430221E-5</v>
      </c>
    </row>
    <row r="163" spans="1:11" x14ac:dyDescent="0.35">
      <c r="A163" s="4" t="s">
        <v>168</v>
      </c>
      <c r="B163" s="4" t="s">
        <v>671</v>
      </c>
      <c r="C163" s="4" t="s">
        <v>1018</v>
      </c>
      <c r="D163" s="4" t="s">
        <v>1046</v>
      </c>
      <c r="E163" s="5">
        <v>57.64</v>
      </c>
      <c r="F163" s="5">
        <v>60.31</v>
      </c>
      <c r="G163" s="4">
        <v>654901833</v>
      </c>
      <c r="H163" s="5">
        <f t="shared" si="8"/>
        <v>39497129548.230003</v>
      </c>
      <c r="I163" s="4">
        <f t="shared" si="9"/>
        <v>1.1602922897158883E-3</v>
      </c>
      <c r="J163" s="6">
        <f t="shared" si="10"/>
        <v>-4.4271265130160865E-2</v>
      </c>
      <c r="K163" s="7">
        <f t="shared" si="11"/>
        <v>-5.1367607586493512E-5</v>
      </c>
    </row>
    <row r="164" spans="1:11" x14ac:dyDescent="0.35">
      <c r="A164" s="4" t="s">
        <v>169</v>
      </c>
      <c r="B164" s="4" t="s">
        <v>672</v>
      </c>
      <c r="C164" s="4" t="s">
        <v>1021</v>
      </c>
      <c r="D164" s="4" t="s">
        <v>1038</v>
      </c>
      <c r="E164" s="5">
        <v>208.46</v>
      </c>
      <c r="F164" s="5">
        <v>207.91</v>
      </c>
      <c r="G164" s="4">
        <v>253731855</v>
      </c>
      <c r="H164" s="5">
        <f t="shared" si="8"/>
        <v>52753389973.049995</v>
      </c>
      <c r="I164" s="4">
        <f t="shared" si="9"/>
        <v>1.5497164564164728E-3</v>
      </c>
      <c r="J164" s="6">
        <f t="shared" si="10"/>
        <v>2.645375402818582E-3</v>
      </c>
      <c r="K164" s="7">
        <f t="shared" si="11"/>
        <v>4.0995817951473124E-6</v>
      </c>
    </row>
    <row r="165" spans="1:11" x14ac:dyDescent="0.35">
      <c r="A165" s="4" t="s">
        <v>170</v>
      </c>
      <c r="B165" s="4" t="s">
        <v>673</v>
      </c>
      <c r="C165" s="4" t="s">
        <v>1019</v>
      </c>
      <c r="D165" s="4" t="s">
        <v>1042</v>
      </c>
      <c r="E165" s="5">
        <v>59.93</v>
      </c>
      <c r="F165" s="5">
        <v>59.05</v>
      </c>
      <c r="G165" s="4">
        <v>378907838</v>
      </c>
      <c r="H165" s="5">
        <f t="shared" si="8"/>
        <v>22374507833.899998</v>
      </c>
      <c r="I165" s="4">
        <f t="shared" si="9"/>
        <v>6.5728748450342273E-4</v>
      </c>
      <c r="J165" s="6">
        <f t="shared" si="10"/>
        <v>1.4902624894157538E-2</v>
      </c>
      <c r="K165" s="7">
        <f t="shared" si="11"/>
        <v>9.7953088291788948E-6</v>
      </c>
    </row>
    <row r="166" spans="1:11" x14ac:dyDescent="0.35">
      <c r="A166" s="4" t="s">
        <v>171</v>
      </c>
      <c r="B166" s="4" t="s">
        <v>674</v>
      </c>
      <c r="C166" s="4" t="s">
        <v>1015</v>
      </c>
      <c r="D166" s="4" t="s">
        <v>1026</v>
      </c>
      <c r="E166" s="5">
        <v>80.209999999999994</v>
      </c>
      <c r="F166" s="5">
        <v>79.77</v>
      </c>
      <c r="G166" s="4">
        <v>619379083</v>
      </c>
      <c r="H166" s="5">
        <f t="shared" si="8"/>
        <v>49407869450.909996</v>
      </c>
      <c r="I166" s="4">
        <f t="shared" si="9"/>
        <v>1.4514363608417991E-3</v>
      </c>
      <c r="J166" s="6">
        <f t="shared" si="10"/>
        <v>5.5158580920145134E-3</v>
      </c>
      <c r="K166" s="7">
        <f t="shared" si="11"/>
        <v>8.0059169959933348E-6</v>
      </c>
    </row>
    <row r="167" spans="1:11" x14ac:dyDescent="0.35">
      <c r="A167" s="4" t="s">
        <v>172</v>
      </c>
      <c r="B167" s="4" t="s">
        <v>675</v>
      </c>
      <c r="C167" s="4" t="s">
        <v>1017</v>
      </c>
      <c r="D167" s="4" t="s">
        <v>1029</v>
      </c>
      <c r="E167" s="5">
        <v>129.80000000000001</v>
      </c>
      <c r="F167" s="5">
        <v>133.05000000000001</v>
      </c>
      <c r="G167" s="4">
        <v>286274185</v>
      </c>
      <c r="H167" s="5">
        <f t="shared" si="8"/>
        <v>38088780314.25</v>
      </c>
      <c r="I167" s="4">
        <f t="shared" si="9"/>
        <v>1.1189197450245361E-3</v>
      </c>
      <c r="J167" s="6">
        <f t="shared" si="10"/>
        <v>-2.4426907177752723E-2</v>
      </c>
      <c r="K167" s="7">
        <f t="shared" si="11"/>
        <v>-2.7331748751069087E-5</v>
      </c>
    </row>
    <row r="168" spans="1:11" x14ac:dyDescent="0.35">
      <c r="A168" s="4" t="s">
        <v>173</v>
      </c>
      <c r="B168" s="4" t="s">
        <v>676</v>
      </c>
      <c r="C168" s="4" t="s">
        <v>1014</v>
      </c>
      <c r="D168" s="4" t="s">
        <v>1054</v>
      </c>
      <c r="E168" s="5">
        <v>88.06</v>
      </c>
      <c r="F168" s="5">
        <v>87.22</v>
      </c>
      <c r="G168" s="4">
        <v>595187433</v>
      </c>
      <c r="H168" s="5">
        <f t="shared" si="8"/>
        <v>51912247906.260002</v>
      </c>
      <c r="I168" s="4">
        <f t="shared" si="9"/>
        <v>1.5250065429160409E-3</v>
      </c>
      <c r="J168" s="6">
        <f t="shared" si="10"/>
        <v>9.6308186195827039E-3</v>
      </c>
      <c r="K168" s="7">
        <f t="shared" si="11"/>
        <v>1.4687061408501256E-5</v>
      </c>
    </row>
    <row r="169" spans="1:11" x14ac:dyDescent="0.35">
      <c r="A169" s="4" t="s">
        <v>174</v>
      </c>
      <c r="B169" s="4" t="s">
        <v>677</v>
      </c>
      <c r="C169" s="4" t="s">
        <v>1016</v>
      </c>
      <c r="D169" s="4" t="s">
        <v>1056</v>
      </c>
      <c r="E169" s="5">
        <v>147.97999999999999</v>
      </c>
      <c r="F169" s="5">
        <v>155.97</v>
      </c>
      <c r="G169" s="4">
        <v>120218187</v>
      </c>
      <c r="H169" s="5">
        <f t="shared" si="8"/>
        <v>18750430626.389999</v>
      </c>
      <c r="I169" s="4">
        <f t="shared" si="9"/>
        <v>5.5082433416045364E-4</v>
      </c>
      <c r="J169" s="6">
        <f t="shared" si="10"/>
        <v>-5.1227800217990699E-2</v>
      </c>
      <c r="K169" s="7">
        <f t="shared" si="11"/>
        <v>-2.8217518945579469E-5</v>
      </c>
    </row>
    <row r="170" spans="1:11" x14ac:dyDescent="0.35">
      <c r="A170" s="4" t="s">
        <v>175</v>
      </c>
      <c r="B170" s="4" t="s">
        <v>678</v>
      </c>
      <c r="C170" s="4" t="s">
        <v>1019</v>
      </c>
      <c r="D170" s="4" t="s">
        <v>1042</v>
      </c>
      <c r="E170" s="5">
        <v>97.43</v>
      </c>
      <c r="F170" s="5">
        <v>98.11</v>
      </c>
      <c r="G170" s="4">
        <v>199682085</v>
      </c>
      <c r="H170" s="5">
        <f t="shared" si="8"/>
        <v>19590809359.349998</v>
      </c>
      <c r="I170" s="4">
        <f t="shared" si="9"/>
        <v>5.7551182349063431E-4</v>
      </c>
      <c r="J170" s="6">
        <f t="shared" si="10"/>
        <v>-6.9309958210171507E-3</v>
      </c>
      <c r="K170" s="7">
        <f t="shared" si="11"/>
        <v>-3.9888700435595465E-6</v>
      </c>
    </row>
    <row r="171" spans="1:11" x14ac:dyDescent="0.35">
      <c r="A171" s="4" t="s">
        <v>176</v>
      </c>
      <c r="B171" s="4" t="s">
        <v>679</v>
      </c>
      <c r="C171" s="4" t="s">
        <v>1024</v>
      </c>
      <c r="D171" s="4" t="s">
        <v>1059</v>
      </c>
      <c r="E171" s="5">
        <v>72.540000000000006</v>
      </c>
      <c r="F171" s="5">
        <v>69.650000000000006</v>
      </c>
      <c r="G171" s="4">
        <v>581906159</v>
      </c>
      <c r="H171" s="5">
        <f t="shared" si="8"/>
        <v>40529763974.350006</v>
      </c>
      <c r="I171" s="4">
        <f t="shared" si="9"/>
        <v>1.1906276020898967E-3</v>
      </c>
      <c r="J171" s="6">
        <f t="shared" si="10"/>
        <v>4.1493180186647528E-2</v>
      </c>
      <c r="K171" s="7">
        <f t="shared" si="11"/>
        <v>4.9402925628712159E-5</v>
      </c>
    </row>
    <row r="172" spans="1:11" x14ac:dyDescent="0.35">
      <c r="A172" s="4" t="s">
        <v>177</v>
      </c>
      <c r="B172" s="4" t="s">
        <v>680</v>
      </c>
      <c r="C172" s="4" t="s">
        <v>1014</v>
      </c>
      <c r="D172" s="4" t="s">
        <v>1109</v>
      </c>
      <c r="E172" s="5">
        <v>174.41</v>
      </c>
      <c r="F172" s="5">
        <v>175.48</v>
      </c>
      <c r="G172" s="4">
        <v>121388617</v>
      </c>
      <c r="H172" s="5">
        <f t="shared" si="8"/>
        <v>21301274511.16</v>
      </c>
      <c r="I172" s="4">
        <f t="shared" si="9"/>
        <v>6.2575951364364697E-4</v>
      </c>
      <c r="J172" s="6">
        <f t="shared" si="10"/>
        <v>-6.0975609756097173E-3</v>
      </c>
      <c r="K172" s="7">
        <f t="shared" si="11"/>
        <v>-3.8156067905100178E-6</v>
      </c>
    </row>
    <row r="173" spans="1:11" x14ac:dyDescent="0.35">
      <c r="A173" s="4" t="s">
        <v>178</v>
      </c>
      <c r="B173" s="4" t="s">
        <v>681</v>
      </c>
      <c r="C173" s="4" t="s">
        <v>1022</v>
      </c>
      <c r="D173" s="4" t="s">
        <v>1050</v>
      </c>
      <c r="E173" s="5">
        <v>662.34</v>
      </c>
      <c r="F173" s="5">
        <v>675.77</v>
      </c>
      <c r="G173" s="4">
        <v>88824459</v>
      </c>
      <c r="H173" s="5">
        <f t="shared" si="8"/>
        <v>60024904658.43</v>
      </c>
      <c r="I173" s="4">
        <f t="shared" si="9"/>
        <v>1.7633290029611462E-3</v>
      </c>
      <c r="J173" s="6">
        <f t="shared" si="10"/>
        <v>-1.9873625641860324E-2</v>
      </c>
      <c r="K173" s="7">
        <f t="shared" si="11"/>
        <v>-3.5043740488284632E-5</v>
      </c>
    </row>
    <row r="174" spans="1:11" x14ac:dyDescent="0.35">
      <c r="A174" s="4" t="s">
        <v>179</v>
      </c>
      <c r="B174" s="4" t="s">
        <v>682</v>
      </c>
      <c r="C174" s="4" t="s">
        <v>1022</v>
      </c>
      <c r="D174" s="4" t="s">
        <v>1070</v>
      </c>
      <c r="E174" s="5">
        <v>71.53</v>
      </c>
      <c r="F174" s="5">
        <v>71.81</v>
      </c>
      <c r="G174" s="4">
        <v>368206163</v>
      </c>
      <c r="H174" s="5">
        <f t="shared" si="8"/>
        <v>26440884565.030003</v>
      </c>
      <c r="I174" s="4">
        <f t="shared" si="9"/>
        <v>7.7674390126527529E-4</v>
      </c>
      <c r="J174" s="6">
        <f t="shared" si="10"/>
        <v>-3.8991783874112399E-3</v>
      </c>
      <c r="K174" s="7">
        <f t="shared" si="11"/>
        <v>-3.0286630323670516E-6</v>
      </c>
    </row>
    <row r="175" spans="1:11" x14ac:dyDescent="0.35">
      <c r="A175" s="4" t="s">
        <v>180</v>
      </c>
      <c r="B175" s="4" t="s">
        <v>683</v>
      </c>
      <c r="C175" s="4" t="s">
        <v>1022</v>
      </c>
      <c r="D175" s="4" t="s">
        <v>1070</v>
      </c>
      <c r="E175" s="5">
        <v>276.29000000000002</v>
      </c>
      <c r="F175" s="5">
        <v>276.20999999999998</v>
      </c>
      <c r="G175" s="4">
        <v>63565274</v>
      </c>
      <c r="H175" s="5">
        <f t="shared" si="8"/>
        <v>17557364331.539997</v>
      </c>
      <c r="I175" s="4">
        <f t="shared" si="9"/>
        <v>5.1577607523966337E-4</v>
      </c>
      <c r="J175" s="6">
        <f t="shared" si="10"/>
        <v>2.8963469823699696E-4</v>
      </c>
      <c r="K175" s="7">
        <f t="shared" si="11"/>
        <v>1.4938664790990254E-7</v>
      </c>
    </row>
    <row r="176" spans="1:11" x14ac:dyDescent="0.35">
      <c r="A176" s="4" t="s">
        <v>181</v>
      </c>
      <c r="B176" s="4" t="s">
        <v>684</v>
      </c>
      <c r="C176" s="4" t="s">
        <v>1023</v>
      </c>
      <c r="D176" s="4" t="s">
        <v>1110</v>
      </c>
      <c r="E176" s="5">
        <v>284.98</v>
      </c>
      <c r="F176" s="5">
        <v>281.27999999999997</v>
      </c>
      <c r="G176" s="4">
        <v>228288178</v>
      </c>
      <c r="H176" s="5">
        <f t="shared" si="8"/>
        <v>64212898707.839996</v>
      </c>
      <c r="I176" s="4">
        <f t="shared" si="9"/>
        <v>1.8863581258489941E-3</v>
      </c>
      <c r="J176" s="6">
        <f t="shared" si="10"/>
        <v>1.3154152445961482E-2</v>
      </c>
      <c r="K176" s="7">
        <f t="shared" si="11"/>
        <v>2.4813442355095863E-5</v>
      </c>
    </row>
    <row r="177" spans="1:11" x14ac:dyDescent="0.35">
      <c r="A177" s="4" t="s">
        <v>182</v>
      </c>
      <c r="B177" s="4" t="s">
        <v>685</v>
      </c>
      <c r="C177" s="4" t="s">
        <v>1018</v>
      </c>
      <c r="D177" s="4" t="s">
        <v>1046</v>
      </c>
      <c r="E177" s="5">
        <v>199.18</v>
      </c>
      <c r="F177" s="5">
        <v>219.67</v>
      </c>
      <c r="G177" s="4">
        <v>125226174</v>
      </c>
      <c r="H177" s="5">
        <f t="shared" si="8"/>
        <v>27508433642.579998</v>
      </c>
      <c r="I177" s="4">
        <f t="shared" si="9"/>
        <v>8.0810488819628825E-4</v>
      </c>
      <c r="J177" s="6">
        <f t="shared" si="10"/>
        <v>-9.3276278053443726E-2</v>
      </c>
      <c r="K177" s="7">
        <f t="shared" si="11"/>
        <v>-7.5377016247744043E-5</v>
      </c>
    </row>
    <row r="178" spans="1:11" x14ac:dyDescent="0.35">
      <c r="A178" s="4" t="s">
        <v>183</v>
      </c>
      <c r="B178" s="4" t="s">
        <v>686</v>
      </c>
      <c r="C178" s="4" t="s">
        <v>1019</v>
      </c>
      <c r="D178" s="4" t="s">
        <v>1042</v>
      </c>
      <c r="E178" s="5">
        <v>59.04</v>
      </c>
      <c r="F178" s="5">
        <v>58.89</v>
      </c>
      <c r="G178" s="4">
        <v>226130209</v>
      </c>
      <c r="H178" s="5">
        <f t="shared" si="8"/>
        <v>13316808008.01</v>
      </c>
      <c r="I178" s="4">
        <f t="shared" si="9"/>
        <v>3.9120285023378941E-4</v>
      </c>
      <c r="J178" s="6">
        <f t="shared" si="10"/>
        <v>2.5471217524197414E-3</v>
      </c>
      <c r="K178" s="7">
        <f t="shared" si="11"/>
        <v>9.9644128943908733E-7</v>
      </c>
    </row>
    <row r="179" spans="1:11" x14ac:dyDescent="0.35">
      <c r="A179" s="4" t="s">
        <v>184</v>
      </c>
      <c r="B179" s="4" t="s">
        <v>687</v>
      </c>
      <c r="C179" s="4" t="s">
        <v>1019</v>
      </c>
      <c r="D179" s="4" t="s">
        <v>1048</v>
      </c>
      <c r="E179" s="5">
        <v>85.63</v>
      </c>
      <c r="F179" s="5">
        <v>84.47</v>
      </c>
      <c r="G179" s="4">
        <v>342084117</v>
      </c>
      <c r="H179" s="5">
        <f t="shared" si="8"/>
        <v>28895845362.989998</v>
      </c>
      <c r="I179" s="4">
        <f t="shared" si="9"/>
        <v>8.4886235944207705E-4</v>
      </c>
      <c r="J179" s="6">
        <f t="shared" si="10"/>
        <v>1.3732686160767097E-2</v>
      </c>
      <c r="K179" s="7">
        <f t="shared" si="11"/>
        <v>1.1657160375906317E-5</v>
      </c>
    </row>
    <row r="180" spans="1:11" x14ac:dyDescent="0.35">
      <c r="A180" s="4" t="s">
        <v>185</v>
      </c>
      <c r="B180" s="4" t="s">
        <v>688</v>
      </c>
      <c r="C180" s="4" t="s">
        <v>1020</v>
      </c>
      <c r="D180" s="4" t="s">
        <v>1111</v>
      </c>
      <c r="E180" s="5">
        <v>242.95</v>
      </c>
      <c r="F180" s="5">
        <v>241.36</v>
      </c>
      <c r="G180" s="4">
        <v>39226222</v>
      </c>
      <c r="H180" s="5">
        <f t="shared" si="8"/>
        <v>9467640941.9200001</v>
      </c>
      <c r="I180" s="4">
        <f t="shared" si="9"/>
        <v>2.781273199434446E-4</v>
      </c>
      <c r="J180" s="6">
        <f t="shared" si="10"/>
        <v>6.5876698707324115E-3</v>
      </c>
      <c r="K180" s="7">
        <f t="shared" si="11"/>
        <v>1.8322109658189837E-6</v>
      </c>
    </row>
    <row r="181" spans="1:11" x14ac:dyDescent="0.35">
      <c r="A181" s="4" t="s">
        <v>186</v>
      </c>
      <c r="B181" s="4" t="s">
        <v>689</v>
      </c>
      <c r="C181" s="4" t="s">
        <v>1019</v>
      </c>
      <c r="D181" s="4" t="s">
        <v>1048</v>
      </c>
      <c r="E181" s="5">
        <v>42.93</v>
      </c>
      <c r="F181" s="5">
        <v>42.8</v>
      </c>
      <c r="G181" s="4">
        <v>973828611</v>
      </c>
      <c r="H181" s="5">
        <f t="shared" si="8"/>
        <v>41679864550.799995</v>
      </c>
      <c r="I181" s="4">
        <f t="shared" si="9"/>
        <v>1.2244136732934563E-3</v>
      </c>
      <c r="J181" s="6">
        <f t="shared" si="10"/>
        <v>3.0373831775701533E-3</v>
      </c>
      <c r="K181" s="7">
        <f t="shared" si="11"/>
        <v>3.719013493648422E-6</v>
      </c>
    </row>
    <row r="182" spans="1:11" x14ac:dyDescent="0.35">
      <c r="A182" s="4" t="s">
        <v>187</v>
      </c>
      <c r="B182" s="4" t="s">
        <v>690</v>
      </c>
      <c r="C182" s="4" t="s">
        <v>1018</v>
      </c>
      <c r="D182" s="4" t="s">
        <v>1046</v>
      </c>
      <c r="E182" s="5">
        <v>166.14</v>
      </c>
      <c r="F182" s="5">
        <v>168.42</v>
      </c>
      <c r="G182" s="4">
        <v>113470287</v>
      </c>
      <c r="H182" s="5">
        <f t="shared" si="8"/>
        <v>19110665736.539997</v>
      </c>
      <c r="I182" s="4">
        <f t="shared" si="9"/>
        <v>5.6140682523190232E-4</v>
      </c>
      <c r="J182" s="6">
        <f t="shared" si="10"/>
        <v>-1.353758460990382E-2</v>
      </c>
      <c r="K182" s="7">
        <f t="shared" si="11"/>
        <v>-7.6000923971543647E-6</v>
      </c>
    </row>
    <row r="183" spans="1:11" x14ac:dyDescent="0.35">
      <c r="A183" s="4" t="s">
        <v>188</v>
      </c>
      <c r="B183" s="4" t="s">
        <v>691</v>
      </c>
      <c r="C183" s="4" t="s">
        <v>1014</v>
      </c>
      <c r="D183" s="4" t="s">
        <v>1079</v>
      </c>
      <c r="E183" s="5">
        <v>102.23</v>
      </c>
      <c r="F183" s="5">
        <v>101.59</v>
      </c>
      <c r="G183" s="4">
        <v>168205610</v>
      </c>
      <c r="H183" s="5">
        <f t="shared" si="8"/>
        <v>17088007919.900002</v>
      </c>
      <c r="I183" s="4">
        <f t="shared" si="9"/>
        <v>5.0198796881816758E-4</v>
      </c>
      <c r="J183" s="6">
        <f t="shared" si="10"/>
        <v>6.2998326606949553E-3</v>
      </c>
      <c r="K183" s="7">
        <f t="shared" si="11"/>
        <v>3.1624402012366128E-6</v>
      </c>
    </row>
    <row r="184" spans="1:11" x14ac:dyDescent="0.35">
      <c r="A184" s="4" t="s">
        <v>189</v>
      </c>
      <c r="B184" s="4" t="s">
        <v>692</v>
      </c>
      <c r="C184" s="4" t="s">
        <v>1022</v>
      </c>
      <c r="D184" s="4" t="s">
        <v>1050</v>
      </c>
      <c r="E184" s="5">
        <v>130.97</v>
      </c>
      <c r="F184" s="5">
        <v>130.4</v>
      </c>
      <c r="G184" s="4">
        <v>129032018</v>
      </c>
      <c r="H184" s="5">
        <f t="shared" si="8"/>
        <v>16825775147.200001</v>
      </c>
      <c r="I184" s="4">
        <f t="shared" si="9"/>
        <v>4.9428445548049349E-4</v>
      </c>
      <c r="J184" s="6">
        <f t="shared" si="10"/>
        <v>4.371165644171727E-3</v>
      </c>
      <c r="K184" s="7">
        <f t="shared" si="11"/>
        <v>2.1605992302444627E-6</v>
      </c>
    </row>
    <row r="185" spans="1:11" x14ac:dyDescent="0.35">
      <c r="A185" s="4" t="s">
        <v>190</v>
      </c>
      <c r="B185" s="4" t="s">
        <v>693</v>
      </c>
      <c r="C185" s="4" t="s">
        <v>1024</v>
      </c>
      <c r="D185" s="4" t="s">
        <v>1091</v>
      </c>
      <c r="E185" s="5">
        <v>56.34</v>
      </c>
      <c r="F185" s="5">
        <v>55.22</v>
      </c>
      <c r="G185" s="4">
        <v>4223407470</v>
      </c>
      <c r="H185" s="5">
        <f t="shared" si="8"/>
        <v>233216560493.39999</v>
      </c>
      <c r="I185" s="4">
        <f t="shared" si="9"/>
        <v>6.8511150068290847E-3</v>
      </c>
      <c r="J185" s="6">
        <f t="shared" si="10"/>
        <v>2.0282506338283313E-2</v>
      </c>
      <c r="K185" s="7">
        <f t="shared" si="11"/>
        <v>1.3895778355031883E-4</v>
      </c>
    </row>
    <row r="186" spans="1:11" x14ac:dyDescent="0.35">
      <c r="A186" s="4" t="s">
        <v>191</v>
      </c>
      <c r="B186" s="4" t="s">
        <v>694</v>
      </c>
      <c r="C186" s="4" t="s">
        <v>1016</v>
      </c>
      <c r="D186" s="4" t="s">
        <v>1064</v>
      </c>
      <c r="E186" s="5">
        <v>197.71</v>
      </c>
      <c r="F186" s="5">
        <v>201.34</v>
      </c>
      <c r="G186" s="4">
        <v>61348113</v>
      </c>
      <c r="H186" s="5">
        <f t="shared" si="8"/>
        <v>12351829071.42</v>
      </c>
      <c r="I186" s="4">
        <f t="shared" si="9"/>
        <v>3.6285502767882633E-4</v>
      </c>
      <c r="J186" s="6">
        <f t="shared" si="10"/>
        <v>-1.8029204330982394E-2</v>
      </c>
      <c r="K186" s="7">
        <f t="shared" si="11"/>
        <v>-6.5419874365458322E-6</v>
      </c>
    </row>
    <row r="187" spans="1:11" x14ac:dyDescent="0.35">
      <c r="A187" s="4" t="s">
        <v>192</v>
      </c>
      <c r="B187" s="4" t="s">
        <v>695</v>
      </c>
      <c r="C187" s="4" t="s">
        <v>1017</v>
      </c>
      <c r="D187" s="4" t="s">
        <v>1044</v>
      </c>
      <c r="E187" s="5">
        <v>282.14</v>
      </c>
      <c r="F187" s="5">
        <v>290.63</v>
      </c>
      <c r="G187" s="4">
        <v>2393922221</v>
      </c>
      <c r="H187" s="5">
        <f t="shared" si="8"/>
        <v>695745615089.22998</v>
      </c>
      <c r="I187" s="4">
        <f t="shared" si="9"/>
        <v>2.0438656733419457E-2</v>
      </c>
      <c r="J187" s="6">
        <f t="shared" si="10"/>
        <v>-2.9212400646870623E-2</v>
      </c>
      <c r="K187" s="7">
        <f t="shared" si="11"/>
        <v>-5.9706222918050919E-4</v>
      </c>
    </row>
    <row r="188" spans="1:11" x14ac:dyDescent="0.35">
      <c r="A188" s="4" t="s">
        <v>193</v>
      </c>
      <c r="B188" s="4" t="s">
        <v>696</v>
      </c>
      <c r="C188" s="4" t="s">
        <v>1014</v>
      </c>
      <c r="D188" s="4" t="s">
        <v>1041</v>
      </c>
      <c r="E188" s="5">
        <v>48.23</v>
      </c>
      <c r="F188" s="5">
        <v>47.7</v>
      </c>
      <c r="G188" s="4">
        <v>572163586</v>
      </c>
      <c r="H188" s="5">
        <f t="shared" si="8"/>
        <v>27292203052.200001</v>
      </c>
      <c r="I188" s="4">
        <f t="shared" si="9"/>
        <v>8.0175276363209016E-4</v>
      </c>
      <c r="J188" s="6">
        <f t="shared" si="10"/>
        <v>1.1111111111110985E-2</v>
      </c>
      <c r="K188" s="7">
        <f t="shared" si="11"/>
        <v>8.9083640403564553E-6</v>
      </c>
    </row>
    <row r="189" spans="1:11" x14ac:dyDescent="0.35">
      <c r="A189" s="4" t="s">
        <v>194</v>
      </c>
      <c r="B189" s="4" t="s">
        <v>697</v>
      </c>
      <c r="C189" s="4" t="s">
        <v>1022</v>
      </c>
      <c r="D189" s="4" t="s">
        <v>1112</v>
      </c>
      <c r="E189" s="5">
        <v>100.33</v>
      </c>
      <c r="F189" s="5">
        <v>98.65</v>
      </c>
      <c r="G189" s="4">
        <v>75921368</v>
      </c>
      <c r="H189" s="5">
        <f t="shared" si="8"/>
        <v>7489642953.2000008</v>
      </c>
      <c r="I189" s="4">
        <f t="shared" si="9"/>
        <v>2.2002041846386105E-4</v>
      </c>
      <c r="J189" s="6">
        <f t="shared" si="10"/>
        <v>1.702990369994924E-2</v>
      </c>
      <c r="K189" s="7">
        <f t="shared" si="11"/>
        <v>3.7469265384620874E-6</v>
      </c>
    </row>
    <row r="190" spans="1:11" x14ac:dyDescent="0.35">
      <c r="A190" s="4" t="s">
        <v>195</v>
      </c>
      <c r="B190" s="4" t="s">
        <v>698</v>
      </c>
      <c r="C190" s="4" t="s">
        <v>1014</v>
      </c>
      <c r="D190" s="4" t="s">
        <v>1079</v>
      </c>
      <c r="E190" s="5">
        <v>268.29000000000002</v>
      </c>
      <c r="F190" s="5">
        <v>266.81</v>
      </c>
      <c r="G190" s="4">
        <v>244931963</v>
      </c>
      <c r="H190" s="5">
        <f t="shared" si="8"/>
        <v>65350297048.029999</v>
      </c>
      <c r="I190" s="4">
        <f t="shared" si="9"/>
        <v>1.9197710482449521E-3</v>
      </c>
      <c r="J190" s="6">
        <f t="shared" si="10"/>
        <v>5.5470184775683754E-3</v>
      </c>
      <c r="K190" s="7">
        <f t="shared" si="11"/>
        <v>1.0649005477315559E-5</v>
      </c>
    </row>
    <row r="191" spans="1:11" x14ac:dyDescent="0.35">
      <c r="A191" s="4" t="s">
        <v>196</v>
      </c>
      <c r="B191" s="4" t="s">
        <v>699</v>
      </c>
      <c r="C191" s="4" t="s">
        <v>1016</v>
      </c>
      <c r="D191" s="4" t="s">
        <v>1068</v>
      </c>
      <c r="E191" s="5">
        <v>143.4</v>
      </c>
      <c r="F191" s="5">
        <v>142.03</v>
      </c>
      <c r="G191" s="4">
        <v>619277679</v>
      </c>
      <c r="H191" s="5">
        <f t="shared" si="8"/>
        <v>87956008748.369995</v>
      </c>
      <c r="I191" s="4">
        <f t="shared" si="9"/>
        <v>2.583850521600508E-3</v>
      </c>
      <c r="J191" s="6">
        <f t="shared" si="10"/>
        <v>9.6458494684221966E-3</v>
      </c>
      <c r="K191" s="7">
        <f t="shared" si="11"/>
        <v>2.4923433180262675E-5</v>
      </c>
    </row>
    <row r="192" spans="1:11" x14ac:dyDescent="0.35">
      <c r="A192" s="4" t="s">
        <v>197</v>
      </c>
      <c r="B192" s="4" t="s">
        <v>700</v>
      </c>
      <c r="C192" s="4" t="s">
        <v>1020</v>
      </c>
      <c r="D192" s="4" t="s">
        <v>1095</v>
      </c>
      <c r="E192" s="5">
        <v>36.28</v>
      </c>
      <c r="F192" s="5">
        <v>36.340000000000003</v>
      </c>
      <c r="G192" s="4">
        <v>705402505</v>
      </c>
      <c r="H192" s="5">
        <f t="shared" si="8"/>
        <v>25634327031.700001</v>
      </c>
      <c r="I192" s="4">
        <f t="shared" si="9"/>
        <v>7.5304996457065273E-4</v>
      </c>
      <c r="J192" s="6">
        <f t="shared" si="10"/>
        <v>-1.6510731975784884E-3</v>
      </c>
      <c r="K192" s="7">
        <f t="shared" si="11"/>
        <v>-1.243340612940035E-6</v>
      </c>
    </row>
    <row r="193" spans="1:11" x14ac:dyDescent="0.35">
      <c r="A193" s="4" t="s">
        <v>198</v>
      </c>
      <c r="B193" s="4" t="s">
        <v>701</v>
      </c>
      <c r="C193" s="4" t="s">
        <v>1019</v>
      </c>
      <c r="D193" s="4" t="s">
        <v>1042</v>
      </c>
      <c r="E193" s="5">
        <v>34.33</v>
      </c>
      <c r="F193" s="5">
        <v>34.39</v>
      </c>
      <c r="G193" s="4">
        <v>541465937</v>
      </c>
      <c r="H193" s="5">
        <f t="shared" si="8"/>
        <v>18621013573.43</v>
      </c>
      <c r="I193" s="4">
        <f t="shared" si="9"/>
        <v>5.4702249816819808E-4</v>
      </c>
      <c r="J193" s="6">
        <f t="shared" si="10"/>
        <v>-1.74469322477471E-3</v>
      </c>
      <c r="K193" s="7">
        <f t="shared" si="11"/>
        <v>-9.5438644635339134E-7</v>
      </c>
    </row>
    <row r="194" spans="1:11" x14ac:dyDescent="0.35">
      <c r="A194" s="4" t="s">
        <v>199</v>
      </c>
      <c r="B194" s="4" t="s">
        <v>702</v>
      </c>
      <c r="C194" s="4" t="s">
        <v>1020</v>
      </c>
      <c r="D194" s="4" t="s">
        <v>1095</v>
      </c>
      <c r="E194" s="5">
        <v>165.47</v>
      </c>
      <c r="F194" s="5">
        <v>164.85</v>
      </c>
      <c r="G194" s="4">
        <v>172822689</v>
      </c>
      <c r="H194" s="5">
        <f t="shared" si="8"/>
        <v>28489820281.649998</v>
      </c>
      <c r="I194" s="4">
        <f t="shared" si="9"/>
        <v>8.3693471364354379E-4</v>
      </c>
      <c r="J194" s="6">
        <f t="shared" si="10"/>
        <v>3.7609948437974192E-3</v>
      </c>
      <c r="K194" s="7">
        <f t="shared" si="11"/>
        <v>3.147707142608438E-6</v>
      </c>
    </row>
    <row r="195" spans="1:11" x14ac:dyDescent="0.35">
      <c r="A195" s="4" t="s">
        <v>200</v>
      </c>
      <c r="B195" s="4" t="s">
        <v>703</v>
      </c>
      <c r="C195" s="4" t="s">
        <v>1016</v>
      </c>
      <c r="D195" s="4" t="s">
        <v>1068</v>
      </c>
      <c r="E195" s="5">
        <v>123.25</v>
      </c>
      <c r="F195" s="5">
        <v>121.29</v>
      </c>
      <c r="G195" s="4">
        <v>580649330</v>
      </c>
      <c r="H195" s="5">
        <f t="shared" ref="H195:H258" si="12">G195*F195</f>
        <v>70426957235.699997</v>
      </c>
      <c r="I195" s="4">
        <f t="shared" ref="I195:I258" si="13">H195/SUM($H$2:$H$506)</f>
        <v>2.0689061813707233E-3</v>
      </c>
      <c r="J195" s="6">
        <f t="shared" ref="J195:J258" si="14">(E195-F195)/F195</f>
        <v>1.6159617445791027E-2</v>
      </c>
      <c r="K195" s="7">
        <f t="shared" ref="K195:K258" si="15">I195*J195</f>
        <v>3.3432732422183234E-5</v>
      </c>
    </row>
    <row r="196" spans="1:11" x14ac:dyDescent="0.35">
      <c r="A196" s="4" t="s">
        <v>201</v>
      </c>
      <c r="B196" s="4" t="s">
        <v>704</v>
      </c>
      <c r="C196" s="4" t="s">
        <v>1016</v>
      </c>
      <c r="D196" s="4" t="s">
        <v>1068</v>
      </c>
      <c r="E196" s="5">
        <v>273.86</v>
      </c>
      <c r="F196" s="5">
        <v>272.33</v>
      </c>
      <c r="G196" s="4">
        <v>78664917</v>
      </c>
      <c r="H196" s="5">
        <f t="shared" si="12"/>
        <v>21422816846.610001</v>
      </c>
      <c r="I196" s="4">
        <f t="shared" si="13"/>
        <v>6.2933001702730404E-4</v>
      </c>
      <c r="J196" s="6">
        <f t="shared" si="14"/>
        <v>5.6181838210995101E-3</v>
      </c>
      <c r="K196" s="7">
        <f t="shared" si="15"/>
        <v>3.5356917197950789E-6</v>
      </c>
    </row>
    <row r="197" spans="1:11" x14ac:dyDescent="0.35">
      <c r="A197" s="4" t="s">
        <v>202</v>
      </c>
      <c r="B197" s="4" t="s">
        <v>705</v>
      </c>
      <c r="C197" s="4" t="s">
        <v>1016</v>
      </c>
      <c r="D197" s="4" t="s">
        <v>1113</v>
      </c>
      <c r="E197" s="5">
        <v>54.76</v>
      </c>
      <c r="F197" s="5">
        <v>54.79</v>
      </c>
      <c r="G197" s="4">
        <v>129620099</v>
      </c>
      <c r="H197" s="5">
        <f t="shared" si="12"/>
        <v>7101885224.21</v>
      </c>
      <c r="I197" s="4">
        <f t="shared" si="13"/>
        <v>2.0862940579101727E-4</v>
      </c>
      <c r="J197" s="6">
        <f t="shared" si="14"/>
        <v>-5.4754517247675009E-4</v>
      </c>
      <c r="K197" s="7">
        <f t="shared" si="15"/>
        <v>-1.1423402397756444E-7</v>
      </c>
    </row>
    <row r="198" spans="1:11" x14ac:dyDescent="0.35">
      <c r="A198" s="4" t="s">
        <v>203</v>
      </c>
      <c r="B198" s="4" t="s">
        <v>706</v>
      </c>
      <c r="C198" s="4" t="s">
        <v>1021</v>
      </c>
      <c r="D198" s="4" t="s">
        <v>1088</v>
      </c>
      <c r="E198" s="5">
        <v>109.51</v>
      </c>
      <c r="F198" s="5">
        <v>108.02</v>
      </c>
      <c r="G198" s="4">
        <v>128697760</v>
      </c>
      <c r="H198" s="5">
        <f t="shared" si="12"/>
        <v>13901932035.199999</v>
      </c>
      <c r="I198" s="4">
        <f t="shared" si="13"/>
        <v>4.0839181826872071E-4</v>
      </c>
      <c r="J198" s="6">
        <f t="shared" si="14"/>
        <v>1.3793741899648299E-2</v>
      </c>
      <c r="K198" s="7">
        <f t="shared" si="15"/>
        <v>5.633251335126806E-6</v>
      </c>
    </row>
    <row r="199" spans="1:11" x14ac:dyDescent="0.35">
      <c r="A199" s="4" t="s">
        <v>204</v>
      </c>
      <c r="B199" s="4" t="s">
        <v>707</v>
      </c>
      <c r="C199" s="4" t="s">
        <v>1018</v>
      </c>
      <c r="D199" s="4" t="s">
        <v>1114</v>
      </c>
      <c r="E199" s="5">
        <v>12.14</v>
      </c>
      <c r="F199" s="5">
        <v>12.21</v>
      </c>
      <c r="G199" s="4">
        <v>3898325378</v>
      </c>
      <c r="H199" s="5">
        <f t="shared" si="12"/>
        <v>47598552865.380005</v>
      </c>
      <c r="I199" s="4">
        <f t="shared" si="13"/>
        <v>1.3982847493738816E-3</v>
      </c>
      <c r="J199" s="6">
        <f t="shared" si="14"/>
        <v>-5.7330057330057561E-3</v>
      </c>
      <c r="K199" s="7">
        <f t="shared" si="15"/>
        <v>-8.0163744845349794E-6</v>
      </c>
    </row>
    <row r="200" spans="1:11" x14ac:dyDescent="0.35">
      <c r="A200" s="4" t="s">
        <v>205</v>
      </c>
      <c r="B200" s="4" t="s">
        <v>708</v>
      </c>
      <c r="C200" s="4" t="s">
        <v>1016</v>
      </c>
      <c r="D200" s="4" t="s">
        <v>1115</v>
      </c>
      <c r="E200" s="5">
        <v>171.3</v>
      </c>
      <c r="F200" s="5">
        <v>176.07</v>
      </c>
      <c r="G200" s="4">
        <v>138862417</v>
      </c>
      <c r="H200" s="5">
        <f t="shared" si="12"/>
        <v>24449505761.189999</v>
      </c>
      <c r="I200" s="4">
        <f t="shared" si="13"/>
        <v>7.1824391662265075E-4</v>
      </c>
      <c r="J200" s="6">
        <f t="shared" si="14"/>
        <v>-2.7091497699778394E-2</v>
      </c>
      <c r="K200" s="7">
        <f t="shared" si="15"/>
        <v>-1.9458303415062368E-5</v>
      </c>
    </row>
    <row r="201" spans="1:11" x14ac:dyDescent="0.35">
      <c r="A201" s="4" t="s">
        <v>206</v>
      </c>
      <c r="B201" s="4" t="s">
        <v>709</v>
      </c>
      <c r="C201" s="4" t="s">
        <v>1014</v>
      </c>
      <c r="D201" s="4" t="s">
        <v>1099</v>
      </c>
      <c r="E201" s="5">
        <v>69.260000000000005</v>
      </c>
      <c r="F201" s="5">
        <v>67.7</v>
      </c>
      <c r="G201" s="4">
        <v>324871024</v>
      </c>
      <c r="H201" s="5">
        <f t="shared" si="12"/>
        <v>21993768324.799999</v>
      </c>
      <c r="I201" s="4">
        <f t="shared" si="13"/>
        <v>6.4610264343137737E-4</v>
      </c>
      <c r="J201" s="6">
        <f t="shared" si="14"/>
        <v>2.3042836041358969E-2</v>
      </c>
      <c r="K201" s="7">
        <f t="shared" si="15"/>
        <v>1.4888037278477845E-5</v>
      </c>
    </row>
    <row r="202" spans="1:11" x14ac:dyDescent="0.35">
      <c r="A202" s="4" t="s">
        <v>207</v>
      </c>
      <c r="B202" s="4" t="s">
        <v>710</v>
      </c>
      <c r="C202" s="4" t="s">
        <v>1014</v>
      </c>
      <c r="D202" s="4" t="s">
        <v>1041</v>
      </c>
      <c r="E202" s="5">
        <v>88.37</v>
      </c>
      <c r="F202" s="5">
        <v>87.52</v>
      </c>
      <c r="G202" s="4">
        <v>138004824</v>
      </c>
      <c r="H202" s="5">
        <f t="shared" si="12"/>
        <v>12078182196.48</v>
      </c>
      <c r="I202" s="4">
        <f t="shared" si="13"/>
        <v>3.5481620656120514E-4</v>
      </c>
      <c r="J202" s="6">
        <f t="shared" si="14"/>
        <v>9.7120658135284345E-3</v>
      </c>
      <c r="K202" s="7">
        <f t="shared" si="15"/>
        <v>3.4459983498289238E-6</v>
      </c>
    </row>
    <row r="203" spans="1:11" x14ac:dyDescent="0.35">
      <c r="A203" s="4" t="s">
        <v>208</v>
      </c>
      <c r="B203" s="4" t="s">
        <v>711</v>
      </c>
      <c r="C203" s="4" t="s">
        <v>1017</v>
      </c>
      <c r="D203" s="4" t="s">
        <v>1116</v>
      </c>
      <c r="E203" s="5">
        <v>40.119999999999997</v>
      </c>
      <c r="F203" s="5">
        <v>41.81</v>
      </c>
      <c r="G203" s="4">
        <v>480743521</v>
      </c>
      <c r="H203" s="5">
        <f t="shared" si="12"/>
        <v>20099886613.010002</v>
      </c>
      <c r="I203" s="4">
        <f t="shared" si="13"/>
        <v>5.904667941188205E-4</v>
      </c>
      <c r="J203" s="6">
        <f t="shared" si="14"/>
        <v>-4.042095192537682E-2</v>
      </c>
      <c r="K203" s="7">
        <f t="shared" si="15"/>
        <v>-2.3867229898608218E-5</v>
      </c>
    </row>
    <row r="204" spans="1:11" x14ac:dyDescent="0.35">
      <c r="A204" s="4" t="s">
        <v>209</v>
      </c>
      <c r="B204" s="4" t="s">
        <v>712</v>
      </c>
      <c r="C204" s="4" t="s">
        <v>1017</v>
      </c>
      <c r="D204" s="4" t="s">
        <v>1116</v>
      </c>
      <c r="E204" s="5">
        <v>37.950000000000003</v>
      </c>
      <c r="F204" s="5">
        <v>39.21</v>
      </c>
      <c r="G204" s="4">
        <v>480743521</v>
      </c>
      <c r="H204" s="5">
        <f t="shared" si="12"/>
        <v>18849953458.41</v>
      </c>
      <c r="I204" s="4">
        <f t="shared" si="13"/>
        <v>5.5374797889019248E-4</v>
      </c>
      <c r="J204" s="6">
        <f t="shared" si="14"/>
        <v>-3.2134659525631167E-2</v>
      </c>
      <c r="K204" s="7">
        <f t="shared" si="15"/>
        <v>-1.7794502764642729E-5</v>
      </c>
    </row>
    <row r="205" spans="1:11" x14ac:dyDescent="0.35">
      <c r="A205" s="4" t="s">
        <v>210</v>
      </c>
      <c r="B205" s="4" t="s">
        <v>713</v>
      </c>
      <c r="C205" s="4" t="s">
        <v>1020</v>
      </c>
      <c r="D205" s="4" t="s">
        <v>1052</v>
      </c>
      <c r="E205" s="5">
        <v>28.59</v>
      </c>
      <c r="F205" s="5">
        <v>28.65</v>
      </c>
      <c r="G205" s="4">
        <v>282793615</v>
      </c>
      <c r="H205" s="5">
        <f t="shared" si="12"/>
        <v>8102037069.75</v>
      </c>
      <c r="I205" s="4">
        <f t="shared" si="13"/>
        <v>2.3801048963682252E-4</v>
      </c>
      <c r="J205" s="6">
        <f t="shared" si="14"/>
        <v>-2.0942408376962906E-3</v>
      </c>
      <c r="K205" s="7">
        <f t="shared" si="15"/>
        <v>-4.9845128719752351E-7</v>
      </c>
    </row>
    <row r="206" spans="1:11" x14ac:dyDescent="0.35">
      <c r="A206" s="4" t="s">
        <v>211</v>
      </c>
      <c r="B206" s="4" t="s">
        <v>714</v>
      </c>
      <c r="C206" s="4" t="s">
        <v>1021</v>
      </c>
      <c r="D206" s="4" t="s">
        <v>1117</v>
      </c>
      <c r="E206" s="5">
        <v>31.61</v>
      </c>
      <c r="F206" s="5">
        <v>32.200000000000003</v>
      </c>
      <c r="G206" s="4">
        <v>1453156992</v>
      </c>
      <c r="H206" s="5">
        <f t="shared" si="12"/>
        <v>46791655142.400002</v>
      </c>
      <c r="I206" s="4">
        <f t="shared" si="13"/>
        <v>1.3745808190561159E-3</v>
      </c>
      <c r="J206" s="6">
        <f t="shared" si="14"/>
        <v>-1.8322981366459733E-2</v>
      </c>
      <c r="K206" s="7">
        <f t="shared" si="15"/>
        <v>-2.518641873425817E-5</v>
      </c>
    </row>
    <row r="207" spans="1:11" x14ac:dyDescent="0.35">
      <c r="A207" s="4" t="s">
        <v>212</v>
      </c>
      <c r="B207" s="4" t="s">
        <v>715</v>
      </c>
      <c r="C207" s="4" t="s">
        <v>1018</v>
      </c>
      <c r="D207" s="4" t="s">
        <v>1118</v>
      </c>
      <c r="E207" s="5">
        <v>27.36</v>
      </c>
      <c r="F207" s="5">
        <v>27.87</v>
      </c>
      <c r="G207" s="4">
        <v>269619491</v>
      </c>
      <c r="H207" s="5">
        <f t="shared" si="12"/>
        <v>7514295214.1700001</v>
      </c>
      <c r="I207" s="4">
        <f t="shared" si="13"/>
        <v>2.2074461864384187E-4</v>
      </c>
      <c r="J207" s="6">
        <f t="shared" si="14"/>
        <v>-1.8299246501614696E-2</v>
      </c>
      <c r="K207" s="7">
        <f t="shared" si="15"/>
        <v>-4.0394601904685937E-6</v>
      </c>
    </row>
    <row r="208" spans="1:11" x14ac:dyDescent="0.35">
      <c r="A208" s="4" t="s">
        <v>213</v>
      </c>
      <c r="B208" s="4" t="s">
        <v>716</v>
      </c>
      <c r="C208" s="4" t="s">
        <v>1018</v>
      </c>
      <c r="D208" s="4" t="s">
        <v>1119</v>
      </c>
      <c r="E208" s="5">
        <v>126.78</v>
      </c>
      <c r="F208" s="5">
        <v>126.16</v>
      </c>
      <c r="G208" s="4">
        <v>141241743</v>
      </c>
      <c r="H208" s="5">
        <f t="shared" si="12"/>
        <v>17819058296.880001</v>
      </c>
      <c r="I208" s="4">
        <f t="shared" si="13"/>
        <v>5.2346376023657958E-4</v>
      </c>
      <c r="J208" s="6">
        <f t="shared" si="14"/>
        <v>4.9143944197844371E-3</v>
      </c>
      <c r="K208" s="7">
        <f t="shared" si="15"/>
        <v>2.5725073822660253E-6</v>
      </c>
    </row>
    <row r="209" spans="1:11" x14ac:dyDescent="0.35">
      <c r="A209" s="4" t="s">
        <v>214</v>
      </c>
      <c r="B209" s="4" t="s">
        <v>717</v>
      </c>
      <c r="C209" s="4" t="s">
        <v>1016</v>
      </c>
      <c r="D209" s="4" t="s">
        <v>1028</v>
      </c>
      <c r="E209" s="5">
        <v>181.1</v>
      </c>
      <c r="F209" s="5">
        <v>181.62</v>
      </c>
      <c r="G209" s="4">
        <v>85943676</v>
      </c>
      <c r="H209" s="5">
        <f t="shared" si="12"/>
        <v>15609090435.120001</v>
      </c>
      <c r="I209" s="4">
        <f t="shared" si="13"/>
        <v>4.5854236721765455E-4</v>
      </c>
      <c r="J209" s="6">
        <f t="shared" si="14"/>
        <v>-2.8631208016738807E-3</v>
      </c>
      <c r="K209" s="7">
        <f t="shared" si="15"/>
        <v>-1.3128621900296502E-6</v>
      </c>
    </row>
    <row r="210" spans="1:11" x14ac:dyDescent="0.35">
      <c r="A210" s="4" t="s">
        <v>215</v>
      </c>
      <c r="B210" s="4" t="s">
        <v>718</v>
      </c>
      <c r="C210" s="4" t="s">
        <v>1014</v>
      </c>
      <c r="D210" s="4" t="s">
        <v>1054</v>
      </c>
      <c r="E210" s="5">
        <v>296.88</v>
      </c>
      <c r="F210" s="5">
        <v>303.57</v>
      </c>
      <c r="G210" s="4">
        <v>61805998</v>
      </c>
      <c r="H210" s="5">
        <f t="shared" si="12"/>
        <v>18762446812.860001</v>
      </c>
      <c r="I210" s="4">
        <f t="shared" si="13"/>
        <v>5.5117732914192197E-4</v>
      </c>
      <c r="J210" s="6">
        <f t="shared" si="14"/>
        <v>-2.203775076588595E-2</v>
      </c>
      <c r="K210" s="7">
        <f t="shared" si="15"/>
        <v>-1.2146708607436363E-5</v>
      </c>
    </row>
    <row r="211" spans="1:11" x14ac:dyDescent="0.35">
      <c r="A211" s="4" t="s">
        <v>216</v>
      </c>
      <c r="B211" s="4" t="s">
        <v>719</v>
      </c>
      <c r="C211" s="4" t="s">
        <v>1014</v>
      </c>
      <c r="D211" s="4" t="s">
        <v>1077</v>
      </c>
      <c r="E211" s="5">
        <v>176.42</v>
      </c>
      <c r="F211" s="5">
        <v>174.87</v>
      </c>
      <c r="G211" s="4">
        <v>284650000</v>
      </c>
      <c r="H211" s="5">
        <f t="shared" si="12"/>
        <v>49776745500</v>
      </c>
      <c r="I211" s="4">
        <f t="shared" si="13"/>
        <v>1.4622726935200347E-3</v>
      </c>
      <c r="J211" s="6">
        <f t="shared" si="14"/>
        <v>8.8637273403098463E-3</v>
      </c>
      <c r="K211" s="7">
        <f t="shared" si="15"/>
        <v>1.2961186452542052E-5</v>
      </c>
    </row>
    <row r="212" spans="1:11" x14ac:dyDescent="0.35">
      <c r="A212" s="4" t="s">
        <v>217</v>
      </c>
      <c r="B212" s="4" t="s">
        <v>720</v>
      </c>
      <c r="C212" s="4" t="s">
        <v>1014</v>
      </c>
      <c r="D212" s="4" t="s">
        <v>1025</v>
      </c>
      <c r="E212" s="5">
        <v>12.5</v>
      </c>
      <c r="F212" s="5">
        <v>12.66</v>
      </c>
      <c r="G212" s="4">
        <v>8743041045</v>
      </c>
      <c r="H212" s="5">
        <f t="shared" si="12"/>
        <v>110686899629.7</v>
      </c>
      <c r="I212" s="4">
        <f t="shared" si="13"/>
        <v>3.2516073365805556E-3</v>
      </c>
      <c r="J212" s="6">
        <f t="shared" si="14"/>
        <v>-1.2638230647709331E-2</v>
      </c>
      <c r="K212" s="7">
        <f t="shared" si="15"/>
        <v>-4.1094563495488887E-5</v>
      </c>
    </row>
    <row r="213" spans="1:11" x14ac:dyDescent="0.35">
      <c r="A213" s="4" t="s">
        <v>218</v>
      </c>
      <c r="B213" s="4" t="s">
        <v>721</v>
      </c>
      <c r="C213" s="4" t="s">
        <v>1023</v>
      </c>
      <c r="D213" s="4" t="s">
        <v>1081</v>
      </c>
      <c r="E213" s="5">
        <v>58.62</v>
      </c>
      <c r="F213" s="5">
        <v>61.19</v>
      </c>
      <c r="G213" s="4">
        <v>609651203</v>
      </c>
      <c r="H213" s="5">
        <f t="shared" si="12"/>
        <v>37304557111.57</v>
      </c>
      <c r="I213" s="4">
        <f t="shared" si="13"/>
        <v>1.0958819155444269E-3</v>
      </c>
      <c r="J213" s="6">
        <f t="shared" si="14"/>
        <v>-4.2000326850792621E-2</v>
      </c>
      <c r="K213" s="7">
        <f t="shared" si="15"/>
        <v>-4.6027398642738643E-5</v>
      </c>
    </row>
    <row r="214" spans="1:11" x14ac:dyDescent="0.35">
      <c r="A214" s="4" t="s">
        <v>219</v>
      </c>
      <c r="B214" s="4" t="s">
        <v>722</v>
      </c>
      <c r="C214" s="4" t="s">
        <v>1018</v>
      </c>
      <c r="D214" s="4" t="s">
        <v>1114</v>
      </c>
      <c r="E214" s="5">
        <v>55.81</v>
      </c>
      <c r="F214" s="5">
        <v>56.16</v>
      </c>
      <c r="G214" s="4">
        <v>1368982452</v>
      </c>
      <c r="H214" s="5">
        <f t="shared" si="12"/>
        <v>76882054504.319992</v>
      </c>
      <c r="I214" s="4">
        <f t="shared" si="13"/>
        <v>2.25853514114108E-3</v>
      </c>
      <c r="J214" s="6">
        <f t="shared" si="14"/>
        <v>-6.2321937321936317E-3</v>
      </c>
      <c r="K214" s="7">
        <f t="shared" si="15"/>
        <v>-1.4075628550558498E-5</v>
      </c>
    </row>
    <row r="215" spans="1:11" x14ac:dyDescent="0.35">
      <c r="A215" s="4" t="s">
        <v>220</v>
      </c>
      <c r="B215" s="4" t="s">
        <v>723</v>
      </c>
      <c r="C215" s="4" t="s">
        <v>1018</v>
      </c>
      <c r="D215" s="4" t="s">
        <v>1069</v>
      </c>
      <c r="E215" s="5">
        <v>114.81</v>
      </c>
      <c r="F215" s="5">
        <v>114.78</v>
      </c>
      <c r="G215" s="4">
        <v>142047339</v>
      </c>
      <c r="H215" s="5">
        <f t="shared" si="12"/>
        <v>16304193570.42</v>
      </c>
      <c r="I215" s="4">
        <f t="shared" si="13"/>
        <v>4.7896215006443293E-4</v>
      </c>
      <c r="J215" s="6">
        <f t="shared" si="14"/>
        <v>2.6136957658129585E-4</v>
      </c>
      <c r="K215" s="7">
        <f t="shared" si="15"/>
        <v>1.2518613436080793E-7</v>
      </c>
    </row>
    <row r="216" spans="1:11" x14ac:dyDescent="0.35">
      <c r="A216" s="4" t="s">
        <v>221</v>
      </c>
      <c r="B216" s="4" t="s">
        <v>724</v>
      </c>
      <c r="C216" s="4" t="s">
        <v>1015</v>
      </c>
      <c r="D216" s="4" t="s">
        <v>1055</v>
      </c>
      <c r="E216" s="5">
        <v>64.349999999999994</v>
      </c>
      <c r="F216" s="5">
        <v>64.5</v>
      </c>
      <c r="G216" s="4">
        <v>1254821360</v>
      </c>
      <c r="H216" s="5">
        <f t="shared" si="12"/>
        <v>80935977720</v>
      </c>
      <c r="I216" s="4">
        <f t="shared" si="13"/>
        <v>2.3776257156728322E-3</v>
      </c>
      <c r="J216" s="6">
        <f t="shared" si="14"/>
        <v>-2.3255813953489252E-3</v>
      </c>
      <c r="K216" s="7">
        <f t="shared" si="15"/>
        <v>-5.5293621294719118E-6</v>
      </c>
    </row>
    <row r="217" spans="1:11" x14ac:dyDescent="0.35">
      <c r="A217" s="4" t="s">
        <v>222</v>
      </c>
      <c r="B217" s="4" t="s">
        <v>725</v>
      </c>
      <c r="C217" s="4" t="s">
        <v>1020</v>
      </c>
      <c r="D217" s="4" t="s">
        <v>1034</v>
      </c>
      <c r="E217" s="5">
        <v>96.65</v>
      </c>
      <c r="F217" s="5">
        <v>96.25</v>
      </c>
      <c r="G217" s="4">
        <v>94709847</v>
      </c>
      <c r="H217" s="5">
        <f t="shared" si="12"/>
        <v>9115822773.75</v>
      </c>
      <c r="I217" s="4">
        <f t="shared" si="13"/>
        <v>2.6779209020450498E-4</v>
      </c>
      <c r="J217" s="6">
        <f t="shared" si="14"/>
        <v>4.1558441558442148E-3</v>
      </c>
      <c r="K217" s="7">
        <f t="shared" si="15"/>
        <v>1.1129021930576988E-6</v>
      </c>
    </row>
    <row r="218" spans="1:11" x14ac:dyDescent="0.35">
      <c r="A218" s="4" t="s">
        <v>223</v>
      </c>
      <c r="B218" s="4" t="s">
        <v>726</v>
      </c>
      <c r="C218" s="4" t="s">
        <v>1016</v>
      </c>
      <c r="D218" s="4" t="s">
        <v>1068</v>
      </c>
      <c r="E218" s="5">
        <v>201.67</v>
      </c>
      <c r="F218" s="5">
        <v>200.81</v>
      </c>
      <c r="G218" s="4">
        <v>292547830</v>
      </c>
      <c r="H218" s="5">
        <f t="shared" si="12"/>
        <v>58746529742.300003</v>
      </c>
      <c r="I218" s="4">
        <f t="shared" si="13"/>
        <v>1.7257746648227104E-3</v>
      </c>
      <c r="J218" s="6">
        <f t="shared" si="14"/>
        <v>4.2826552462526032E-3</v>
      </c>
      <c r="K218" s="7">
        <f t="shared" si="15"/>
        <v>7.3908979221528087E-6</v>
      </c>
    </row>
    <row r="219" spans="1:11" x14ac:dyDescent="0.35">
      <c r="A219" s="4" t="s">
        <v>224</v>
      </c>
      <c r="B219" s="4" t="s">
        <v>727</v>
      </c>
      <c r="C219" s="4" t="s">
        <v>1020</v>
      </c>
      <c r="D219" s="4" t="s">
        <v>1089</v>
      </c>
      <c r="E219" s="5">
        <v>328.65</v>
      </c>
      <c r="F219" s="5">
        <v>331.77</v>
      </c>
      <c r="G219" s="4">
        <v>359115017</v>
      </c>
      <c r="H219" s="5">
        <f t="shared" si="12"/>
        <v>119143589190.09</v>
      </c>
      <c r="I219" s="4">
        <f t="shared" si="13"/>
        <v>3.5000363187793664E-3</v>
      </c>
      <c r="J219" s="6">
        <f t="shared" si="14"/>
        <v>-9.4041052536395844E-3</v>
      </c>
      <c r="K219" s="7">
        <f t="shared" si="15"/>
        <v>-3.2914709933362393E-5</v>
      </c>
    </row>
    <row r="220" spans="1:11" x14ac:dyDescent="0.35">
      <c r="A220" s="4" t="s">
        <v>225</v>
      </c>
      <c r="B220" s="4" t="s">
        <v>728</v>
      </c>
      <c r="C220" s="4" t="s">
        <v>1014</v>
      </c>
      <c r="D220" s="4" t="s">
        <v>1099</v>
      </c>
      <c r="E220" s="5">
        <v>395.39</v>
      </c>
      <c r="F220" s="5">
        <v>394.31</v>
      </c>
      <c r="G220" s="4">
        <v>43799717</v>
      </c>
      <c r="H220" s="5">
        <f t="shared" si="12"/>
        <v>17270666410.27</v>
      </c>
      <c r="I220" s="4">
        <f t="shared" si="13"/>
        <v>5.0735385845246763E-4</v>
      </c>
      <c r="J220" s="6">
        <f t="shared" si="14"/>
        <v>2.7389617306180013E-3</v>
      </c>
      <c r="K220" s="7">
        <f t="shared" si="15"/>
        <v>1.3896228021826912E-6</v>
      </c>
    </row>
    <row r="221" spans="1:11" x14ac:dyDescent="0.35">
      <c r="A221" s="4" t="s">
        <v>226</v>
      </c>
      <c r="B221" s="4" t="s">
        <v>729</v>
      </c>
      <c r="C221" s="4" t="s">
        <v>1024</v>
      </c>
      <c r="D221" s="4" t="s">
        <v>1071</v>
      </c>
      <c r="E221" s="5">
        <v>21.3</v>
      </c>
      <c r="F221" s="5">
        <v>20.81</v>
      </c>
      <c r="G221" s="4">
        <v>884713904</v>
      </c>
      <c r="H221" s="5">
        <f t="shared" si="12"/>
        <v>18410896342.239998</v>
      </c>
      <c r="I221" s="4">
        <f t="shared" si="13"/>
        <v>5.4084996345302324E-4</v>
      </c>
      <c r="J221" s="6">
        <f t="shared" si="14"/>
        <v>2.3546371936569055E-2</v>
      </c>
      <c r="K221" s="7">
        <f t="shared" si="15"/>
        <v>1.2735054401344665E-5</v>
      </c>
    </row>
    <row r="222" spans="1:11" x14ac:dyDescent="0.35">
      <c r="A222" s="4" t="s">
        <v>227</v>
      </c>
      <c r="B222" s="4" t="s">
        <v>730</v>
      </c>
      <c r="C222" s="4" t="s">
        <v>1018</v>
      </c>
      <c r="D222" s="4" t="s">
        <v>1120</v>
      </c>
      <c r="E222" s="5">
        <v>19.239999999999998</v>
      </c>
      <c r="F222" s="5">
        <v>19.239999999999998</v>
      </c>
      <c r="G222" s="4">
        <v>345773778</v>
      </c>
      <c r="H222" s="5">
        <f t="shared" si="12"/>
        <v>6652687488.7199993</v>
      </c>
      <c r="I222" s="4">
        <f t="shared" si="13"/>
        <v>1.9543349320171261E-4</v>
      </c>
      <c r="J222" s="6">
        <f t="shared" si="14"/>
        <v>0</v>
      </c>
      <c r="K222" s="7">
        <f t="shared" si="15"/>
        <v>0</v>
      </c>
    </row>
    <row r="223" spans="1:11" x14ac:dyDescent="0.35">
      <c r="A223" s="4" t="s">
        <v>228</v>
      </c>
      <c r="B223" s="4" t="s">
        <v>731</v>
      </c>
      <c r="C223" s="4" t="s">
        <v>1020</v>
      </c>
      <c r="D223" s="4" t="s">
        <v>1043</v>
      </c>
      <c r="E223" s="5">
        <v>67.05</v>
      </c>
      <c r="F223" s="5">
        <v>67.3</v>
      </c>
      <c r="G223" s="4">
        <v>356191512</v>
      </c>
      <c r="H223" s="5">
        <f t="shared" si="12"/>
        <v>23971688757.599998</v>
      </c>
      <c r="I223" s="4">
        <f t="shared" si="13"/>
        <v>7.0420726657992707E-4</v>
      </c>
      <c r="J223" s="6">
        <f t="shared" si="14"/>
        <v>-3.7147102526002974E-3</v>
      </c>
      <c r="K223" s="7">
        <f t="shared" si="15"/>
        <v>-2.6159259531200858E-6</v>
      </c>
    </row>
    <row r="224" spans="1:11" x14ac:dyDescent="0.35">
      <c r="A224" s="4" t="s">
        <v>229</v>
      </c>
      <c r="B224" s="4" t="s">
        <v>732</v>
      </c>
      <c r="C224" s="4" t="s">
        <v>1018</v>
      </c>
      <c r="D224" s="4" t="s">
        <v>1121</v>
      </c>
      <c r="E224" s="5">
        <v>95.63</v>
      </c>
      <c r="F224" s="5">
        <v>96.75</v>
      </c>
      <c r="G224" s="4">
        <v>127351120</v>
      </c>
      <c r="H224" s="5">
        <f t="shared" si="12"/>
        <v>12321220860</v>
      </c>
      <c r="I224" s="4">
        <f t="shared" si="13"/>
        <v>3.6195586178705552E-4</v>
      </c>
      <c r="J224" s="6">
        <f t="shared" si="14"/>
        <v>-1.1576227390180925E-2</v>
      </c>
      <c r="K224" s="7">
        <f t="shared" si="15"/>
        <v>-4.1900833612558531E-6</v>
      </c>
    </row>
    <row r="225" spans="1:11" x14ac:dyDescent="0.35">
      <c r="A225" s="4" t="s">
        <v>230</v>
      </c>
      <c r="B225" s="4" t="s">
        <v>733</v>
      </c>
      <c r="C225" s="4" t="s">
        <v>1015</v>
      </c>
      <c r="D225" s="4" t="s">
        <v>1102</v>
      </c>
      <c r="E225" s="5">
        <v>184.59</v>
      </c>
      <c r="F225" s="5">
        <v>183.66</v>
      </c>
      <c r="G225" s="4">
        <v>264571387</v>
      </c>
      <c r="H225" s="5">
        <f t="shared" si="12"/>
        <v>48591180936.419998</v>
      </c>
      <c r="I225" s="4">
        <f t="shared" si="13"/>
        <v>1.4274448101316353E-3</v>
      </c>
      <c r="J225" s="6">
        <f t="shared" si="14"/>
        <v>5.0637046716759601E-3</v>
      </c>
      <c r="K225" s="7">
        <f t="shared" si="15"/>
        <v>7.2281589536231657E-6</v>
      </c>
    </row>
    <row r="226" spans="1:11" x14ac:dyDescent="0.35">
      <c r="A226" s="4" t="s">
        <v>231</v>
      </c>
      <c r="B226" s="4" t="s">
        <v>734</v>
      </c>
      <c r="C226" s="4" t="s">
        <v>1022</v>
      </c>
      <c r="D226" s="4" t="s">
        <v>1122</v>
      </c>
      <c r="E226" s="5">
        <v>31.34</v>
      </c>
      <c r="F226" s="5">
        <v>31.74</v>
      </c>
      <c r="G226" s="4">
        <v>537388028</v>
      </c>
      <c r="H226" s="5">
        <f t="shared" si="12"/>
        <v>17056696008.719999</v>
      </c>
      <c r="I226" s="4">
        <f t="shared" si="13"/>
        <v>5.0106813060374583E-4</v>
      </c>
      <c r="J226" s="6">
        <f t="shared" si="14"/>
        <v>-1.2602394454946396E-2</v>
      </c>
      <c r="K226" s="7">
        <f t="shared" si="15"/>
        <v>-6.3146582306710027E-6</v>
      </c>
    </row>
    <row r="227" spans="1:11" x14ac:dyDescent="0.35">
      <c r="A227" s="4" t="s">
        <v>232</v>
      </c>
      <c r="B227" s="4" t="s">
        <v>735</v>
      </c>
      <c r="C227" s="4" t="s">
        <v>1015</v>
      </c>
      <c r="D227" s="4" t="s">
        <v>1053</v>
      </c>
      <c r="E227" s="5">
        <v>65.66</v>
      </c>
      <c r="F227" s="5">
        <v>65.069999999999993</v>
      </c>
      <c r="G227" s="4">
        <v>140376991</v>
      </c>
      <c r="H227" s="5">
        <f t="shared" si="12"/>
        <v>9134330804.3699989</v>
      </c>
      <c r="I227" s="4">
        <f t="shared" si="13"/>
        <v>2.6833579364502939E-4</v>
      </c>
      <c r="J227" s="6">
        <f t="shared" si="14"/>
        <v>9.0671584447518591E-3</v>
      </c>
      <c r="K227" s="7">
        <f t="shared" si="15"/>
        <v>2.4330431573777204E-6</v>
      </c>
    </row>
    <row r="228" spans="1:11" x14ac:dyDescent="0.35">
      <c r="A228" s="4" t="s">
        <v>233</v>
      </c>
      <c r="B228" s="4" t="s">
        <v>736</v>
      </c>
      <c r="C228" s="4" t="s">
        <v>1023</v>
      </c>
      <c r="D228" s="4" t="s">
        <v>1081</v>
      </c>
      <c r="E228" s="5">
        <v>157.26</v>
      </c>
      <c r="F228" s="5">
        <v>156.91999999999999</v>
      </c>
      <c r="G228" s="4">
        <v>145890119</v>
      </c>
      <c r="H228" s="5">
        <f t="shared" si="12"/>
        <v>22893077473.48</v>
      </c>
      <c r="I228" s="4">
        <f t="shared" si="13"/>
        <v>6.7252130937544782E-4</v>
      </c>
      <c r="J228" s="6">
        <f t="shared" si="14"/>
        <v>2.1667091511598487E-3</v>
      </c>
      <c r="K228" s="7">
        <f t="shared" si="15"/>
        <v>1.4571580753737866E-6</v>
      </c>
    </row>
    <row r="229" spans="1:11" x14ac:dyDescent="0.35">
      <c r="A229" s="4" t="s">
        <v>234</v>
      </c>
      <c r="B229" s="4" t="s">
        <v>737</v>
      </c>
      <c r="C229" s="4" t="s">
        <v>1024</v>
      </c>
      <c r="D229" s="4" t="s">
        <v>1091</v>
      </c>
      <c r="E229" s="5">
        <v>69.08</v>
      </c>
      <c r="F229" s="5">
        <v>66.959999999999994</v>
      </c>
      <c r="G229" s="4">
        <v>279117286</v>
      </c>
      <c r="H229" s="5">
        <f t="shared" si="12"/>
        <v>18689693470.559998</v>
      </c>
      <c r="I229" s="4">
        <f t="shared" si="13"/>
        <v>5.4904008162324656E-4</v>
      </c>
      <c r="J229" s="6">
        <f t="shared" si="14"/>
        <v>3.1660692951015604E-2</v>
      </c>
      <c r="K229" s="7">
        <f t="shared" si="15"/>
        <v>1.7382989442074155E-5</v>
      </c>
    </row>
    <row r="230" spans="1:11" x14ac:dyDescent="0.35">
      <c r="A230" s="4" t="s">
        <v>235</v>
      </c>
      <c r="B230" s="4" t="s">
        <v>738</v>
      </c>
      <c r="C230" s="4" t="s">
        <v>1016</v>
      </c>
      <c r="D230" s="4" t="s">
        <v>1060</v>
      </c>
      <c r="E230" s="5">
        <v>14.76</v>
      </c>
      <c r="F230" s="5">
        <v>14.76</v>
      </c>
      <c r="G230" s="4">
        <v>1297242058</v>
      </c>
      <c r="H230" s="5">
        <f t="shared" si="12"/>
        <v>19147292776.079998</v>
      </c>
      <c r="I230" s="4">
        <f t="shared" si="13"/>
        <v>5.6248280396907838E-4</v>
      </c>
      <c r="J230" s="6">
        <f t="shared" si="14"/>
        <v>0</v>
      </c>
      <c r="K230" s="7">
        <f t="shared" si="15"/>
        <v>0</v>
      </c>
    </row>
    <row r="231" spans="1:11" x14ac:dyDescent="0.35">
      <c r="A231" s="4" t="s">
        <v>236</v>
      </c>
      <c r="B231" s="4" t="s">
        <v>739</v>
      </c>
      <c r="C231" s="4" t="s">
        <v>1018</v>
      </c>
      <c r="D231" s="4" t="s">
        <v>1082</v>
      </c>
      <c r="E231" s="5">
        <v>118.5</v>
      </c>
      <c r="F231" s="5">
        <v>118.9</v>
      </c>
      <c r="G231" s="4">
        <v>272949540</v>
      </c>
      <c r="H231" s="5">
        <f t="shared" si="12"/>
        <v>32453700306</v>
      </c>
      <c r="I231" s="4">
        <f t="shared" si="13"/>
        <v>9.5338012327757737E-4</v>
      </c>
      <c r="J231" s="6">
        <f t="shared" si="14"/>
        <v>-3.3641715727502578E-3</v>
      </c>
      <c r="K231" s="7">
        <f t="shared" si="15"/>
        <v>-3.207334308755562E-6</v>
      </c>
    </row>
    <row r="232" spans="1:11" x14ac:dyDescent="0.35">
      <c r="A232" s="4" t="s">
        <v>237</v>
      </c>
      <c r="B232" s="4" t="s">
        <v>740</v>
      </c>
      <c r="C232" s="4" t="s">
        <v>1024</v>
      </c>
      <c r="D232" s="4" t="s">
        <v>1123</v>
      </c>
      <c r="E232" s="5">
        <v>35.729999999999997</v>
      </c>
      <c r="F232" s="5">
        <v>35.020000000000003</v>
      </c>
      <c r="G232" s="4">
        <v>159233685</v>
      </c>
      <c r="H232" s="5">
        <f t="shared" si="12"/>
        <v>5576363648.7000008</v>
      </c>
      <c r="I232" s="4">
        <f t="shared" si="13"/>
        <v>1.6381473338050514E-4</v>
      </c>
      <c r="J232" s="6">
        <f t="shared" si="14"/>
        <v>2.027412906910319E-2</v>
      </c>
      <c r="K232" s="7">
        <f t="shared" si="15"/>
        <v>3.3212010479770882E-6</v>
      </c>
    </row>
    <row r="233" spans="1:11" x14ac:dyDescent="0.35">
      <c r="A233" s="4" t="s">
        <v>238</v>
      </c>
      <c r="B233" s="4" t="s">
        <v>741</v>
      </c>
      <c r="C233" s="4" t="s">
        <v>1015</v>
      </c>
      <c r="D233" s="4" t="s">
        <v>1026</v>
      </c>
      <c r="E233" s="5">
        <v>71.98</v>
      </c>
      <c r="F233" s="5">
        <v>72.73</v>
      </c>
      <c r="G233" s="4">
        <v>255997297</v>
      </c>
      <c r="H233" s="5">
        <f t="shared" si="12"/>
        <v>18618683410.810001</v>
      </c>
      <c r="I233" s="4">
        <f t="shared" si="13"/>
        <v>5.4695404585906339E-4</v>
      </c>
      <c r="J233" s="6">
        <f t="shared" si="14"/>
        <v>-1.0312113295751409E-2</v>
      </c>
      <c r="K233" s="7">
        <f t="shared" si="15"/>
        <v>-5.6402520884682736E-6</v>
      </c>
    </row>
    <row r="234" spans="1:11" x14ac:dyDescent="0.35">
      <c r="A234" s="4" t="s">
        <v>239</v>
      </c>
      <c r="B234" s="4" t="s">
        <v>742</v>
      </c>
      <c r="C234" s="4" t="s">
        <v>1018</v>
      </c>
      <c r="D234" s="4" t="s">
        <v>1124</v>
      </c>
      <c r="E234" s="5">
        <v>292.75</v>
      </c>
      <c r="F234" s="5">
        <v>289.98</v>
      </c>
      <c r="G234" s="4">
        <v>1072474920</v>
      </c>
      <c r="H234" s="5">
        <f t="shared" si="12"/>
        <v>310996277301.60004</v>
      </c>
      <c r="I234" s="4">
        <f t="shared" si="13"/>
        <v>9.1360204351751823E-3</v>
      </c>
      <c r="J234" s="6">
        <f t="shared" si="14"/>
        <v>9.5523829229601405E-3</v>
      </c>
      <c r="K234" s="7">
        <f t="shared" si="15"/>
        <v>8.727076558878228E-5</v>
      </c>
    </row>
    <row r="235" spans="1:11" x14ac:dyDescent="0.35">
      <c r="A235" s="4" t="s">
        <v>240</v>
      </c>
      <c r="B235" s="4" t="s">
        <v>743</v>
      </c>
      <c r="C235" s="4" t="s">
        <v>1014</v>
      </c>
      <c r="D235" s="4" t="s">
        <v>1025</v>
      </c>
      <c r="E235" s="5">
        <v>212.22</v>
      </c>
      <c r="F235" s="5">
        <v>208.59</v>
      </c>
      <c r="G235" s="4">
        <v>659696759</v>
      </c>
      <c r="H235" s="5">
        <f t="shared" si="12"/>
        <v>137606146959.81</v>
      </c>
      <c r="I235" s="4">
        <f t="shared" si="13"/>
        <v>4.0424039205181686E-3</v>
      </c>
      <c r="J235" s="6">
        <f t="shared" si="14"/>
        <v>1.7402560046023276E-2</v>
      </c>
      <c r="K235" s="7">
        <f t="shared" si="15"/>
        <v>7.0348176957097329E-5</v>
      </c>
    </row>
    <row r="236" spans="1:11" x14ac:dyDescent="0.35">
      <c r="A236" s="4" t="s">
        <v>241</v>
      </c>
      <c r="B236" s="4" t="s">
        <v>744</v>
      </c>
      <c r="C236" s="4" t="s">
        <v>1023</v>
      </c>
      <c r="D236" s="4" t="s">
        <v>1081</v>
      </c>
      <c r="E236" s="5">
        <v>48.06</v>
      </c>
      <c r="F236" s="5">
        <v>48.69</v>
      </c>
      <c r="G236" s="4">
        <v>281492858</v>
      </c>
      <c r="H236" s="5">
        <f t="shared" si="12"/>
        <v>13705887256.019999</v>
      </c>
      <c r="I236" s="4">
        <f t="shared" si="13"/>
        <v>4.026326846728515E-4</v>
      </c>
      <c r="J236" s="6">
        <f t="shared" si="14"/>
        <v>-1.2939001848428743E-2</v>
      </c>
      <c r="K236" s="7">
        <f t="shared" si="15"/>
        <v>-5.2096650512198523E-6</v>
      </c>
    </row>
    <row r="237" spans="1:11" x14ac:dyDescent="0.35">
      <c r="A237" s="4" t="s">
        <v>242</v>
      </c>
      <c r="B237" s="4" t="s">
        <v>745</v>
      </c>
      <c r="C237" s="4" t="s">
        <v>1022</v>
      </c>
      <c r="D237" s="4" t="s">
        <v>1125</v>
      </c>
      <c r="E237" s="5">
        <v>17.07</v>
      </c>
      <c r="F237" s="5">
        <v>16.855</v>
      </c>
      <c r="G237" s="4">
        <v>697245803</v>
      </c>
      <c r="H237" s="5">
        <f t="shared" si="12"/>
        <v>11752078009.565001</v>
      </c>
      <c r="I237" s="4">
        <f t="shared" si="13"/>
        <v>3.452363667589353E-4</v>
      </c>
      <c r="J237" s="6">
        <f t="shared" si="14"/>
        <v>1.2755858795609603E-2</v>
      </c>
      <c r="K237" s="7">
        <f t="shared" si="15"/>
        <v>4.4037863454862672E-6</v>
      </c>
    </row>
    <row r="238" spans="1:11" x14ac:dyDescent="0.35">
      <c r="A238" s="4" t="s">
        <v>243</v>
      </c>
      <c r="B238" s="4" t="s">
        <v>746</v>
      </c>
      <c r="C238" s="4" t="s">
        <v>1014</v>
      </c>
      <c r="D238" s="4" t="s">
        <v>1077</v>
      </c>
      <c r="E238" s="5">
        <v>30.35</v>
      </c>
      <c r="F238" s="5">
        <v>30.37</v>
      </c>
      <c r="G238" s="4">
        <v>389307920</v>
      </c>
      <c r="H238" s="5">
        <f t="shared" si="12"/>
        <v>11823281530.4</v>
      </c>
      <c r="I238" s="4">
        <f t="shared" si="13"/>
        <v>3.4732808575650421E-4</v>
      </c>
      <c r="J238" s="6">
        <f t="shared" si="14"/>
        <v>-6.5854461639774692E-4</v>
      </c>
      <c r="K238" s="7">
        <f t="shared" si="15"/>
        <v>-2.287310409986808E-7</v>
      </c>
    </row>
    <row r="239" spans="1:11" x14ac:dyDescent="0.35">
      <c r="A239" s="4" t="s">
        <v>244</v>
      </c>
      <c r="B239" s="4" t="s">
        <v>747</v>
      </c>
      <c r="C239" s="4" t="s">
        <v>1016</v>
      </c>
      <c r="D239" s="4" t="s">
        <v>1060</v>
      </c>
      <c r="E239" s="5">
        <v>29.37</v>
      </c>
      <c r="F239" s="5">
        <v>29.58</v>
      </c>
      <c r="G239" s="4">
        <v>1249413975</v>
      </c>
      <c r="H239" s="5">
        <f t="shared" si="12"/>
        <v>36957665380.5</v>
      </c>
      <c r="I239" s="4">
        <f t="shared" si="13"/>
        <v>1.0856914078915801E-3</v>
      </c>
      <c r="J239" s="6">
        <f t="shared" si="14"/>
        <v>-7.099391480730132E-3</v>
      </c>
      <c r="K239" s="7">
        <f t="shared" si="15"/>
        <v>-7.7077483318873856E-6</v>
      </c>
    </row>
    <row r="240" spans="1:11" x14ac:dyDescent="0.35">
      <c r="A240" s="4" t="s">
        <v>245</v>
      </c>
      <c r="B240" s="4" t="s">
        <v>748</v>
      </c>
      <c r="C240" s="4" t="s">
        <v>1015</v>
      </c>
      <c r="D240" s="4" t="s">
        <v>1057</v>
      </c>
      <c r="E240" s="5">
        <v>414.66</v>
      </c>
      <c r="F240" s="5">
        <v>404.01</v>
      </c>
      <c r="G240" s="4">
        <v>128493384</v>
      </c>
      <c r="H240" s="5">
        <f t="shared" si="12"/>
        <v>51912612069.839996</v>
      </c>
      <c r="I240" s="4">
        <f t="shared" si="13"/>
        <v>1.5250172408122905E-3</v>
      </c>
      <c r="J240" s="6">
        <f t="shared" si="14"/>
        <v>2.6360733645206885E-2</v>
      </c>
      <c r="K240" s="7">
        <f t="shared" si="15"/>
        <v>4.0200573289401114E-5</v>
      </c>
    </row>
    <row r="241" spans="1:11" x14ac:dyDescent="0.35">
      <c r="A241" s="4" t="s">
        <v>246</v>
      </c>
      <c r="B241" s="4" t="s">
        <v>749</v>
      </c>
      <c r="C241" s="4" t="s">
        <v>1020</v>
      </c>
      <c r="D241" s="4" t="s">
        <v>1095</v>
      </c>
      <c r="E241" s="5">
        <v>15.32</v>
      </c>
      <c r="F241" s="5">
        <v>15.3</v>
      </c>
      <c r="G241" s="4">
        <v>1006829751</v>
      </c>
      <c r="H241" s="5">
        <f t="shared" si="12"/>
        <v>15404495190.300001</v>
      </c>
      <c r="I241" s="4">
        <f t="shared" si="13"/>
        <v>4.5253204981503665E-4</v>
      </c>
      <c r="J241" s="6">
        <f t="shared" si="14"/>
        <v>1.3071895424836323E-3</v>
      </c>
      <c r="K241" s="7">
        <f t="shared" si="15"/>
        <v>5.9154516315689803E-7</v>
      </c>
    </row>
    <row r="242" spans="1:11" x14ac:dyDescent="0.35">
      <c r="A242" s="4" t="s">
        <v>247</v>
      </c>
      <c r="B242" s="4" t="s">
        <v>750</v>
      </c>
      <c r="C242" s="4" t="s">
        <v>1014</v>
      </c>
      <c r="D242" s="4" t="s">
        <v>1077</v>
      </c>
      <c r="E242" s="5">
        <v>194.12</v>
      </c>
      <c r="F242" s="5">
        <v>191.48</v>
      </c>
      <c r="G242" s="4">
        <v>39316501</v>
      </c>
      <c r="H242" s="5">
        <f t="shared" si="12"/>
        <v>7528323611.4799995</v>
      </c>
      <c r="I242" s="4">
        <f t="shared" si="13"/>
        <v>2.2115672558482825E-4</v>
      </c>
      <c r="J242" s="6">
        <f t="shared" si="14"/>
        <v>1.3787340714435006E-2</v>
      </c>
      <c r="K242" s="7">
        <f t="shared" si="15"/>
        <v>3.0491631269268326E-6</v>
      </c>
    </row>
    <row r="243" spans="1:11" x14ac:dyDescent="0.35">
      <c r="A243" s="4" t="s">
        <v>248</v>
      </c>
      <c r="B243" s="4" t="s">
        <v>751</v>
      </c>
      <c r="C243" s="4" t="s">
        <v>1014</v>
      </c>
      <c r="D243" s="4" t="s">
        <v>1099</v>
      </c>
      <c r="E243" s="5">
        <v>201.34</v>
      </c>
      <c r="F243" s="5">
        <v>197.88</v>
      </c>
      <c r="G243" s="4">
        <v>75680281</v>
      </c>
      <c r="H243" s="5">
        <f t="shared" si="12"/>
        <v>14975614004.279999</v>
      </c>
      <c r="I243" s="4">
        <f t="shared" si="13"/>
        <v>4.3993296884294828E-4</v>
      </c>
      <c r="J243" s="6">
        <f t="shared" si="14"/>
        <v>1.748534465332529E-2</v>
      </c>
      <c r="K243" s="7">
        <f t="shared" si="15"/>
        <v>7.6923795845795669E-6</v>
      </c>
    </row>
    <row r="244" spans="1:11" x14ac:dyDescent="0.35">
      <c r="A244" s="4" t="s">
        <v>249</v>
      </c>
      <c r="B244" s="4" t="s">
        <v>752</v>
      </c>
      <c r="C244" s="4" t="s">
        <v>1015</v>
      </c>
      <c r="D244" s="4" t="s">
        <v>1026</v>
      </c>
      <c r="E244" s="5">
        <v>472.97</v>
      </c>
      <c r="F244" s="5">
        <v>487.66</v>
      </c>
      <c r="G244" s="4">
        <v>84523981</v>
      </c>
      <c r="H244" s="5">
        <f t="shared" si="12"/>
        <v>41218964574.459999</v>
      </c>
      <c r="I244" s="4">
        <f t="shared" si="13"/>
        <v>1.2108739883848476E-3</v>
      </c>
      <c r="J244" s="6">
        <f t="shared" si="14"/>
        <v>-3.0123446663659102E-2</v>
      </c>
      <c r="K244" s="7">
        <f t="shared" si="15"/>
        <v>-3.6475698005523124E-5</v>
      </c>
    </row>
    <row r="245" spans="1:11" x14ac:dyDescent="0.35">
      <c r="A245" s="4" t="s">
        <v>250</v>
      </c>
      <c r="B245" s="4" t="s">
        <v>753</v>
      </c>
      <c r="C245" s="4" t="s">
        <v>1014</v>
      </c>
      <c r="D245" s="4" t="s">
        <v>1109</v>
      </c>
      <c r="E245" s="5">
        <v>96.19</v>
      </c>
      <c r="F245" s="5">
        <v>94.94</v>
      </c>
      <c r="G245" s="4">
        <v>395047392</v>
      </c>
      <c r="H245" s="5">
        <f t="shared" si="12"/>
        <v>37505799396.479996</v>
      </c>
      <c r="I245" s="4">
        <f t="shared" si="13"/>
        <v>1.1017937343073764E-3</v>
      </c>
      <c r="J245" s="6">
        <f t="shared" si="14"/>
        <v>1.3166210238045081E-2</v>
      </c>
      <c r="K245" s="7">
        <f t="shared" si="15"/>
        <v>1.4506447944851701E-5</v>
      </c>
    </row>
    <row r="246" spans="1:11" x14ac:dyDescent="0.35">
      <c r="A246" s="4" t="s">
        <v>251</v>
      </c>
      <c r="B246" s="4" t="s">
        <v>754</v>
      </c>
      <c r="C246" s="4" t="s">
        <v>1014</v>
      </c>
      <c r="D246" s="4" t="s">
        <v>1099</v>
      </c>
      <c r="E246" s="5">
        <v>220.36</v>
      </c>
      <c r="F246" s="5">
        <v>216.73</v>
      </c>
      <c r="G246" s="4">
        <v>289502141</v>
      </c>
      <c r="H246" s="5">
        <f t="shared" si="12"/>
        <v>62743799018.93</v>
      </c>
      <c r="I246" s="4">
        <f t="shared" si="13"/>
        <v>1.8432009379377864E-3</v>
      </c>
      <c r="J246" s="6">
        <f t="shared" si="14"/>
        <v>1.6748950306833498E-2</v>
      </c>
      <c r="K246" s="7">
        <f t="shared" si="15"/>
        <v>3.0871680915028879E-5</v>
      </c>
    </row>
    <row r="247" spans="1:11" x14ac:dyDescent="0.35">
      <c r="A247" s="4" t="s">
        <v>252</v>
      </c>
      <c r="B247" s="4" t="s">
        <v>755</v>
      </c>
      <c r="C247" s="4" t="s">
        <v>1015</v>
      </c>
      <c r="D247" s="4" t="s">
        <v>1076</v>
      </c>
      <c r="E247" s="5">
        <v>406.8</v>
      </c>
      <c r="F247" s="5">
        <v>416.43</v>
      </c>
      <c r="G247" s="4">
        <v>145398104</v>
      </c>
      <c r="H247" s="5">
        <f t="shared" si="12"/>
        <v>60548132448.720001</v>
      </c>
      <c r="I247" s="4">
        <f t="shared" si="13"/>
        <v>1.7786996685710923E-3</v>
      </c>
      <c r="J247" s="6">
        <f t="shared" si="14"/>
        <v>-2.3125135076723567E-2</v>
      </c>
      <c r="K247" s="7">
        <f t="shared" si="15"/>
        <v>-4.113267009662995E-5</v>
      </c>
    </row>
    <row r="248" spans="1:11" x14ac:dyDescent="0.35">
      <c r="A248" s="4" t="s">
        <v>253</v>
      </c>
      <c r="B248" s="4" t="s">
        <v>756</v>
      </c>
      <c r="C248" s="4" t="s">
        <v>1015</v>
      </c>
      <c r="D248" s="4" t="s">
        <v>1055</v>
      </c>
      <c r="E248" s="5">
        <v>78.48</v>
      </c>
      <c r="F248" s="5">
        <v>79.849999999999994</v>
      </c>
      <c r="G248" s="4">
        <v>186038162</v>
      </c>
      <c r="H248" s="5">
        <f t="shared" si="12"/>
        <v>14855147235.699999</v>
      </c>
      <c r="I248" s="4">
        <f t="shared" si="13"/>
        <v>4.3639406198188945E-4</v>
      </c>
      <c r="J248" s="6">
        <f t="shared" si="14"/>
        <v>-1.7157169693174584E-2</v>
      </c>
      <c r="K248" s="7">
        <f t="shared" si="15"/>
        <v>-7.4872869745170245E-6</v>
      </c>
    </row>
    <row r="249" spans="1:11" x14ac:dyDescent="0.35">
      <c r="A249" s="4" t="s">
        <v>254</v>
      </c>
      <c r="B249" s="4" t="s">
        <v>757</v>
      </c>
      <c r="C249" s="4" t="s">
        <v>1014</v>
      </c>
      <c r="D249" s="4" t="s">
        <v>1099</v>
      </c>
      <c r="E249" s="5">
        <v>48.34</v>
      </c>
      <c r="F249" s="5">
        <v>47.14</v>
      </c>
      <c r="G249" s="4">
        <v>371963553</v>
      </c>
      <c r="H249" s="5">
        <f t="shared" si="12"/>
        <v>17534361888.420002</v>
      </c>
      <c r="I249" s="4">
        <f t="shared" si="13"/>
        <v>5.1510034113690616E-4</v>
      </c>
      <c r="J249" s="6">
        <f t="shared" si="14"/>
        <v>2.5456088247772651E-2</v>
      </c>
      <c r="K249" s="7">
        <f t="shared" si="15"/>
        <v>1.3112439740438881E-5</v>
      </c>
    </row>
    <row r="250" spans="1:11" x14ac:dyDescent="0.35">
      <c r="A250" s="4" t="s">
        <v>255</v>
      </c>
      <c r="B250" s="4" t="s">
        <v>758</v>
      </c>
      <c r="C250" s="4" t="s">
        <v>1016</v>
      </c>
      <c r="D250" s="4" t="s">
        <v>1031</v>
      </c>
      <c r="E250" s="5">
        <v>62.04</v>
      </c>
      <c r="F250" s="5">
        <v>63.48</v>
      </c>
      <c r="G250" s="4">
        <v>4059668340</v>
      </c>
      <c r="H250" s="5">
        <f t="shared" si="12"/>
        <v>257707746223.19998</v>
      </c>
      <c r="I250" s="4">
        <f t="shared" si="13"/>
        <v>7.570583340181937E-3</v>
      </c>
      <c r="J250" s="6">
        <f t="shared" si="14"/>
        <v>-2.2684310018903558E-2</v>
      </c>
      <c r="K250" s="7">
        <f t="shared" si="15"/>
        <v>-1.7173345951263349E-4</v>
      </c>
    </row>
    <row r="251" spans="1:11" x14ac:dyDescent="0.35">
      <c r="A251" s="4" t="s">
        <v>256</v>
      </c>
      <c r="B251" s="4" t="s">
        <v>759</v>
      </c>
      <c r="C251" s="4" t="s">
        <v>1020</v>
      </c>
      <c r="D251" s="4" t="s">
        <v>1084</v>
      </c>
      <c r="E251" s="5">
        <v>112.61</v>
      </c>
      <c r="F251" s="5">
        <v>111.65</v>
      </c>
      <c r="G251" s="4">
        <v>555803079</v>
      </c>
      <c r="H251" s="5">
        <f t="shared" si="12"/>
        <v>62055413770.350006</v>
      </c>
      <c r="I251" s="4">
        <f t="shared" si="13"/>
        <v>1.822978503917456E-3</v>
      </c>
      <c r="J251" s="6">
        <f t="shared" si="14"/>
        <v>8.5982982534706116E-3</v>
      </c>
      <c r="K251" s="7">
        <f t="shared" si="15"/>
        <v>1.5674512886347931E-5</v>
      </c>
    </row>
    <row r="252" spans="1:11" x14ac:dyDescent="0.35">
      <c r="A252" s="4" t="s">
        <v>257</v>
      </c>
      <c r="B252" s="4" t="s">
        <v>760</v>
      </c>
      <c r="C252" s="4" t="s">
        <v>1016</v>
      </c>
      <c r="D252" s="4" t="s">
        <v>1028</v>
      </c>
      <c r="E252" s="5">
        <v>130.62</v>
      </c>
      <c r="F252" s="5">
        <v>130.46</v>
      </c>
      <c r="G252" s="4">
        <v>891967749</v>
      </c>
      <c r="H252" s="5">
        <f t="shared" si="12"/>
        <v>116366112534.54001</v>
      </c>
      <c r="I252" s="4">
        <f t="shared" si="13"/>
        <v>3.4184434337985654E-3</v>
      </c>
      <c r="J252" s="6">
        <f t="shared" si="14"/>
        <v>1.2264295569522964E-3</v>
      </c>
      <c r="K252" s="7">
        <f t="shared" si="15"/>
        <v>4.1924800659800613E-6</v>
      </c>
    </row>
    <row r="253" spans="1:11" x14ac:dyDescent="0.35">
      <c r="A253" s="4" t="s">
        <v>258</v>
      </c>
      <c r="B253" s="4" t="s">
        <v>761</v>
      </c>
      <c r="C253" s="4" t="s">
        <v>1021</v>
      </c>
      <c r="D253" s="4" t="s">
        <v>1047</v>
      </c>
      <c r="E253" s="5">
        <v>52.2</v>
      </c>
      <c r="F253" s="5">
        <v>51.54</v>
      </c>
      <c r="G253" s="4">
        <v>391564304</v>
      </c>
      <c r="H253" s="5">
        <f t="shared" si="12"/>
        <v>20181224228.16</v>
      </c>
      <c r="I253" s="4">
        <f t="shared" si="13"/>
        <v>5.9285621858591196E-4</v>
      </c>
      <c r="J253" s="6">
        <f t="shared" si="14"/>
        <v>1.2805587892898792E-2</v>
      </c>
      <c r="K253" s="7">
        <f t="shared" si="15"/>
        <v>7.5918724149535137E-6</v>
      </c>
    </row>
    <row r="254" spans="1:11" x14ac:dyDescent="0.35">
      <c r="A254" s="4" t="s">
        <v>259</v>
      </c>
      <c r="B254" s="4" t="s">
        <v>762</v>
      </c>
      <c r="C254" s="4" t="s">
        <v>1017</v>
      </c>
      <c r="D254" s="4" t="s">
        <v>1126</v>
      </c>
      <c r="E254" s="5">
        <v>27.83</v>
      </c>
      <c r="F254" s="5">
        <v>28.24</v>
      </c>
      <c r="G254" s="4">
        <v>387646268</v>
      </c>
      <c r="H254" s="5">
        <f t="shared" si="12"/>
        <v>10947130608.32</v>
      </c>
      <c r="I254" s="4">
        <f t="shared" si="13"/>
        <v>3.21589730307774E-4</v>
      </c>
      <c r="J254" s="6">
        <f t="shared" si="14"/>
        <v>-1.4518413597733718E-2</v>
      </c>
      <c r="K254" s="7">
        <f t="shared" si="15"/>
        <v>-4.6689727133919053E-6</v>
      </c>
    </row>
    <row r="255" spans="1:11" x14ac:dyDescent="0.35">
      <c r="A255" s="4" t="s">
        <v>260</v>
      </c>
      <c r="B255" s="4" t="s">
        <v>763</v>
      </c>
      <c r="C255" s="4" t="s">
        <v>1021</v>
      </c>
      <c r="D255" s="4" t="s">
        <v>1038</v>
      </c>
      <c r="E255" s="5">
        <v>136.43</v>
      </c>
      <c r="F255" s="5">
        <v>136</v>
      </c>
      <c r="G255" s="4">
        <v>224219258</v>
      </c>
      <c r="H255" s="5">
        <f t="shared" si="12"/>
        <v>30493819088</v>
      </c>
      <c r="I255" s="4">
        <f t="shared" si="13"/>
        <v>8.9580543134388743E-4</v>
      </c>
      <c r="J255" s="6">
        <f t="shared" si="14"/>
        <v>3.1617647058824029E-3</v>
      </c>
      <c r="K255" s="7">
        <f t="shared" si="15"/>
        <v>2.8323259961608654E-6</v>
      </c>
    </row>
    <row r="256" spans="1:11" x14ac:dyDescent="0.35">
      <c r="A256" s="4" t="s">
        <v>261</v>
      </c>
      <c r="B256" s="4" t="s">
        <v>764</v>
      </c>
      <c r="C256" s="4" t="s">
        <v>1016</v>
      </c>
      <c r="D256" s="4" t="s">
        <v>1030</v>
      </c>
      <c r="E256" s="5">
        <v>377.29</v>
      </c>
      <c r="F256" s="5">
        <v>383.2</v>
      </c>
      <c r="G256" s="4">
        <v>266035442</v>
      </c>
      <c r="H256" s="5">
        <f t="shared" si="12"/>
        <v>101944781374.39999</v>
      </c>
      <c r="I256" s="4">
        <f t="shared" si="13"/>
        <v>2.9947934231790013E-3</v>
      </c>
      <c r="J256" s="6">
        <f t="shared" si="14"/>
        <v>-1.5422755741127265E-2</v>
      </c>
      <c r="K256" s="7">
        <f t="shared" si="15"/>
        <v>-4.6187967460824116E-5</v>
      </c>
    </row>
    <row r="257" spans="1:11" x14ac:dyDescent="0.35">
      <c r="A257" s="4" t="s">
        <v>262</v>
      </c>
      <c r="B257" s="4" t="s">
        <v>765</v>
      </c>
      <c r="C257" s="4" t="s">
        <v>1015</v>
      </c>
      <c r="D257" s="4" t="s">
        <v>1026</v>
      </c>
      <c r="E257" s="5">
        <v>711.07</v>
      </c>
      <c r="F257" s="5">
        <v>710.82</v>
      </c>
      <c r="G257" s="4">
        <v>116618809</v>
      </c>
      <c r="H257" s="5">
        <f t="shared" si="12"/>
        <v>82894981813.380005</v>
      </c>
      <c r="I257" s="4">
        <f t="shared" si="13"/>
        <v>2.4351746406471165E-3</v>
      </c>
      <c r="J257" s="6">
        <f t="shared" si="14"/>
        <v>3.5170647984018454E-4</v>
      </c>
      <c r="K257" s="7">
        <f t="shared" si="15"/>
        <v>8.5646670065808371E-7</v>
      </c>
    </row>
    <row r="258" spans="1:11" x14ac:dyDescent="0.35">
      <c r="A258" s="4" t="s">
        <v>263</v>
      </c>
      <c r="B258" s="4" t="s">
        <v>766</v>
      </c>
      <c r="C258" s="4" t="s">
        <v>1020</v>
      </c>
      <c r="D258" s="4" t="s">
        <v>1052</v>
      </c>
      <c r="E258" s="5">
        <v>23.25</v>
      </c>
      <c r="F258" s="5">
        <v>23.66</v>
      </c>
      <c r="G258" s="4">
        <v>337592560</v>
      </c>
      <c r="H258" s="5">
        <f t="shared" si="12"/>
        <v>7987439969.6000004</v>
      </c>
      <c r="I258" s="4">
        <f t="shared" si="13"/>
        <v>2.3464401381316857E-4</v>
      </c>
      <c r="J258" s="6">
        <f t="shared" si="14"/>
        <v>-1.732882502113272E-2</v>
      </c>
      <c r="K258" s="7">
        <f t="shared" si="15"/>
        <v>-4.0661050576246469E-6</v>
      </c>
    </row>
    <row r="259" spans="1:11" x14ac:dyDescent="0.35">
      <c r="A259" s="4" t="s">
        <v>264</v>
      </c>
      <c r="B259" s="4" t="s">
        <v>767</v>
      </c>
      <c r="C259" s="4" t="s">
        <v>1016</v>
      </c>
      <c r="D259" s="4" t="s">
        <v>1127</v>
      </c>
      <c r="E259" s="5">
        <v>202.83</v>
      </c>
      <c r="F259" s="5">
        <v>204.54</v>
      </c>
      <c r="G259" s="4">
        <v>37604136</v>
      </c>
      <c r="H259" s="5">
        <f t="shared" ref="H259:H322" si="16">G259*F259</f>
        <v>7691549977.4399996</v>
      </c>
      <c r="I259" s="4">
        <f t="shared" ref="I259:I322" si="17">H259/SUM($H$2:$H$506)</f>
        <v>2.259517650235922E-4</v>
      </c>
      <c r="J259" s="6">
        <f t="shared" ref="J259:J322" si="18">(E259-F259)/F259</f>
        <v>-8.3602229392782806E-3</v>
      </c>
      <c r="K259" s="7">
        <f t="shared" ref="K259:K322" si="19">I259*J259</f>
        <v>-1.8890071291206513E-6</v>
      </c>
    </row>
    <row r="260" spans="1:11" x14ac:dyDescent="0.35">
      <c r="A260" s="4" t="s">
        <v>265</v>
      </c>
      <c r="B260" s="4" t="s">
        <v>768</v>
      </c>
      <c r="C260" s="4" t="s">
        <v>1015</v>
      </c>
      <c r="D260" s="4" t="s">
        <v>1076</v>
      </c>
      <c r="E260" s="5">
        <v>186.11</v>
      </c>
      <c r="F260" s="5">
        <v>186.99</v>
      </c>
      <c r="G260" s="4">
        <v>189902148</v>
      </c>
      <c r="H260" s="5">
        <f t="shared" si="16"/>
        <v>35509802654.520004</v>
      </c>
      <c r="I260" s="4">
        <f t="shared" si="17"/>
        <v>1.0431580902369329E-3</v>
      </c>
      <c r="J260" s="6">
        <f t="shared" si="18"/>
        <v>-4.7061340178618932E-3</v>
      </c>
      <c r="K260" s="7">
        <f t="shared" si="19"/>
        <v>-4.9092417744718766E-6</v>
      </c>
    </row>
    <row r="261" spans="1:11" x14ac:dyDescent="0.35">
      <c r="A261" s="4" t="s">
        <v>266</v>
      </c>
      <c r="B261" s="4" t="s">
        <v>769</v>
      </c>
      <c r="C261" s="4" t="s">
        <v>1022</v>
      </c>
      <c r="D261" s="4" t="s">
        <v>1050</v>
      </c>
      <c r="E261" s="5">
        <v>36.46</v>
      </c>
      <c r="F261" s="5">
        <v>36.26</v>
      </c>
      <c r="G261" s="4">
        <v>285242813</v>
      </c>
      <c r="H261" s="5">
        <f t="shared" si="16"/>
        <v>10342904399.379999</v>
      </c>
      <c r="I261" s="4">
        <f t="shared" si="17"/>
        <v>3.0383960467848602E-4</v>
      </c>
      <c r="J261" s="6">
        <f t="shared" si="18"/>
        <v>5.5157198014341661E-3</v>
      </c>
      <c r="K261" s="7">
        <f t="shared" si="19"/>
        <v>1.6758941239850545E-6</v>
      </c>
    </row>
    <row r="262" spans="1:11" x14ac:dyDescent="0.35">
      <c r="A262" s="4" t="s">
        <v>267</v>
      </c>
      <c r="B262" s="4" t="s">
        <v>770</v>
      </c>
      <c r="C262" s="4" t="s">
        <v>1016</v>
      </c>
      <c r="D262" s="4" t="s">
        <v>1068</v>
      </c>
      <c r="E262" s="5">
        <v>153.91999999999999</v>
      </c>
      <c r="F262" s="5">
        <v>151.83000000000001</v>
      </c>
      <c r="G262" s="4">
        <v>75419961</v>
      </c>
      <c r="H262" s="5">
        <f t="shared" si="16"/>
        <v>11451012678.630001</v>
      </c>
      <c r="I262" s="4">
        <f t="shared" si="17"/>
        <v>3.3639208399256152E-4</v>
      </c>
      <c r="J262" s="6">
        <f t="shared" si="18"/>
        <v>1.3765395508133932E-2</v>
      </c>
      <c r="K262" s="7">
        <f t="shared" si="19"/>
        <v>4.6305700819630193E-6</v>
      </c>
    </row>
    <row r="263" spans="1:11" x14ac:dyDescent="0.35">
      <c r="A263" s="4" t="s">
        <v>268</v>
      </c>
      <c r="B263" s="4" t="s">
        <v>771</v>
      </c>
      <c r="C263" s="4" t="s">
        <v>1014</v>
      </c>
      <c r="D263" s="4" t="s">
        <v>1128</v>
      </c>
      <c r="E263" s="5">
        <v>123.3</v>
      </c>
      <c r="F263" s="5">
        <v>121.8</v>
      </c>
      <c r="G263" s="4">
        <v>128997340</v>
      </c>
      <c r="H263" s="5">
        <f t="shared" si="16"/>
        <v>15711876012</v>
      </c>
      <c r="I263" s="4">
        <f t="shared" si="17"/>
        <v>4.615618603735365E-4</v>
      </c>
      <c r="J263" s="6">
        <f t="shared" si="18"/>
        <v>1.2315270935960592E-2</v>
      </c>
      <c r="K263" s="7">
        <f t="shared" si="19"/>
        <v>5.6842593642061148E-6</v>
      </c>
    </row>
    <row r="264" spans="1:11" x14ac:dyDescent="0.35">
      <c r="A264" s="4" t="s">
        <v>269</v>
      </c>
      <c r="B264" s="4" t="s">
        <v>772</v>
      </c>
      <c r="C264" s="4" t="s">
        <v>1014</v>
      </c>
      <c r="D264" s="4" t="s">
        <v>1129</v>
      </c>
      <c r="E264" s="5">
        <v>159.53</v>
      </c>
      <c r="F264" s="5">
        <v>155.94999999999999</v>
      </c>
      <c r="G264" s="4">
        <v>83868466</v>
      </c>
      <c r="H264" s="5">
        <f t="shared" si="16"/>
        <v>13079287272.699999</v>
      </c>
      <c r="I264" s="4">
        <f t="shared" si="17"/>
        <v>3.8422529310545899E-4</v>
      </c>
      <c r="J264" s="6">
        <f t="shared" si="18"/>
        <v>2.2956075665277416E-2</v>
      </c>
      <c r="K264" s="7">
        <f t="shared" si="19"/>
        <v>8.8203049010423092E-6</v>
      </c>
    </row>
    <row r="265" spans="1:11" x14ac:dyDescent="0.35">
      <c r="A265" s="4" t="s">
        <v>270</v>
      </c>
      <c r="B265" s="4" t="s">
        <v>773</v>
      </c>
      <c r="C265" s="4" t="s">
        <v>1023</v>
      </c>
      <c r="D265" s="4" t="s">
        <v>1081</v>
      </c>
      <c r="E265" s="5">
        <v>123.14</v>
      </c>
      <c r="F265" s="5">
        <v>126.46</v>
      </c>
      <c r="G265" s="4">
        <v>105049871</v>
      </c>
      <c r="H265" s="5">
        <f t="shared" si="16"/>
        <v>13284606686.66</v>
      </c>
      <c r="I265" s="4">
        <f t="shared" si="17"/>
        <v>3.9025688415198986E-4</v>
      </c>
      <c r="J265" s="6">
        <f t="shared" si="18"/>
        <v>-2.6253360746481047E-2</v>
      </c>
      <c r="K265" s="7">
        <f t="shared" si="19"/>
        <v>-1.0245554763439852E-5</v>
      </c>
    </row>
    <row r="266" spans="1:11" x14ac:dyDescent="0.35">
      <c r="A266" s="4" t="s">
        <v>271</v>
      </c>
      <c r="B266" s="4" t="s">
        <v>774</v>
      </c>
      <c r="C266" s="4" t="s">
        <v>1015</v>
      </c>
      <c r="D266" s="4" t="s">
        <v>1027</v>
      </c>
      <c r="E266" s="5">
        <v>161.91</v>
      </c>
      <c r="F266" s="5">
        <v>160.35</v>
      </c>
      <c r="G266" s="4">
        <v>2625788276</v>
      </c>
      <c r="H266" s="5">
        <f t="shared" si="16"/>
        <v>421045150056.59998</v>
      </c>
      <c r="I266" s="4">
        <f t="shared" si="17"/>
        <v>1.2368884696706651E-2</v>
      </c>
      <c r="J266" s="6">
        <f t="shared" si="18"/>
        <v>9.7287184284378068E-3</v>
      </c>
      <c r="K266" s="7">
        <f t="shared" si="19"/>
        <v>1.2033339648807237E-4</v>
      </c>
    </row>
    <row r="267" spans="1:11" x14ac:dyDescent="0.35">
      <c r="A267" s="4" t="s">
        <v>272</v>
      </c>
      <c r="B267" s="4" t="s">
        <v>775</v>
      </c>
      <c r="C267" s="4" t="s">
        <v>1014</v>
      </c>
      <c r="D267" s="4" t="s">
        <v>1041</v>
      </c>
      <c r="E267" s="5">
        <v>58.59</v>
      </c>
      <c r="F267" s="5">
        <v>58.44</v>
      </c>
      <c r="G267" s="4">
        <v>717837471</v>
      </c>
      <c r="H267" s="5">
        <f t="shared" si="16"/>
        <v>41950421805.239998</v>
      </c>
      <c r="I267" s="4">
        <f t="shared" si="17"/>
        <v>1.232361731794014E-3</v>
      </c>
      <c r="J267" s="6">
        <f t="shared" si="18"/>
        <v>2.5667351129364424E-3</v>
      </c>
      <c r="K267" s="7">
        <f t="shared" si="19"/>
        <v>3.1631461288348584E-6</v>
      </c>
    </row>
    <row r="268" spans="1:11" x14ac:dyDescent="0.35">
      <c r="A268" s="4" t="s">
        <v>273</v>
      </c>
      <c r="B268" s="4" t="s">
        <v>776</v>
      </c>
      <c r="C268" s="4" t="s">
        <v>1020</v>
      </c>
      <c r="D268" s="4" t="s">
        <v>1073</v>
      </c>
      <c r="E268" s="5">
        <v>150.62</v>
      </c>
      <c r="F268" s="5">
        <v>149.46</v>
      </c>
      <c r="G268" s="4">
        <v>3025293996</v>
      </c>
      <c r="H268" s="5">
        <f t="shared" si="16"/>
        <v>452160440642.16003</v>
      </c>
      <c r="I268" s="4">
        <f t="shared" si="17"/>
        <v>1.3282946862024499E-2</v>
      </c>
      <c r="J268" s="6">
        <f t="shared" si="18"/>
        <v>7.7612739194433062E-3</v>
      </c>
      <c r="K268" s="7">
        <f t="shared" si="19"/>
        <v>1.0309258905358204E-4</v>
      </c>
    </row>
    <row r="269" spans="1:11" x14ac:dyDescent="0.35">
      <c r="A269" s="4" t="s">
        <v>274</v>
      </c>
      <c r="B269" s="4" t="s">
        <v>777</v>
      </c>
      <c r="C269" s="4" t="s">
        <v>1016</v>
      </c>
      <c r="D269" s="4" t="s">
        <v>1064</v>
      </c>
      <c r="E269" s="5">
        <v>24.5</v>
      </c>
      <c r="F269" s="5">
        <v>24.88</v>
      </c>
      <c r="G269" s="4">
        <v>323948524</v>
      </c>
      <c r="H269" s="5">
        <f t="shared" si="16"/>
        <v>8059839277.1199999</v>
      </c>
      <c r="I269" s="4">
        <f t="shared" si="17"/>
        <v>2.3677086098553455E-4</v>
      </c>
      <c r="J269" s="6">
        <f t="shared" si="18"/>
        <v>-1.5273311897106069E-2</v>
      </c>
      <c r="K269" s="7">
        <f t="shared" si="19"/>
        <v>-3.616275207978412E-6</v>
      </c>
    </row>
    <row r="270" spans="1:11" x14ac:dyDescent="0.35">
      <c r="A270" s="4" t="s">
        <v>275</v>
      </c>
      <c r="B270" s="4" t="s">
        <v>778</v>
      </c>
      <c r="C270" s="4" t="s">
        <v>1014</v>
      </c>
      <c r="D270" s="4" t="s">
        <v>1098</v>
      </c>
      <c r="E270" s="5">
        <v>254.11</v>
      </c>
      <c r="F270" s="5">
        <v>246.85</v>
      </c>
      <c r="G270" s="4">
        <v>90274597</v>
      </c>
      <c r="H270" s="5">
        <f t="shared" si="16"/>
        <v>22284284269.450001</v>
      </c>
      <c r="I270" s="4">
        <f t="shared" si="17"/>
        <v>6.5463702085253423E-4</v>
      </c>
      <c r="J270" s="6">
        <f t="shared" si="18"/>
        <v>2.9410573222604899E-2</v>
      </c>
      <c r="K270" s="7">
        <f t="shared" si="19"/>
        <v>1.925325003601139E-5</v>
      </c>
    </row>
    <row r="271" spans="1:11" x14ac:dyDescent="0.35">
      <c r="A271" s="4" t="s">
        <v>276</v>
      </c>
      <c r="B271" s="4" t="s">
        <v>779</v>
      </c>
      <c r="C271" s="4" t="s">
        <v>1023</v>
      </c>
      <c r="D271" s="4" t="s">
        <v>1081</v>
      </c>
      <c r="E271" s="5">
        <v>61.51</v>
      </c>
      <c r="F271" s="5">
        <v>62.59</v>
      </c>
      <c r="G271" s="4">
        <v>279119117</v>
      </c>
      <c r="H271" s="5">
        <f t="shared" si="16"/>
        <v>17470065533.030003</v>
      </c>
      <c r="I271" s="4">
        <f t="shared" si="17"/>
        <v>5.1321153133555711E-4</v>
      </c>
      <c r="J271" s="6">
        <f t="shared" si="18"/>
        <v>-1.7255152580284476E-2</v>
      </c>
      <c r="K271" s="7">
        <f t="shared" si="19"/>
        <v>-8.8555432791564852E-6</v>
      </c>
    </row>
    <row r="272" spans="1:11" x14ac:dyDescent="0.35">
      <c r="A272" s="4" t="s">
        <v>277</v>
      </c>
      <c r="B272" s="4" t="s">
        <v>780</v>
      </c>
      <c r="C272" s="4" t="s">
        <v>1020</v>
      </c>
      <c r="D272" s="4" t="s">
        <v>1095</v>
      </c>
      <c r="E272" s="5">
        <v>19.260000000000002</v>
      </c>
      <c r="F272" s="5">
        <v>19.260000000000002</v>
      </c>
      <c r="G272" s="4">
        <v>963486669</v>
      </c>
      <c r="H272" s="5">
        <f t="shared" si="16"/>
        <v>18556753244.940002</v>
      </c>
      <c r="I272" s="4">
        <f t="shared" si="17"/>
        <v>5.4513474671551317E-4</v>
      </c>
      <c r="J272" s="6">
        <f t="shared" si="18"/>
        <v>0</v>
      </c>
      <c r="K272" s="7">
        <f t="shared" si="19"/>
        <v>0</v>
      </c>
    </row>
    <row r="273" spans="1:11" x14ac:dyDescent="0.35">
      <c r="A273" s="4" t="s">
        <v>278</v>
      </c>
      <c r="B273" s="4" t="s">
        <v>781</v>
      </c>
      <c r="C273" s="4" t="s">
        <v>1016</v>
      </c>
      <c r="D273" s="4" t="s">
        <v>1113</v>
      </c>
      <c r="E273" s="5">
        <v>135.26</v>
      </c>
      <c r="F273" s="5">
        <v>135.18</v>
      </c>
      <c r="G273" s="4">
        <v>185317412</v>
      </c>
      <c r="H273" s="5">
        <f t="shared" si="16"/>
        <v>25051207754.16</v>
      </c>
      <c r="I273" s="4">
        <f t="shared" si="17"/>
        <v>7.3591988931067265E-4</v>
      </c>
      <c r="J273" s="6">
        <f t="shared" si="18"/>
        <v>5.9180352123083357E-4</v>
      </c>
      <c r="K273" s="7">
        <f t="shared" si="19"/>
        <v>4.3551998183786134E-7</v>
      </c>
    </row>
    <row r="274" spans="1:11" x14ac:dyDescent="0.35">
      <c r="A274" s="4" t="s">
        <v>279</v>
      </c>
      <c r="B274" s="4" t="s">
        <v>782</v>
      </c>
      <c r="C274" s="4" t="s">
        <v>1023</v>
      </c>
      <c r="D274" s="4" t="s">
        <v>1093</v>
      </c>
      <c r="E274" s="5">
        <v>135.68</v>
      </c>
      <c r="F274" s="5">
        <v>135.28</v>
      </c>
      <c r="G274" s="4">
        <v>337169499</v>
      </c>
      <c r="H274" s="5">
        <f t="shared" si="16"/>
        <v>45612289824.720001</v>
      </c>
      <c r="I274" s="4">
        <f t="shared" si="17"/>
        <v>1.3399350485782521E-3</v>
      </c>
      <c r="J274" s="6">
        <f t="shared" si="18"/>
        <v>2.9568302779420883E-3</v>
      </c>
      <c r="K274" s="7">
        <f t="shared" si="19"/>
        <v>3.9619605221119787E-6</v>
      </c>
    </row>
    <row r="275" spans="1:11" x14ac:dyDescent="0.35">
      <c r="A275" s="4" t="s">
        <v>280</v>
      </c>
      <c r="B275" s="4" t="s">
        <v>783</v>
      </c>
      <c r="C275" s="4" t="s">
        <v>1022</v>
      </c>
      <c r="D275" s="4" t="s">
        <v>1112</v>
      </c>
      <c r="E275" s="5">
        <v>18.260000000000002</v>
      </c>
      <c r="F275" s="5">
        <v>18.07</v>
      </c>
      <c r="G275" s="4">
        <v>415587640</v>
      </c>
      <c r="H275" s="5">
        <f t="shared" si="16"/>
        <v>7509668654.8000002</v>
      </c>
      <c r="I275" s="4">
        <f t="shared" si="17"/>
        <v>2.2060870595281027E-4</v>
      </c>
      <c r="J275" s="6">
        <f t="shared" si="18"/>
        <v>1.0514665190924255E-2</v>
      </c>
      <c r="K275" s="7">
        <f t="shared" si="19"/>
        <v>2.3196266812968587E-6</v>
      </c>
    </row>
    <row r="276" spans="1:11" x14ac:dyDescent="0.35">
      <c r="A276" s="4" t="s">
        <v>281</v>
      </c>
      <c r="B276" s="4" t="s">
        <v>784</v>
      </c>
      <c r="C276" s="4" t="s">
        <v>1024</v>
      </c>
      <c r="D276" s="4" t="s">
        <v>1130</v>
      </c>
      <c r="E276" s="5">
        <v>16.190000000000001</v>
      </c>
      <c r="F276" s="5">
        <v>15.68</v>
      </c>
      <c r="G276" s="4">
        <v>1943781424</v>
      </c>
      <c r="H276" s="5">
        <f t="shared" si="16"/>
        <v>30478492728.32</v>
      </c>
      <c r="I276" s="4">
        <f t="shared" si="17"/>
        <v>8.9535519465151205E-4</v>
      </c>
      <c r="J276" s="6">
        <f t="shared" si="18"/>
        <v>3.2525510204081731E-2</v>
      </c>
      <c r="K276" s="7">
        <f t="shared" si="19"/>
        <v>2.9121884519915341E-5</v>
      </c>
    </row>
    <row r="277" spans="1:11" x14ac:dyDescent="0.35">
      <c r="A277" s="4" t="s">
        <v>282</v>
      </c>
      <c r="B277" s="4" t="s">
        <v>785</v>
      </c>
      <c r="C277" s="4" t="s">
        <v>1016</v>
      </c>
      <c r="D277" s="4" t="s">
        <v>1061</v>
      </c>
      <c r="E277" s="5">
        <v>297.89</v>
      </c>
      <c r="F277" s="5">
        <v>297.06</v>
      </c>
      <c r="G277" s="4">
        <v>153752635</v>
      </c>
      <c r="H277" s="5">
        <f t="shared" si="16"/>
        <v>45673757753.099998</v>
      </c>
      <c r="I277" s="4">
        <f t="shared" si="17"/>
        <v>1.3417407687452588E-3</v>
      </c>
      <c r="J277" s="6">
        <f t="shared" si="18"/>
        <v>2.7940483404025585E-3</v>
      </c>
      <c r="K277" s="7">
        <f t="shared" si="19"/>
        <v>3.7488885681631435E-6</v>
      </c>
    </row>
    <row r="278" spans="1:11" x14ac:dyDescent="0.35">
      <c r="A278" s="4" t="s">
        <v>283</v>
      </c>
      <c r="B278" s="4" t="s">
        <v>786</v>
      </c>
      <c r="C278" s="4" t="s">
        <v>1023</v>
      </c>
      <c r="D278" s="4" t="s">
        <v>1081</v>
      </c>
      <c r="E278" s="5">
        <v>38.229999999999997</v>
      </c>
      <c r="F278" s="5">
        <v>38.92</v>
      </c>
      <c r="G278" s="4">
        <v>674654815</v>
      </c>
      <c r="H278" s="5">
        <f t="shared" si="16"/>
        <v>26257565399.800003</v>
      </c>
      <c r="I278" s="4">
        <f t="shared" si="17"/>
        <v>7.7135860323459713E-4</v>
      </c>
      <c r="J278" s="6">
        <f t="shared" si="18"/>
        <v>-1.7728674203494471E-2</v>
      </c>
      <c r="K278" s="7">
        <f t="shared" si="19"/>
        <v>-1.3675165370808729E-5</v>
      </c>
    </row>
    <row r="279" spans="1:11" x14ac:dyDescent="0.35">
      <c r="A279" s="4" t="s">
        <v>284</v>
      </c>
      <c r="B279" s="4" t="s">
        <v>787</v>
      </c>
      <c r="C279" s="4" t="s">
        <v>1023</v>
      </c>
      <c r="D279" s="4" t="s">
        <v>1131</v>
      </c>
      <c r="E279" s="5">
        <v>35.71</v>
      </c>
      <c r="F279" s="5">
        <v>36.64</v>
      </c>
      <c r="G279" s="4">
        <v>716114430</v>
      </c>
      <c r="H279" s="5">
        <f t="shared" si="16"/>
        <v>26238432715.200001</v>
      </c>
      <c r="I279" s="4">
        <f t="shared" si="17"/>
        <v>7.7079654956951145E-4</v>
      </c>
      <c r="J279" s="6">
        <f t="shared" si="18"/>
        <v>-2.5382096069868989E-2</v>
      </c>
      <c r="K279" s="7">
        <f t="shared" si="19"/>
        <v>-1.9564432071496875E-5</v>
      </c>
    </row>
    <row r="280" spans="1:11" x14ac:dyDescent="0.35">
      <c r="A280" s="4" t="s">
        <v>285</v>
      </c>
      <c r="B280" s="4" t="s">
        <v>788</v>
      </c>
      <c r="C280" s="4" t="s">
        <v>1018</v>
      </c>
      <c r="D280" s="4" t="s">
        <v>1118</v>
      </c>
      <c r="E280" s="5">
        <v>57.29</v>
      </c>
      <c r="F280" s="5">
        <v>57.48</v>
      </c>
      <c r="G280" s="4">
        <v>172276659</v>
      </c>
      <c r="H280" s="5">
        <f t="shared" si="16"/>
        <v>9902462359.3199997</v>
      </c>
      <c r="I280" s="4">
        <f t="shared" si="17"/>
        <v>2.9090090485412741E-4</v>
      </c>
      <c r="J280" s="6">
        <f t="shared" si="18"/>
        <v>-3.3054975643701761E-3</v>
      </c>
      <c r="K280" s="7">
        <f t="shared" si="19"/>
        <v>-9.6157223246839852E-7</v>
      </c>
    </row>
    <row r="281" spans="1:11" x14ac:dyDescent="0.35">
      <c r="A281" s="4" t="s">
        <v>286</v>
      </c>
      <c r="B281" s="4" t="s">
        <v>789</v>
      </c>
      <c r="C281" s="4" t="s">
        <v>1014</v>
      </c>
      <c r="D281" s="4" t="s">
        <v>1077</v>
      </c>
      <c r="E281" s="5">
        <v>195.96</v>
      </c>
      <c r="F281" s="5">
        <v>196.15</v>
      </c>
      <c r="G281" s="4">
        <v>204307719</v>
      </c>
      <c r="H281" s="5">
        <f t="shared" si="16"/>
        <v>40074959081.849998</v>
      </c>
      <c r="I281" s="4">
        <f t="shared" si="17"/>
        <v>1.1772669701622413E-3</v>
      </c>
      <c r="J281" s="6">
        <f t="shared" si="18"/>
        <v>-9.6864644404791084E-4</v>
      </c>
      <c r="K281" s="7">
        <f t="shared" si="19"/>
        <v>-1.1403554643427131E-6</v>
      </c>
    </row>
    <row r="282" spans="1:11" x14ac:dyDescent="0.35">
      <c r="A282" s="4" t="s">
        <v>287</v>
      </c>
      <c r="B282" s="4" t="s">
        <v>790</v>
      </c>
      <c r="C282" s="4" t="s">
        <v>1015</v>
      </c>
      <c r="D282" s="4" t="s">
        <v>1100</v>
      </c>
      <c r="E282" s="5">
        <v>250.42</v>
      </c>
      <c r="F282" s="5">
        <v>238.78</v>
      </c>
      <c r="G282" s="4">
        <v>97067104</v>
      </c>
      <c r="H282" s="5">
        <f t="shared" si="16"/>
        <v>23177683093.119999</v>
      </c>
      <c r="I282" s="4">
        <f t="shared" si="17"/>
        <v>6.8088206140617111E-4</v>
      </c>
      <c r="J282" s="6">
        <f t="shared" si="18"/>
        <v>4.8747801323393861E-2</v>
      </c>
      <c r="K282" s="7">
        <f t="shared" si="19"/>
        <v>3.3191503454090891E-5</v>
      </c>
    </row>
    <row r="283" spans="1:11" x14ac:dyDescent="0.35">
      <c r="A283" s="4" t="s">
        <v>288</v>
      </c>
      <c r="B283" s="4" t="s">
        <v>791</v>
      </c>
      <c r="C283" s="4" t="s">
        <v>1016</v>
      </c>
      <c r="D283" s="4" t="s">
        <v>1061</v>
      </c>
      <c r="E283" s="5">
        <v>552.45000000000005</v>
      </c>
      <c r="F283" s="5">
        <v>544.41</v>
      </c>
      <c r="G283" s="4">
        <v>142279518</v>
      </c>
      <c r="H283" s="5">
        <f t="shared" si="16"/>
        <v>77458392394.37999</v>
      </c>
      <c r="I283" s="4">
        <f t="shared" si="17"/>
        <v>2.2754660021367164E-3</v>
      </c>
      <c r="J283" s="6">
        <f t="shared" si="18"/>
        <v>1.4768281258610381E-2</v>
      </c>
      <c r="K283" s="7">
        <f t="shared" si="19"/>
        <v>3.3604721913960759E-5</v>
      </c>
    </row>
    <row r="284" spans="1:11" x14ac:dyDescent="0.35">
      <c r="A284" s="4" t="s">
        <v>289</v>
      </c>
      <c r="B284" s="4" t="s">
        <v>792</v>
      </c>
      <c r="C284" s="4" t="s">
        <v>1023</v>
      </c>
      <c r="D284" s="4" t="s">
        <v>1081</v>
      </c>
      <c r="E284" s="5">
        <v>77.989999999999995</v>
      </c>
      <c r="F284" s="5">
        <v>78</v>
      </c>
      <c r="G284" s="4">
        <v>145541348</v>
      </c>
      <c r="H284" s="5">
        <f t="shared" si="16"/>
        <v>11352225144</v>
      </c>
      <c r="I284" s="4">
        <f t="shared" si="17"/>
        <v>3.3349003981714202E-4</v>
      </c>
      <c r="J284" s="6">
        <f t="shared" si="18"/>
        <v>-1.282051282051938E-4</v>
      </c>
      <c r="K284" s="7">
        <f t="shared" si="19"/>
        <v>-4.2755133309911879E-8</v>
      </c>
    </row>
    <row r="285" spans="1:11" x14ac:dyDescent="0.35">
      <c r="A285" s="4" t="s">
        <v>290</v>
      </c>
      <c r="B285" s="4" t="s">
        <v>793</v>
      </c>
      <c r="C285" s="4" t="s">
        <v>1018</v>
      </c>
      <c r="D285" s="4" t="s">
        <v>1080</v>
      </c>
      <c r="E285" s="5">
        <v>59.16</v>
      </c>
      <c r="F285" s="5">
        <v>59.35</v>
      </c>
      <c r="G285" s="4">
        <v>330554039</v>
      </c>
      <c r="H285" s="5">
        <f t="shared" si="16"/>
        <v>19618382214.650002</v>
      </c>
      <c r="I285" s="4">
        <f t="shared" si="17"/>
        <v>5.7632182086958257E-4</v>
      </c>
      <c r="J285" s="6">
        <f t="shared" si="18"/>
        <v>-3.2013479359731226E-3</v>
      </c>
      <c r="K285" s="7">
        <f t="shared" si="19"/>
        <v>-1.8450066716971099E-6</v>
      </c>
    </row>
    <row r="286" spans="1:11" x14ac:dyDescent="0.35">
      <c r="A286" s="4" t="s">
        <v>291</v>
      </c>
      <c r="B286" s="4" t="s">
        <v>794</v>
      </c>
      <c r="C286" s="4" t="s">
        <v>1018</v>
      </c>
      <c r="D286" s="4" t="s">
        <v>1132</v>
      </c>
      <c r="E286" s="5">
        <v>44.05</v>
      </c>
      <c r="F286" s="5">
        <v>44.13</v>
      </c>
      <c r="G286" s="4">
        <v>131197404</v>
      </c>
      <c r="H286" s="5">
        <f t="shared" si="16"/>
        <v>5789741438.5200005</v>
      </c>
      <c r="I286" s="4">
        <f t="shared" si="17"/>
        <v>1.7008305229776827E-4</v>
      </c>
      <c r="J286" s="6">
        <f t="shared" si="18"/>
        <v>-1.8128257421256605E-3</v>
      </c>
      <c r="K286" s="7">
        <f t="shared" si="19"/>
        <v>-3.083309355046993E-7</v>
      </c>
    </row>
    <row r="287" spans="1:11" x14ac:dyDescent="0.35">
      <c r="A287" s="4" t="s">
        <v>292</v>
      </c>
      <c r="B287" s="4" t="s">
        <v>795</v>
      </c>
      <c r="C287" s="4" t="s">
        <v>1014</v>
      </c>
      <c r="D287" s="4" t="s">
        <v>1094</v>
      </c>
      <c r="E287" s="5">
        <v>94.88</v>
      </c>
      <c r="F287" s="5">
        <v>94.24</v>
      </c>
      <c r="G287" s="4">
        <v>133805333</v>
      </c>
      <c r="H287" s="5">
        <f t="shared" si="16"/>
        <v>12609814581.92</v>
      </c>
      <c r="I287" s="4">
        <f t="shared" si="17"/>
        <v>3.7043377079548862E-4</v>
      </c>
      <c r="J287" s="6">
        <f t="shared" si="18"/>
        <v>6.7911714770798022E-3</v>
      </c>
      <c r="K287" s="7">
        <f t="shared" si="19"/>
        <v>2.5156792583734393E-6</v>
      </c>
    </row>
    <row r="288" spans="1:11" x14ac:dyDescent="0.35">
      <c r="A288" s="4" t="s">
        <v>293</v>
      </c>
      <c r="B288" s="4" t="s">
        <v>796</v>
      </c>
      <c r="C288" s="4" t="s">
        <v>1018</v>
      </c>
      <c r="D288" s="4" t="s">
        <v>1101</v>
      </c>
      <c r="E288" s="5">
        <v>94.65</v>
      </c>
      <c r="F288" s="5">
        <v>95.24</v>
      </c>
      <c r="G288" s="4">
        <v>282113629</v>
      </c>
      <c r="H288" s="5">
        <f t="shared" si="16"/>
        <v>26868502025.959999</v>
      </c>
      <c r="I288" s="4">
        <f t="shared" si="17"/>
        <v>7.8930585826164623E-4</v>
      </c>
      <c r="J288" s="6">
        <f t="shared" si="18"/>
        <v>-6.1948761024778372E-3</v>
      </c>
      <c r="K288" s="7">
        <f t="shared" si="19"/>
        <v>-4.889651998890831E-6</v>
      </c>
    </row>
    <row r="289" spans="1:11" x14ac:dyDescent="0.35">
      <c r="A289" s="4" t="s">
        <v>294</v>
      </c>
      <c r="B289" s="4" t="s">
        <v>797</v>
      </c>
      <c r="C289" s="4" t="s">
        <v>1015</v>
      </c>
      <c r="D289" s="4" t="s">
        <v>1027</v>
      </c>
      <c r="E289" s="5">
        <v>180.17</v>
      </c>
      <c r="F289" s="5">
        <v>183.68</v>
      </c>
      <c r="G289" s="4">
        <v>856518249</v>
      </c>
      <c r="H289" s="5">
        <f t="shared" si="16"/>
        <v>157325271976.32001</v>
      </c>
      <c r="I289" s="4">
        <f t="shared" si="17"/>
        <v>4.6216852247117184E-3</v>
      </c>
      <c r="J289" s="6">
        <f t="shared" si="18"/>
        <v>-1.9109320557491392E-2</v>
      </c>
      <c r="K289" s="7">
        <f t="shared" si="19"/>
        <v>-8.8317264474837865E-5</v>
      </c>
    </row>
    <row r="290" spans="1:11" x14ac:dyDescent="0.35">
      <c r="A290" s="4" t="s">
        <v>295</v>
      </c>
      <c r="B290" s="4" t="s">
        <v>798</v>
      </c>
      <c r="C290" s="4" t="s">
        <v>1020</v>
      </c>
      <c r="D290" s="4" t="s">
        <v>1065</v>
      </c>
      <c r="E290" s="5">
        <v>58.51</v>
      </c>
      <c r="F290" s="5">
        <v>59.54</v>
      </c>
      <c r="G290" s="4">
        <v>180488774</v>
      </c>
      <c r="H290" s="5">
        <f t="shared" si="16"/>
        <v>10746301603.959999</v>
      </c>
      <c r="I290" s="4">
        <f t="shared" si="17"/>
        <v>3.1569005233179128E-4</v>
      </c>
      <c r="J290" s="6">
        <f t="shared" si="18"/>
        <v>-1.7299294591871031E-2</v>
      </c>
      <c r="K290" s="7">
        <f t="shared" si="19"/>
        <v>-5.4612152150108396E-6</v>
      </c>
    </row>
    <row r="291" spans="1:11" x14ac:dyDescent="0.35">
      <c r="A291" s="4" t="s">
        <v>296</v>
      </c>
      <c r="B291" s="4" t="s">
        <v>799</v>
      </c>
      <c r="C291" s="4" t="s">
        <v>1021</v>
      </c>
      <c r="D291" s="4" t="s">
        <v>1035</v>
      </c>
      <c r="E291" s="5">
        <v>269.77</v>
      </c>
      <c r="F291" s="5">
        <v>267.88</v>
      </c>
      <c r="G291" s="4">
        <v>521916233</v>
      </c>
      <c r="H291" s="5">
        <f t="shared" si="16"/>
        <v>139810920496.04001</v>
      </c>
      <c r="I291" s="4">
        <f t="shared" si="17"/>
        <v>4.1071727217935504E-3</v>
      </c>
      <c r="J291" s="6">
        <f t="shared" si="18"/>
        <v>7.0553979393757895E-3</v>
      </c>
      <c r="K291" s="7">
        <f t="shared" si="19"/>
        <v>2.8977737958002669E-5</v>
      </c>
    </row>
    <row r="292" spans="1:11" x14ac:dyDescent="0.35">
      <c r="A292" s="4" t="s">
        <v>297</v>
      </c>
      <c r="B292" s="4" t="s">
        <v>800</v>
      </c>
      <c r="C292" s="4" t="s">
        <v>1017</v>
      </c>
      <c r="D292" s="4" t="s">
        <v>1116</v>
      </c>
      <c r="E292" s="5">
        <v>81.55</v>
      </c>
      <c r="F292" s="5">
        <v>81.64</v>
      </c>
      <c r="G292" s="4">
        <v>145522654</v>
      </c>
      <c r="H292" s="5">
        <f t="shared" si="16"/>
        <v>11880469472.559999</v>
      </c>
      <c r="I292" s="4">
        <f t="shared" si="17"/>
        <v>3.4900807438129631E-4</v>
      </c>
      <c r="J292" s="6">
        <f t="shared" si="18"/>
        <v>-1.1024007839294881E-3</v>
      </c>
      <c r="K292" s="7">
        <f t="shared" si="19"/>
        <v>-3.8474677479566214E-7</v>
      </c>
    </row>
    <row r="293" spans="1:11" x14ac:dyDescent="0.35">
      <c r="A293" s="4" t="s">
        <v>298</v>
      </c>
      <c r="B293" s="4" t="s">
        <v>801</v>
      </c>
      <c r="C293" s="4" t="s">
        <v>1018</v>
      </c>
      <c r="D293" s="4" t="s">
        <v>1133</v>
      </c>
      <c r="E293" s="5">
        <v>41.03</v>
      </c>
      <c r="F293" s="5">
        <v>41.2</v>
      </c>
      <c r="G293" s="4">
        <v>279408386</v>
      </c>
      <c r="H293" s="5">
        <f t="shared" si="16"/>
        <v>11511625503.200001</v>
      </c>
      <c r="I293" s="4">
        <f t="shared" si="17"/>
        <v>3.3817268409719938E-4</v>
      </c>
      <c r="J293" s="6">
        <f t="shared" si="18"/>
        <v>-4.1262135922330509E-3</v>
      </c>
      <c r="K293" s="7">
        <f t="shared" si="19"/>
        <v>-1.3953727256437978E-6</v>
      </c>
    </row>
    <row r="294" spans="1:11" x14ac:dyDescent="0.35">
      <c r="A294" s="4" t="s">
        <v>299</v>
      </c>
      <c r="B294" s="4" t="s">
        <v>802</v>
      </c>
      <c r="C294" s="4" t="s">
        <v>1014</v>
      </c>
      <c r="D294" s="4" t="s">
        <v>1077</v>
      </c>
      <c r="E294" s="5">
        <v>356.12</v>
      </c>
      <c r="F294" s="5">
        <v>353.61</v>
      </c>
      <c r="G294" s="4">
        <v>238031896</v>
      </c>
      <c r="H294" s="5">
        <f t="shared" si="16"/>
        <v>84170458744.559998</v>
      </c>
      <c r="I294" s="4">
        <f t="shared" si="17"/>
        <v>2.4726438457738204E-3</v>
      </c>
      <c r="J294" s="6">
        <f t="shared" si="18"/>
        <v>7.0982155482027963E-3</v>
      </c>
      <c r="K294" s="7">
        <f t="shared" si="19"/>
        <v>1.7551358991239688E-5</v>
      </c>
    </row>
    <row r="295" spans="1:11" x14ac:dyDescent="0.35">
      <c r="A295" s="4" t="s">
        <v>300</v>
      </c>
      <c r="B295" s="4" t="s">
        <v>803</v>
      </c>
      <c r="C295" s="4" t="s">
        <v>1020</v>
      </c>
      <c r="D295" s="4" t="s">
        <v>1065</v>
      </c>
      <c r="E295" s="5">
        <v>50.9</v>
      </c>
      <c r="F295" s="5">
        <v>51.02</v>
      </c>
      <c r="G295" s="4">
        <v>226834687</v>
      </c>
      <c r="H295" s="5">
        <f t="shared" si="16"/>
        <v>11573105730.74</v>
      </c>
      <c r="I295" s="4">
        <f t="shared" si="17"/>
        <v>3.3997876557199442E-4</v>
      </c>
      <c r="J295" s="6">
        <f t="shared" si="18"/>
        <v>-2.352018816150618E-3</v>
      </c>
      <c r="K295" s="7">
        <f t="shared" si="19"/>
        <v>-7.9963645371699076E-7</v>
      </c>
    </row>
    <row r="296" spans="1:11" x14ac:dyDescent="0.35">
      <c r="A296" s="4" t="s">
        <v>301</v>
      </c>
      <c r="B296" s="4" t="s">
        <v>804</v>
      </c>
      <c r="C296" s="4" t="s">
        <v>1018</v>
      </c>
      <c r="D296" s="4" t="s">
        <v>1124</v>
      </c>
      <c r="E296" s="5">
        <v>180.68</v>
      </c>
      <c r="F296" s="5">
        <v>180.4</v>
      </c>
      <c r="G296" s="4">
        <v>716546768</v>
      </c>
      <c r="H296" s="5">
        <f t="shared" si="16"/>
        <v>129265036947.2</v>
      </c>
      <c r="I296" s="4">
        <f t="shared" si="17"/>
        <v>3.7973702751367897E-3</v>
      </c>
      <c r="J296" s="6">
        <f t="shared" si="18"/>
        <v>1.5521064301552169E-3</v>
      </c>
      <c r="K296" s="7">
        <f t="shared" si="19"/>
        <v>5.8939228217200967E-6</v>
      </c>
    </row>
    <row r="297" spans="1:11" x14ac:dyDescent="0.35">
      <c r="A297" s="4" t="s">
        <v>302</v>
      </c>
      <c r="B297" s="4" t="s">
        <v>805</v>
      </c>
      <c r="C297" s="4" t="s">
        <v>1017</v>
      </c>
      <c r="D297" s="4" t="s">
        <v>1134</v>
      </c>
      <c r="E297" s="5">
        <v>13.22</v>
      </c>
      <c r="F297" s="5">
        <v>13.63</v>
      </c>
      <c r="G297" s="4">
        <v>989236755</v>
      </c>
      <c r="H297" s="5">
        <f t="shared" si="16"/>
        <v>13483296970.650002</v>
      </c>
      <c r="I297" s="4">
        <f t="shared" si="17"/>
        <v>3.9609373374566848E-4</v>
      </c>
      <c r="J297" s="6">
        <f t="shared" si="18"/>
        <v>-3.008070432868673E-2</v>
      </c>
      <c r="K297" s="7">
        <f t="shared" si="19"/>
        <v>-1.1914778491249019E-5</v>
      </c>
    </row>
    <row r="298" spans="1:11" x14ac:dyDescent="0.35">
      <c r="A298" s="4" t="s">
        <v>303</v>
      </c>
      <c r="B298" s="4" t="s">
        <v>806</v>
      </c>
      <c r="C298" s="4" t="s">
        <v>1021</v>
      </c>
      <c r="D298" s="4" t="s">
        <v>1038</v>
      </c>
      <c r="E298" s="5">
        <v>102.13</v>
      </c>
      <c r="F298" s="5">
        <v>100.26</v>
      </c>
      <c r="G298" s="4">
        <v>261919830</v>
      </c>
      <c r="H298" s="5">
        <f t="shared" si="16"/>
        <v>26260082155.800003</v>
      </c>
      <c r="I298" s="4">
        <f t="shared" si="17"/>
        <v>7.7143253702713593E-4</v>
      </c>
      <c r="J298" s="6">
        <f t="shared" si="18"/>
        <v>1.8651506084181032E-2</v>
      </c>
      <c r="K298" s="7">
        <f t="shared" si="19"/>
        <v>1.4388378657896835E-5</v>
      </c>
    </row>
    <row r="299" spans="1:11" x14ac:dyDescent="0.35">
      <c r="A299" s="4" t="s">
        <v>304</v>
      </c>
      <c r="B299" s="4" t="s">
        <v>807</v>
      </c>
      <c r="C299" s="4" t="s">
        <v>1020</v>
      </c>
      <c r="D299" s="4" t="s">
        <v>1095</v>
      </c>
      <c r="E299" s="5">
        <v>147.77000000000001</v>
      </c>
      <c r="F299" s="5">
        <v>146.57</v>
      </c>
      <c r="G299" s="4">
        <v>127828754</v>
      </c>
      <c r="H299" s="5">
        <f t="shared" si="16"/>
        <v>18735860473.779999</v>
      </c>
      <c r="I299" s="4">
        <f t="shared" si="17"/>
        <v>5.503963122781869E-4</v>
      </c>
      <c r="J299" s="6">
        <f t="shared" si="18"/>
        <v>8.1872143003344274E-3</v>
      </c>
      <c r="K299" s="7">
        <f t="shared" si="19"/>
        <v>4.5062125587353052E-6</v>
      </c>
    </row>
    <row r="300" spans="1:11" x14ac:dyDescent="0.35">
      <c r="A300" s="4" t="s">
        <v>305</v>
      </c>
      <c r="B300" s="4" t="s">
        <v>808</v>
      </c>
      <c r="C300" s="4" t="s">
        <v>1024</v>
      </c>
      <c r="D300" s="4" t="s">
        <v>1059</v>
      </c>
      <c r="E300" s="5">
        <v>10.44</v>
      </c>
      <c r="F300" s="5">
        <v>10.17</v>
      </c>
      <c r="G300" s="4">
        <v>722919857</v>
      </c>
      <c r="H300" s="5">
        <f t="shared" si="16"/>
        <v>7352094945.6899996</v>
      </c>
      <c r="I300" s="4">
        <f t="shared" si="17"/>
        <v>2.159797224840493E-4</v>
      </c>
      <c r="J300" s="6">
        <f t="shared" si="18"/>
        <v>2.6548672566371639E-2</v>
      </c>
      <c r="K300" s="7">
        <f t="shared" si="19"/>
        <v>5.7339749332048398E-6</v>
      </c>
    </row>
    <row r="301" spans="1:11" x14ac:dyDescent="0.35">
      <c r="A301" s="4" t="s">
        <v>306</v>
      </c>
      <c r="B301" s="4" t="s">
        <v>809</v>
      </c>
      <c r="C301" s="4" t="s">
        <v>1024</v>
      </c>
      <c r="D301" s="4" t="s">
        <v>1123</v>
      </c>
      <c r="E301" s="5">
        <v>53.17</v>
      </c>
      <c r="F301" s="5">
        <v>52.44</v>
      </c>
      <c r="G301" s="4">
        <v>647321604</v>
      </c>
      <c r="H301" s="5">
        <f t="shared" si="16"/>
        <v>33945544913.759998</v>
      </c>
      <c r="I301" s="4">
        <f t="shared" si="17"/>
        <v>9.9720548009811418E-4</v>
      </c>
      <c r="J301" s="6">
        <f t="shared" si="18"/>
        <v>1.3920671243325782E-2</v>
      </c>
      <c r="K301" s="7">
        <f t="shared" si="19"/>
        <v>1.38817696504887E-5</v>
      </c>
    </row>
    <row r="302" spans="1:11" x14ac:dyDescent="0.35">
      <c r="A302" s="4" t="s">
        <v>307</v>
      </c>
      <c r="B302" s="4" t="s">
        <v>810</v>
      </c>
      <c r="C302" s="4" t="s">
        <v>1020</v>
      </c>
      <c r="D302" s="4" t="s">
        <v>1084</v>
      </c>
      <c r="E302" s="5">
        <v>500.93</v>
      </c>
      <c r="F302" s="5">
        <v>526.12</v>
      </c>
      <c r="G302" s="4">
        <v>36952130</v>
      </c>
      <c r="H302" s="5">
        <f t="shared" si="16"/>
        <v>19441254635.599998</v>
      </c>
      <c r="I302" s="4">
        <f t="shared" si="17"/>
        <v>5.7111841073273202E-4</v>
      </c>
      <c r="J302" s="6">
        <f t="shared" si="18"/>
        <v>-4.7878810917661364E-2</v>
      </c>
      <c r="K302" s="7">
        <f t="shared" si="19"/>
        <v>-2.7344470399067738E-5</v>
      </c>
    </row>
    <row r="303" spans="1:11" x14ac:dyDescent="0.35">
      <c r="A303" s="4" t="s">
        <v>308</v>
      </c>
      <c r="B303" s="4" t="s">
        <v>811</v>
      </c>
      <c r="C303" s="4" t="s">
        <v>1018</v>
      </c>
      <c r="D303" s="4" t="s">
        <v>1082</v>
      </c>
      <c r="E303" s="5">
        <v>143.28</v>
      </c>
      <c r="F303" s="5">
        <v>142.41999999999999</v>
      </c>
      <c r="G303" s="4">
        <v>277627141</v>
      </c>
      <c r="H303" s="5">
        <f t="shared" si="16"/>
        <v>39539657421.219994</v>
      </c>
      <c r="I303" s="4">
        <f t="shared" si="17"/>
        <v>1.1615416150135166E-3</v>
      </c>
      <c r="J303" s="6">
        <f t="shared" si="18"/>
        <v>6.0384777418902805E-3</v>
      </c>
      <c r="K303" s="7">
        <f t="shared" si="19"/>
        <v>7.0139431885384091E-6</v>
      </c>
    </row>
    <row r="304" spans="1:11" x14ac:dyDescent="0.35">
      <c r="A304" s="4" t="s">
        <v>309</v>
      </c>
      <c r="B304" s="4" t="s">
        <v>812</v>
      </c>
      <c r="C304" s="4" t="s">
        <v>1020</v>
      </c>
      <c r="D304" s="4" t="s">
        <v>1058</v>
      </c>
      <c r="E304" s="5">
        <v>118</v>
      </c>
      <c r="F304" s="5">
        <v>116.93</v>
      </c>
      <c r="G304" s="4">
        <v>502505035</v>
      </c>
      <c r="H304" s="5">
        <f t="shared" si="16"/>
        <v>58757913742.550003</v>
      </c>
      <c r="I304" s="4">
        <f t="shared" si="17"/>
        <v>1.7261090883078417E-3</v>
      </c>
      <c r="J304" s="6">
        <f t="shared" si="18"/>
        <v>9.1507739673308223E-3</v>
      </c>
      <c r="K304" s="7">
        <f t="shared" si="19"/>
        <v>1.5795234110060538E-5</v>
      </c>
    </row>
    <row r="305" spans="1:11" x14ac:dyDescent="0.35">
      <c r="A305" s="4" t="s">
        <v>310</v>
      </c>
      <c r="B305" s="4" t="s">
        <v>813</v>
      </c>
      <c r="C305" s="4" t="s">
        <v>1021</v>
      </c>
      <c r="D305" s="4" t="s">
        <v>1135</v>
      </c>
      <c r="E305" s="5">
        <v>322.25</v>
      </c>
      <c r="F305" s="5">
        <v>316.38</v>
      </c>
      <c r="G305" s="4">
        <v>58376411</v>
      </c>
      <c r="H305" s="5">
        <f t="shared" si="16"/>
        <v>18469128912.18</v>
      </c>
      <c r="I305" s="4">
        <f t="shared" si="17"/>
        <v>5.4256063971442649E-4</v>
      </c>
      <c r="J305" s="6">
        <f t="shared" si="18"/>
        <v>1.8553638030216844E-2</v>
      </c>
      <c r="K305" s="7">
        <f t="shared" si="19"/>
        <v>1.0066473718704363E-5</v>
      </c>
    </row>
    <row r="306" spans="1:11" x14ac:dyDescent="0.35">
      <c r="A306" s="4" t="s">
        <v>311</v>
      </c>
      <c r="B306" s="4" t="s">
        <v>814</v>
      </c>
      <c r="C306" s="4" t="s">
        <v>1014</v>
      </c>
      <c r="D306" s="4" t="s">
        <v>1041</v>
      </c>
      <c r="E306" s="5">
        <v>57.3</v>
      </c>
      <c r="F306" s="5">
        <v>56.88</v>
      </c>
      <c r="G306" s="4">
        <v>255661208</v>
      </c>
      <c r="H306" s="5">
        <f t="shared" si="16"/>
        <v>14542009511.040001</v>
      </c>
      <c r="I306" s="4">
        <f t="shared" si="17"/>
        <v>4.271951330546997E-4</v>
      </c>
      <c r="J306" s="6">
        <f t="shared" si="18"/>
        <v>7.383966244725643E-3</v>
      </c>
      <c r="K306" s="7">
        <f t="shared" si="19"/>
        <v>3.1543944423869824E-6</v>
      </c>
    </row>
    <row r="307" spans="1:11" x14ac:dyDescent="0.35">
      <c r="A307" s="4" t="s">
        <v>312</v>
      </c>
      <c r="B307" s="4" t="s">
        <v>815</v>
      </c>
      <c r="C307" s="4" t="s">
        <v>1016</v>
      </c>
      <c r="D307" s="4" t="s">
        <v>1068</v>
      </c>
      <c r="E307" s="5">
        <v>359.65</v>
      </c>
      <c r="F307" s="5">
        <v>355.27</v>
      </c>
      <c r="G307" s="4">
        <v>983696922</v>
      </c>
      <c r="H307" s="5">
        <f t="shared" si="16"/>
        <v>349478005478.94</v>
      </c>
      <c r="I307" s="4">
        <f t="shared" si="17"/>
        <v>1.0266483661486046E-2</v>
      </c>
      <c r="J307" s="6">
        <f t="shared" si="18"/>
        <v>1.232865144819432E-2</v>
      </c>
      <c r="K307" s="7">
        <f t="shared" si="19"/>
        <v>1.2657189866104328E-4</v>
      </c>
    </row>
    <row r="308" spans="1:11" x14ac:dyDescent="0.35">
      <c r="A308" s="4" t="s">
        <v>313</v>
      </c>
      <c r="B308" s="4" t="s">
        <v>816</v>
      </c>
      <c r="C308" s="4" t="s">
        <v>1023</v>
      </c>
      <c r="D308" s="4" t="s">
        <v>1081</v>
      </c>
      <c r="E308" s="5">
        <v>87.53</v>
      </c>
      <c r="F308" s="5">
        <v>87.56</v>
      </c>
      <c r="G308" s="4">
        <v>262295471</v>
      </c>
      <c r="H308" s="5">
        <f t="shared" si="16"/>
        <v>22966591440.760002</v>
      </c>
      <c r="I308" s="4">
        <f t="shared" si="17"/>
        <v>6.7468090148750898E-4</v>
      </c>
      <c r="J308" s="6">
        <f t="shared" si="18"/>
        <v>-3.4262220191869731E-4</v>
      </c>
      <c r="K308" s="7">
        <f t="shared" si="19"/>
        <v>-2.3116065606014202E-7</v>
      </c>
    </row>
    <row r="309" spans="1:11" x14ac:dyDescent="0.35">
      <c r="A309" s="4" t="s">
        <v>314</v>
      </c>
      <c r="B309" s="4" t="s">
        <v>817</v>
      </c>
      <c r="C309" s="4" t="s">
        <v>1018</v>
      </c>
      <c r="D309" s="4" t="s">
        <v>1092</v>
      </c>
      <c r="E309" s="5">
        <v>224.05</v>
      </c>
      <c r="F309" s="5">
        <v>224.37</v>
      </c>
      <c r="G309" s="4">
        <v>744953320</v>
      </c>
      <c r="H309" s="5">
        <f t="shared" si="16"/>
        <v>167145176408.39999</v>
      </c>
      <c r="I309" s="4">
        <f t="shared" si="17"/>
        <v>4.9101608564503761E-3</v>
      </c>
      <c r="J309" s="6">
        <f t="shared" si="18"/>
        <v>-1.4262156259749216E-3</v>
      </c>
      <c r="K309" s="7">
        <f t="shared" si="19"/>
        <v>-7.0029481395199306E-6</v>
      </c>
    </row>
    <row r="310" spans="1:11" x14ac:dyDescent="0.35">
      <c r="A310" s="4" t="s">
        <v>315</v>
      </c>
      <c r="B310" s="4" t="s">
        <v>818</v>
      </c>
      <c r="C310" s="4" t="s">
        <v>1015</v>
      </c>
      <c r="D310" s="4" t="s">
        <v>1053</v>
      </c>
      <c r="E310" s="5">
        <v>187.8</v>
      </c>
      <c r="F310" s="5">
        <v>188.43</v>
      </c>
      <c r="G310" s="4">
        <v>159046467</v>
      </c>
      <c r="H310" s="5">
        <f t="shared" si="16"/>
        <v>29969125776.810001</v>
      </c>
      <c r="I310" s="4">
        <f t="shared" si="17"/>
        <v>8.8039171367876323E-4</v>
      </c>
      <c r="J310" s="6">
        <f t="shared" si="18"/>
        <v>-3.3434166533991162E-3</v>
      </c>
      <c r="K310" s="7">
        <f t="shared" si="19"/>
        <v>-2.9435163170281635E-6</v>
      </c>
    </row>
    <row r="311" spans="1:11" x14ac:dyDescent="0.35">
      <c r="A311" s="4" t="s">
        <v>316</v>
      </c>
      <c r="B311" s="4" t="s">
        <v>819</v>
      </c>
      <c r="C311" s="4" t="s">
        <v>1015</v>
      </c>
      <c r="D311" s="4" t="s">
        <v>1026</v>
      </c>
      <c r="E311" s="5">
        <v>115.96</v>
      </c>
      <c r="F311" s="5">
        <v>115.03</v>
      </c>
      <c r="G311" s="4">
        <v>1345969853</v>
      </c>
      <c r="H311" s="5">
        <f t="shared" si="16"/>
        <v>154826912190.59</v>
      </c>
      <c r="I311" s="4">
        <f t="shared" si="17"/>
        <v>4.5482918508266863E-3</v>
      </c>
      <c r="J311" s="6">
        <f t="shared" si="18"/>
        <v>8.0848474311048645E-3</v>
      </c>
      <c r="K311" s="7">
        <f t="shared" si="19"/>
        <v>3.6772245686071327E-5</v>
      </c>
    </row>
    <row r="312" spans="1:11" x14ac:dyDescent="0.35">
      <c r="A312" s="4" t="s">
        <v>317</v>
      </c>
      <c r="B312" s="4" t="s">
        <v>820</v>
      </c>
      <c r="C312" s="4" t="s">
        <v>1015</v>
      </c>
      <c r="D312" s="4" t="s">
        <v>1027</v>
      </c>
      <c r="E312" s="5">
        <v>76.239999999999995</v>
      </c>
      <c r="F312" s="5">
        <v>76.27</v>
      </c>
      <c r="G312" s="4">
        <v>2498712025</v>
      </c>
      <c r="H312" s="5">
        <f t="shared" si="16"/>
        <v>190576766146.75</v>
      </c>
      <c r="I312" s="4">
        <f t="shared" si="17"/>
        <v>5.5985018376853487E-3</v>
      </c>
      <c r="J312" s="6">
        <f t="shared" si="18"/>
        <v>-3.933394519470452E-4</v>
      </c>
      <c r="K312" s="7">
        <f t="shared" si="19"/>
        <v>-2.2021116445596804E-6</v>
      </c>
    </row>
    <row r="313" spans="1:11" x14ac:dyDescent="0.35">
      <c r="A313" s="4" t="s">
        <v>318</v>
      </c>
      <c r="B313" s="4" t="s">
        <v>821</v>
      </c>
      <c r="C313" s="4" t="s">
        <v>1020</v>
      </c>
      <c r="D313" s="4" t="s">
        <v>1034</v>
      </c>
      <c r="E313" s="5">
        <v>58.54</v>
      </c>
      <c r="F313" s="5">
        <v>58.66</v>
      </c>
      <c r="G313" s="4">
        <v>747927578</v>
      </c>
      <c r="H313" s="5">
        <f t="shared" si="16"/>
        <v>43873431725.479996</v>
      </c>
      <c r="I313" s="4">
        <f t="shared" si="17"/>
        <v>1.2888532695088507E-3</v>
      </c>
      <c r="J313" s="6">
        <f t="shared" si="18"/>
        <v>-2.0456870098874438E-3</v>
      </c>
      <c r="K313" s="7">
        <f t="shared" si="19"/>
        <v>-2.6365903910852165E-6</v>
      </c>
    </row>
    <row r="314" spans="1:11" x14ac:dyDescent="0.35">
      <c r="A314" s="4" t="s">
        <v>319</v>
      </c>
      <c r="B314" s="4" t="s">
        <v>822</v>
      </c>
      <c r="C314" s="4" t="s">
        <v>1015</v>
      </c>
      <c r="D314" s="4" t="s">
        <v>1076</v>
      </c>
      <c r="E314" s="5">
        <v>1109.8800000000001</v>
      </c>
      <c r="F314" s="5">
        <v>1116.71</v>
      </c>
      <c r="G314" s="4">
        <v>23028606</v>
      </c>
      <c r="H314" s="5">
        <f t="shared" si="16"/>
        <v>25716274606.260002</v>
      </c>
      <c r="I314" s="4">
        <f t="shared" si="17"/>
        <v>7.5545730758546043E-4</v>
      </c>
      <c r="J314" s="6">
        <f t="shared" si="18"/>
        <v>-6.1161805661272195E-3</v>
      </c>
      <c r="K314" s="7">
        <f t="shared" si="19"/>
        <v>-4.620513303192986E-6</v>
      </c>
    </row>
    <row r="315" spans="1:11" x14ac:dyDescent="0.35">
      <c r="A315" s="4" t="s">
        <v>320</v>
      </c>
      <c r="B315" s="4" t="s">
        <v>823</v>
      </c>
      <c r="C315" s="4" t="s">
        <v>1018</v>
      </c>
      <c r="D315" s="4" t="s">
        <v>1080</v>
      </c>
      <c r="E315" s="5">
        <v>36.9</v>
      </c>
      <c r="F315" s="5">
        <v>37.340000000000003</v>
      </c>
      <c r="G315" s="4">
        <v>401474527</v>
      </c>
      <c r="H315" s="5">
        <f t="shared" si="16"/>
        <v>14991058838.180002</v>
      </c>
      <c r="I315" s="4">
        <f t="shared" si="17"/>
        <v>4.4038668590783608E-4</v>
      </c>
      <c r="J315" s="6">
        <f t="shared" si="18"/>
        <v>-1.1783610069630551E-2</v>
      </c>
      <c r="K315" s="7">
        <f t="shared" si="19"/>
        <v>-5.1893449865948043E-6</v>
      </c>
    </row>
    <row r="316" spans="1:11" x14ac:dyDescent="0.35">
      <c r="A316" s="4" t="s">
        <v>321</v>
      </c>
      <c r="B316" s="4" t="s">
        <v>824</v>
      </c>
      <c r="C316" s="4" t="s">
        <v>1016</v>
      </c>
      <c r="D316" s="4" t="s">
        <v>1031</v>
      </c>
      <c r="E316" s="5">
        <v>146.76</v>
      </c>
      <c r="F316" s="5">
        <v>149.97999999999999</v>
      </c>
      <c r="G316" s="4">
        <v>263709830</v>
      </c>
      <c r="H316" s="5">
        <f t="shared" si="16"/>
        <v>39551200303.399994</v>
      </c>
      <c r="I316" s="4">
        <f t="shared" si="17"/>
        <v>1.1618807059132286E-3</v>
      </c>
      <c r="J316" s="6">
        <f t="shared" si="18"/>
        <v>-2.1469529270569405E-2</v>
      </c>
      <c r="K316" s="7">
        <f t="shared" si="19"/>
        <v>-2.4945031824513903E-5</v>
      </c>
    </row>
    <row r="317" spans="1:11" x14ac:dyDescent="0.35">
      <c r="A317" s="4" t="s">
        <v>322</v>
      </c>
      <c r="B317" s="4" t="s">
        <v>825</v>
      </c>
      <c r="C317" s="4" t="s">
        <v>1016</v>
      </c>
      <c r="D317" s="4" t="s">
        <v>1031</v>
      </c>
      <c r="E317" s="5">
        <v>83</v>
      </c>
      <c r="F317" s="5">
        <v>85.4</v>
      </c>
      <c r="G317" s="4">
        <v>1115908373</v>
      </c>
      <c r="H317" s="5">
        <f t="shared" si="16"/>
        <v>95298575054.200012</v>
      </c>
      <c r="I317" s="4">
        <f t="shared" si="17"/>
        <v>2.799550324822386E-3</v>
      </c>
      <c r="J317" s="6">
        <f t="shared" si="18"/>
        <v>-2.8103044496487185E-2</v>
      </c>
      <c r="K317" s="7">
        <f t="shared" si="19"/>
        <v>-7.8675887348638674E-5</v>
      </c>
    </row>
    <row r="318" spans="1:11" x14ac:dyDescent="0.35">
      <c r="A318" s="4" t="s">
        <v>323</v>
      </c>
      <c r="B318" s="4" t="s">
        <v>826</v>
      </c>
      <c r="C318" s="4" t="s">
        <v>1016</v>
      </c>
      <c r="D318" s="4" t="s">
        <v>1115</v>
      </c>
      <c r="E318" s="5">
        <v>235.46</v>
      </c>
      <c r="F318" s="5">
        <v>237.58</v>
      </c>
      <c r="G318" s="4">
        <v>7431118929</v>
      </c>
      <c r="H318" s="5">
        <f t="shared" si="16"/>
        <v>1765485235151.8201</v>
      </c>
      <c r="I318" s="4">
        <f t="shared" si="17"/>
        <v>5.1863994406289658E-2</v>
      </c>
      <c r="J318" s="6">
        <f t="shared" si="18"/>
        <v>-8.9233100429329248E-3</v>
      </c>
      <c r="K318" s="7">
        <f t="shared" si="19"/>
        <v>-4.6279850215226155E-4</v>
      </c>
    </row>
    <row r="319" spans="1:11" x14ac:dyDescent="0.35">
      <c r="A319" s="4" t="s">
        <v>324</v>
      </c>
      <c r="B319" s="4" t="s">
        <v>827</v>
      </c>
      <c r="C319" s="4" t="s">
        <v>1022</v>
      </c>
      <c r="D319" s="4" t="s">
        <v>1070</v>
      </c>
      <c r="E319" s="5">
        <v>144.33000000000001</v>
      </c>
      <c r="F319" s="5">
        <v>144.75</v>
      </c>
      <c r="G319" s="4">
        <v>113574910</v>
      </c>
      <c r="H319" s="5">
        <f t="shared" si="16"/>
        <v>16439968222.5</v>
      </c>
      <c r="I319" s="4">
        <f t="shared" si="17"/>
        <v>4.8295075085009028E-4</v>
      </c>
      <c r="J319" s="6">
        <f t="shared" si="18"/>
        <v>-2.9015544041449911E-3</v>
      </c>
      <c r="K319" s="7">
        <f t="shared" si="19"/>
        <v>-1.4013078781142097E-6</v>
      </c>
    </row>
    <row r="320" spans="1:11" x14ac:dyDescent="0.35">
      <c r="A320" s="4" t="s">
        <v>325</v>
      </c>
      <c r="B320" s="4" t="s">
        <v>828</v>
      </c>
      <c r="C320" s="4" t="s">
        <v>1018</v>
      </c>
      <c r="D320" s="4" t="s">
        <v>1132</v>
      </c>
      <c r="E320" s="5">
        <v>185.4</v>
      </c>
      <c r="F320" s="5">
        <v>181.28</v>
      </c>
      <c r="G320" s="4">
        <v>57443753</v>
      </c>
      <c r="H320" s="5">
        <f t="shared" si="16"/>
        <v>10413403543.84</v>
      </c>
      <c r="I320" s="4">
        <f t="shared" si="17"/>
        <v>3.0591063147674031E-4</v>
      </c>
      <c r="J320" s="6">
        <f t="shared" si="18"/>
        <v>2.2727272727272752E-2</v>
      </c>
      <c r="K320" s="7">
        <f t="shared" si="19"/>
        <v>6.9525143517441057E-6</v>
      </c>
    </row>
    <row r="321" spans="1:11" x14ac:dyDescent="0.35">
      <c r="A321" s="4" t="s">
        <v>326</v>
      </c>
      <c r="B321" s="4" t="s">
        <v>829</v>
      </c>
      <c r="C321" s="4" t="s">
        <v>1023</v>
      </c>
      <c r="D321" s="4" t="s">
        <v>1136</v>
      </c>
      <c r="E321" s="5">
        <v>48.36</v>
      </c>
      <c r="F321" s="5">
        <v>48.79</v>
      </c>
      <c r="G321" s="4">
        <v>193032216</v>
      </c>
      <c r="H321" s="5">
        <f t="shared" si="16"/>
        <v>9418041818.6399994</v>
      </c>
      <c r="I321" s="4">
        <f t="shared" si="17"/>
        <v>2.766702651909422E-4</v>
      </c>
      <c r="J321" s="6">
        <f t="shared" si="18"/>
        <v>-8.8132814101250199E-3</v>
      </c>
      <c r="K321" s="7">
        <f t="shared" si="19"/>
        <v>-2.4383729049416904E-6</v>
      </c>
    </row>
    <row r="322" spans="1:11" x14ac:dyDescent="0.35">
      <c r="A322" s="4" t="s">
        <v>327</v>
      </c>
      <c r="B322" s="4" t="s">
        <v>830</v>
      </c>
      <c r="C322" s="4" t="s">
        <v>1023</v>
      </c>
      <c r="D322" s="4" t="s">
        <v>1081</v>
      </c>
      <c r="E322" s="5">
        <v>58.06</v>
      </c>
      <c r="F322" s="5">
        <v>58.6</v>
      </c>
      <c r="G322" s="4">
        <v>1409798691</v>
      </c>
      <c r="H322" s="5">
        <f t="shared" si="16"/>
        <v>82614203292.600006</v>
      </c>
      <c r="I322" s="4">
        <f t="shared" si="17"/>
        <v>2.4269263158573102E-3</v>
      </c>
      <c r="J322" s="6">
        <f t="shared" si="18"/>
        <v>-9.2150170648464015E-3</v>
      </c>
      <c r="K322" s="7">
        <f t="shared" si="19"/>
        <v>-2.2364167415749922E-5</v>
      </c>
    </row>
    <row r="323" spans="1:11" x14ac:dyDescent="0.35">
      <c r="A323" s="4" t="s">
        <v>328</v>
      </c>
      <c r="B323" s="4" t="s">
        <v>831</v>
      </c>
      <c r="C323" s="4" t="s">
        <v>1016</v>
      </c>
      <c r="D323" s="4" t="s">
        <v>1031</v>
      </c>
      <c r="E323" s="5">
        <v>330.99</v>
      </c>
      <c r="F323" s="5">
        <v>336.7</v>
      </c>
      <c r="G323" s="4">
        <v>42869141</v>
      </c>
      <c r="H323" s="5">
        <f t="shared" ref="H323:H386" si="20">G323*F323</f>
        <v>14434039774.699999</v>
      </c>
      <c r="I323" s="4">
        <f t="shared" ref="I323:I386" si="21">H323/SUM($H$2:$H$506)</f>
        <v>4.2402334680008121E-4</v>
      </c>
      <c r="J323" s="6">
        <f t="shared" ref="J323:J386" si="22">(E323-F323)/F323</f>
        <v>-1.69587169587169E-2</v>
      </c>
      <c r="K323" s="7">
        <f t="shared" ref="K323:K386" si="23">I323*J323</f>
        <v>-7.1908919222704341E-6</v>
      </c>
    </row>
    <row r="324" spans="1:11" x14ac:dyDescent="0.35">
      <c r="A324" s="4" t="s">
        <v>329</v>
      </c>
      <c r="B324" s="4" t="s">
        <v>832</v>
      </c>
      <c r="C324" s="4" t="s">
        <v>1023</v>
      </c>
      <c r="D324" s="4" t="s">
        <v>1096</v>
      </c>
      <c r="E324" s="5">
        <v>88.72</v>
      </c>
      <c r="F324" s="5">
        <v>89.62</v>
      </c>
      <c r="G324" s="4">
        <v>376392703</v>
      </c>
      <c r="H324" s="5">
        <f t="shared" si="20"/>
        <v>33732314042.860001</v>
      </c>
      <c r="I324" s="4">
        <f t="shared" si="21"/>
        <v>9.9094147716259563E-4</v>
      </c>
      <c r="J324" s="6">
        <f t="shared" si="22"/>
        <v>-1.0042401249721108E-2</v>
      </c>
      <c r="K324" s="7">
        <f t="shared" si="23"/>
        <v>-9.9514319286581318E-6</v>
      </c>
    </row>
    <row r="325" spans="1:11" x14ac:dyDescent="0.35">
      <c r="A325" s="4" t="s">
        <v>330</v>
      </c>
      <c r="B325" s="4" t="s">
        <v>833</v>
      </c>
      <c r="C325" s="4" t="s">
        <v>1020</v>
      </c>
      <c r="D325" s="4" t="s">
        <v>1084</v>
      </c>
      <c r="E325" s="5">
        <v>296.25</v>
      </c>
      <c r="F325" s="5">
        <v>290.77999999999997</v>
      </c>
      <c r="G325" s="4">
        <v>186321664</v>
      </c>
      <c r="H325" s="5">
        <f t="shared" si="20"/>
        <v>54178613457.919998</v>
      </c>
      <c r="I325" s="4">
        <f t="shared" si="21"/>
        <v>1.591584709616933E-3</v>
      </c>
      <c r="J325" s="6">
        <f t="shared" si="22"/>
        <v>1.8811472590962334E-2</v>
      </c>
      <c r="K325" s="7">
        <f t="shared" si="23"/>
        <v>2.994005214115368E-5</v>
      </c>
    </row>
    <row r="326" spans="1:11" x14ac:dyDescent="0.35">
      <c r="A326" s="4" t="s">
        <v>331</v>
      </c>
      <c r="B326" s="4" t="s">
        <v>834</v>
      </c>
      <c r="C326" s="4" t="s">
        <v>1020</v>
      </c>
      <c r="D326" s="4" t="s">
        <v>1089</v>
      </c>
      <c r="E326" s="5">
        <v>79.33</v>
      </c>
      <c r="F326" s="5">
        <v>79.12</v>
      </c>
      <c r="G326" s="4">
        <v>1444313036</v>
      </c>
      <c r="H326" s="5">
        <f t="shared" si="20"/>
        <v>114274047408.32001</v>
      </c>
      <c r="I326" s="4">
        <f t="shared" si="21"/>
        <v>3.3569856250083734E-3</v>
      </c>
      <c r="J326" s="6">
        <f t="shared" si="22"/>
        <v>2.6541961577350066E-3</v>
      </c>
      <c r="K326" s="7">
        <f t="shared" si="23"/>
        <v>8.9100983474688739E-6</v>
      </c>
    </row>
    <row r="327" spans="1:11" x14ac:dyDescent="0.35">
      <c r="A327" s="4" t="s">
        <v>332</v>
      </c>
      <c r="B327" s="4" t="s">
        <v>835</v>
      </c>
      <c r="C327" s="4" t="s">
        <v>1021</v>
      </c>
      <c r="D327" s="4" t="s">
        <v>1088</v>
      </c>
      <c r="E327" s="5">
        <v>30.21</v>
      </c>
      <c r="F327" s="5">
        <v>30.56</v>
      </c>
      <c r="G327" s="4">
        <v>343773215</v>
      </c>
      <c r="H327" s="5">
        <f t="shared" si="20"/>
        <v>10505709450.4</v>
      </c>
      <c r="I327" s="4">
        <f t="shared" si="21"/>
        <v>3.0862226730703581E-4</v>
      </c>
      <c r="J327" s="6">
        <f t="shared" si="22"/>
        <v>-1.1452879581151763E-2</v>
      </c>
      <c r="K327" s="7">
        <f t="shared" si="23"/>
        <v>-3.5346136635295118E-6</v>
      </c>
    </row>
    <row r="328" spans="1:11" x14ac:dyDescent="0.35">
      <c r="A328" s="4" t="s">
        <v>333</v>
      </c>
      <c r="B328" s="4" t="s">
        <v>836</v>
      </c>
      <c r="C328" s="4" t="s">
        <v>1016</v>
      </c>
      <c r="D328" s="4" t="s">
        <v>1064</v>
      </c>
      <c r="E328" s="5">
        <v>181.04</v>
      </c>
      <c r="F328" s="5">
        <v>183.88</v>
      </c>
      <c r="G328" s="4">
        <v>168298092</v>
      </c>
      <c r="H328" s="5">
        <f t="shared" si="20"/>
        <v>30946653156.959999</v>
      </c>
      <c r="I328" s="4">
        <f t="shared" si="21"/>
        <v>9.0910816713113927E-4</v>
      </c>
      <c r="J328" s="6">
        <f t="shared" si="22"/>
        <v>-1.5444855340439436E-2</v>
      </c>
      <c r="K328" s="7">
        <f t="shared" si="23"/>
        <v>-1.4041044130152484E-5</v>
      </c>
    </row>
    <row r="329" spans="1:11" x14ac:dyDescent="0.35">
      <c r="A329" s="4" t="s">
        <v>334</v>
      </c>
      <c r="B329" s="4" t="s">
        <v>837</v>
      </c>
      <c r="C329" s="4" t="s">
        <v>1020</v>
      </c>
      <c r="D329" s="4" t="s">
        <v>1084</v>
      </c>
      <c r="E329" s="5">
        <v>424.03</v>
      </c>
      <c r="F329" s="5">
        <v>420.76</v>
      </c>
      <c r="G329" s="4">
        <v>80142820</v>
      </c>
      <c r="H329" s="5">
        <f t="shared" si="20"/>
        <v>33720892943.200001</v>
      </c>
      <c r="I329" s="4">
        <f t="shared" si="21"/>
        <v>9.9060596382207823E-4</v>
      </c>
      <c r="J329" s="6">
        <f t="shared" si="22"/>
        <v>7.7716512976518251E-3</v>
      </c>
      <c r="K329" s="7">
        <f t="shared" si="23"/>
        <v>7.6986441241994905E-6</v>
      </c>
    </row>
    <row r="330" spans="1:11" x14ac:dyDescent="0.35">
      <c r="A330" s="4" t="s">
        <v>335</v>
      </c>
      <c r="B330" s="4" t="s">
        <v>838</v>
      </c>
      <c r="C330" s="4" t="s">
        <v>1020</v>
      </c>
      <c r="D330" s="4" t="s">
        <v>1084</v>
      </c>
      <c r="E330" s="5">
        <v>147.33000000000001</v>
      </c>
      <c r="F330" s="5">
        <v>147.57</v>
      </c>
      <c r="G330" s="4">
        <v>114546149</v>
      </c>
      <c r="H330" s="5">
        <f t="shared" si="20"/>
        <v>16903575207.929998</v>
      </c>
      <c r="I330" s="4">
        <f t="shared" si="21"/>
        <v>4.9656995854456337E-4</v>
      </c>
      <c r="J330" s="6">
        <f t="shared" si="22"/>
        <v>-1.6263468184589056E-3</v>
      </c>
      <c r="K330" s="7">
        <f t="shared" si="23"/>
        <v>-8.0759497222122127E-7</v>
      </c>
    </row>
    <row r="331" spans="1:11" x14ac:dyDescent="0.35">
      <c r="A331" s="4" t="s">
        <v>336</v>
      </c>
      <c r="B331" s="4" t="s">
        <v>839</v>
      </c>
      <c r="C331" s="4" t="s">
        <v>1016</v>
      </c>
      <c r="D331" s="4" t="s">
        <v>1060</v>
      </c>
      <c r="E331" s="5">
        <v>68.63</v>
      </c>
      <c r="F331" s="5">
        <v>68.430000000000007</v>
      </c>
      <c r="G331" s="4">
        <v>222031288</v>
      </c>
      <c r="H331" s="5">
        <f t="shared" si="20"/>
        <v>15193601037.840002</v>
      </c>
      <c r="I331" s="4">
        <f t="shared" si="21"/>
        <v>4.4633669177650628E-4</v>
      </c>
      <c r="J331" s="6">
        <f t="shared" si="22"/>
        <v>2.9226947245358558E-3</v>
      </c>
      <c r="K331" s="7">
        <f t="shared" si="23"/>
        <v>1.3045058944219812E-6</v>
      </c>
    </row>
    <row r="332" spans="1:11" x14ac:dyDescent="0.35">
      <c r="A332" s="4" t="s">
        <v>337</v>
      </c>
      <c r="B332" s="4" t="s">
        <v>840</v>
      </c>
      <c r="C332" s="4" t="s">
        <v>1017</v>
      </c>
      <c r="D332" s="4" t="s">
        <v>1116</v>
      </c>
      <c r="E332" s="5">
        <v>520.80999999999995</v>
      </c>
      <c r="F332" s="5">
        <v>535.09</v>
      </c>
      <c r="G332" s="4">
        <v>437057901</v>
      </c>
      <c r="H332" s="5">
        <f t="shared" si="20"/>
        <v>233865312246.09003</v>
      </c>
      <c r="I332" s="4">
        <f t="shared" si="21"/>
        <v>6.8701731425770702E-3</v>
      </c>
      <c r="J332" s="6">
        <f t="shared" si="22"/>
        <v>-2.6687099366461877E-2</v>
      </c>
      <c r="K332" s="7">
        <f t="shared" si="23"/>
        <v>-1.8334499332075193E-4</v>
      </c>
    </row>
    <row r="333" spans="1:11" x14ac:dyDescent="0.35">
      <c r="A333" s="4" t="s">
        <v>338</v>
      </c>
      <c r="B333" s="4" t="s">
        <v>841</v>
      </c>
      <c r="C333" s="4" t="s">
        <v>1018</v>
      </c>
      <c r="D333" s="4" t="s">
        <v>1137</v>
      </c>
      <c r="E333" s="5">
        <v>24.91</v>
      </c>
      <c r="F333" s="5">
        <v>25.14</v>
      </c>
      <c r="G333" s="4">
        <v>420927210</v>
      </c>
      <c r="H333" s="5">
        <f t="shared" si="20"/>
        <v>10582110059.4</v>
      </c>
      <c r="I333" s="4">
        <f t="shared" si="21"/>
        <v>3.1086665920503564E-4</v>
      </c>
      <c r="J333" s="6">
        <f t="shared" si="22"/>
        <v>-9.1487669053301676E-3</v>
      </c>
      <c r="K333" s="7">
        <f t="shared" si="23"/>
        <v>-2.8440466037055818E-6</v>
      </c>
    </row>
    <row r="334" spans="1:11" x14ac:dyDescent="0.35">
      <c r="A334" s="4" t="s">
        <v>339</v>
      </c>
      <c r="B334" s="4" t="s">
        <v>842</v>
      </c>
      <c r="C334" s="4" t="s">
        <v>1021</v>
      </c>
      <c r="D334" s="4" t="s">
        <v>1138</v>
      </c>
      <c r="E334" s="5">
        <v>60.37</v>
      </c>
      <c r="F334" s="5">
        <v>60.12</v>
      </c>
      <c r="G334" s="4">
        <v>797921283</v>
      </c>
      <c r="H334" s="5">
        <f t="shared" si="20"/>
        <v>47971027533.959999</v>
      </c>
      <c r="I334" s="4">
        <f t="shared" si="21"/>
        <v>1.4092267973406867E-3</v>
      </c>
      <c r="J334" s="6">
        <f t="shared" si="22"/>
        <v>4.1583499667332009E-3</v>
      </c>
      <c r="K334" s="7">
        <f t="shared" si="23"/>
        <v>5.8600582058411799E-6</v>
      </c>
    </row>
    <row r="335" spans="1:11" x14ac:dyDescent="0.35">
      <c r="A335" s="4" t="s">
        <v>340</v>
      </c>
      <c r="B335" s="4" t="s">
        <v>843</v>
      </c>
      <c r="C335" s="4" t="s">
        <v>1017</v>
      </c>
      <c r="D335" s="4" t="s">
        <v>1139</v>
      </c>
      <c r="E335" s="5">
        <v>25.45</v>
      </c>
      <c r="F335" s="5">
        <v>26.11</v>
      </c>
      <c r="G335" s="4">
        <v>508417675</v>
      </c>
      <c r="H335" s="5">
        <f t="shared" si="20"/>
        <v>13274785494.25</v>
      </c>
      <c r="I335" s="4">
        <f t="shared" si="21"/>
        <v>3.8996837068380925E-4</v>
      </c>
      <c r="J335" s="6">
        <f t="shared" si="22"/>
        <v>-2.5277671390271931E-2</v>
      </c>
      <c r="K335" s="7">
        <f t="shared" si="23"/>
        <v>-9.8574923267450836E-6</v>
      </c>
    </row>
    <row r="336" spans="1:11" x14ac:dyDescent="0.35">
      <c r="A336" s="4" t="s">
        <v>341</v>
      </c>
      <c r="B336" s="4" t="s">
        <v>844</v>
      </c>
      <c r="C336" s="4" t="s">
        <v>1017</v>
      </c>
      <c r="D336" s="4" t="s">
        <v>1139</v>
      </c>
      <c r="E336" s="5">
        <v>23.69</v>
      </c>
      <c r="F336" s="5">
        <v>24.17</v>
      </c>
      <c r="G336" s="4">
        <v>508417675</v>
      </c>
      <c r="H336" s="5">
        <f t="shared" si="20"/>
        <v>12288455204.75</v>
      </c>
      <c r="I336" s="4">
        <f t="shared" si="21"/>
        <v>3.6099331748095249E-4</v>
      </c>
      <c r="J336" s="6">
        <f t="shared" si="22"/>
        <v>-1.9859329747621033E-2</v>
      </c>
      <c r="K336" s="7">
        <f t="shared" si="23"/>
        <v>-7.1690853285418832E-6</v>
      </c>
    </row>
    <row r="337" spans="1:11" x14ac:dyDescent="0.35">
      <c r="A337" s="4" t="s">
        <v>342</v>
      </c>
      <c r="B337" s="4" t="s">
        <v>845</v>
      </c>
      <c r="C337" s="4" t="s">
        <v>1019</v>
      </c>
      <c r="D337" s="4" t="s">
        <v>1048</v>
      </c>
      <c r="E337" s="5">
        <v>72.83</v>
      </c>
      <c r="F337" s="5">
        <v>74.02</v>
      </c>
      <c r="G337" s="4">
        <v>1955112187</v>
      </c>
      <c r="H337" s="5">
        <f t="shared" si="20"/>
        <v>144717404081.73999</v>
      </c>
      <c r="I337" s="4">
        <f t="shared" si="21"/>
        <v>4.2513086410165806E-3</v>
      </c>
      <c r="J337" s="6">
        <f t="shared" si="22"/>
        <v>-1.6076736017292592E-2</v>
      </c>
      <c r="K337" s="7">
        <f t="shared" si="23"/>
        <v>-6.8347166749658489E-5</v>
      </c>
    </row>
    <row r="338" spans="1:11" x14ac:dyDescent="0.35">
      <c r="A338" s="4" t="s">
        <v>343</v>
      </c>
      <c r="B338" s="4" t="s">
        <v>846</v>
      </c>
      <c r="C338" s="4" t="s">
        <v>1014</v>
      </c>
      <c r="D338" s="4" t="s">
        <v>1109</v>
      </c>
      <c r="E338" s="5">
        <v>25</v>
      </c>
      <c r="F338" s="5">
        <v>25.29</v>
      </c>
      <c r="G338" s="4">
        <v>321418471</v>
      </c>
      <c r="H338" s="5">
        <f t="shared" si="20"/>
        <v>8128673131.5900002</v>
      </c>
      <c r="I338" s="4">
        <f t="shared" si="21"/>
        <v>2.3879296718733943E-4</v>
      </c>
      <c r="J338" s="6">
        <f t="shared" si="22"/>
        <v>-1.1466982997232074E-2</v>
      </c>
      <c r="K338" s="7">
        <f t="shared" si="23"/>
        <v>-2.7382348945958178E-6</v>
      </c>
    </row>
    <row r="339" spans="1:11" x14ac:dyDescent="0.35">
      <c r="A339" s="4" t="s">
        <v>344</v>
      </c>
      <c r="B339" s="4" t="s">
        <v>847</v>
      </c>
      <c r="C339" s="4" t="s">
        <v>1018</v>
      </c>
      <c r="D339" s="4" t="s">
        <v>1120</v>
      </c>
      <c r="E339" s="5">
        <v>133.16</v>
      </c>
      <c r="F339" s="5">
        <v>137.12</v>
      </c>
      <c r="G339" s="4">
        <v>1255977540</v>
      </c>
      <c r="H339" s="5">
        <f t="shared" si="20"/>
        <v>172219640284.80002</v>
      </c>
      <c r="I339" s="4">
        <f t="shared" si="21"/>
        <v>5.0592314693676792E-3</v>
      </c>
      <c r="J339" s="6">
        <f t="shared" si="22"/>
        <v>-2.8879813302217092E-2</v>
      </c>
      <c r="K339" s="7">
        <f t="shared" si="23"/>
        <v>-1.4610966028804002E-4</v>
      </c>
    </row>
    <row r="340" spans="1:11" x14ac:dyDescent="0.35">
      <c r="A340" s="4" t="s">
        <v>345</v>
      </c>
      <c r="B340" s="4" t="s">
        <v>848</v>
      </c>
      <c r="C340" s="4" t="s">
        <v>1019</v>
      </c>
      <c r="D340" s="4" t="s">
        <v>1048</v>
      </c>
      <c r="E340" s="5">
        <v>23.88</v>
      </c>
      <c r="F340" s="5">
        <v>23.52</v>
      </c>
      <c r="G340" s="4">
        <v>390143365</v>
      </c>
      <c r="H340" s="5">
        <f t="shared" si="20"/>
        <v>9176171944.7999992</v>
      </c>
      <c r="I340" s="4">
        <f t="shared" si="21"/>
        <v>2.695649450590471E-4</v>
      </c>
      <c r="J340" s="6">
        <f t="shared" si="22"/>
        <v>1.5306122448979567E-2</v>
      </c>
      <c r="K340" s="7">
        <f t="shared" si="23"/>
        <v>4.1259940570262249E-6</v>
      </c>
    </row>
    <row r="341" spans="1:11" x14ac:dyDescent="0.35">
      <c r="A341" s="4" t="s">
        <v>346</v>
      </c>
      <c r="B341" s="4" t="s">
        <v>849</v>
      </c>
      <c r="C341" s="4" t="s">
        <v>1014</v>
      </c>
      <c r="D341" s="4" t="s">
        <v>1098</v>
      </c>
      <c r="E341" s="5">
        <v>264.31</v>
      </c>
      <c r="F341" s="5">
        <v>260.27</v>
      </c>
      <c r="G341" s="4">
        <v>251433002</v>
      </c>
      <c r="H341" s="5">
        <f t="shared" si="20"/>
        <v>65440467430.539993</v>
      </c>
      <c r="I341" s="4">
        <f t="shared" si="21"/>
        <v>1.9224199495900315E-3</v>
      </c>
      <c r="J341" s="6">
        <f t="shared" si="22"/>
        <v>1.5522342183117611E-2</v>
      </c>
      <c r="K341" s="7">
        <f t="shared" si="23"/>
        <v>2.9840460277188178E-5</v>
      </c>
    </row>
    <row r="342" spans="1:11" x14ac:dyDescent="0.35">
      <c r="A342" s="4" t="s">
        <v>347</v>
      </c>
      <c r="B342" s="4" t="s">
        <v>850</v>
      </c>
      <c r="C342" s="4" t="s">
        <v>1020</v>
      </c>
      <c r="D342" s="4" t="s">
        <v>1052</v>
      </c>
      <c r="E342" s="5">
        <v>99.35</v>
      </c>
      <c r="F342" s="5">
        <v>97.82</v>
      </c>
      <c r="G342" s="4">
        <v>205712534</v>
      </c>
      <c r="H342" s="5">
        <f t="shared" si="20"/>
        <v>20122800075.879997</v>
      </c>
      <c r="I342" s="4">
        <f t="shared" si="21"/>
        <v>5.9113991428230684E-4</v>
      </c>
      <c r="J342" s="6">
        <f t="shared" si="22"/>
        <v>1.5640973216111239E-2</v>
      </c>
      <c r="K342" s="7">
        <f t="shared" si="23"/>
        <v>9.2460035662638555E-6</v>
      </c>
    </row>
    <row r="343" spans="1:11" x14ac:dyDescent="0.35">
      <c r="A343" s="4" t="s">
        <v>348</v>
      </c>
      <c r="B343" s="4" t="s">
        <v>851</v>
      </c>
      <c r="C343" s="4" t="s">
        <v>1014</v>
      </c>
      <c r="D343" s="4" t="s">
        <v>1077</v>
      </c>
      <c r="E343" s="5">
        <v>316.02999999999997</v>
      </c>
      <c r="F343" s="5">
        <v>314.14</v>
      </c>
      <c r="G343" s="4">
        <v>166268244</v>
      </c>
      <c r="H343" s="5">
        <f t="shared" si="20"/>
        <v>52231506170.159996</v>
      </c>
      <c r="I343" s="4">
        <f t="shared" si="21"/>
        <v>1.5343852726178767E-3</v>
      </c>
      <c r="J343" s="6">
        <f t="shared" si="22"/>
        <v>6.0164257974151224E-3</v>
      </c>
      <c r="K343" s="7">
        <f t="shared" si="23"/>
        <v>9.2315151373520292E-6</v>
      </c>
    </row>
    <row r="344" spans="1:11" x14ac:dyDescent="0.35">
      <c r="A344" s="4" t="s">
        <v>349</v>
      </c>
      <c r="B344" s="4" t="s">
        <v>852</v>
      </c>
      <c r="C344" s="4" t="s">
        <v>1016</v>
      </c>
      <c r="D344" s="4" t="s">
        <v>1030</v>
      </c>
      <c r="E344" s="5">
        <v>21.06</v>
      </c>
      <c r="F344" s="5">
        <v>21.38</v>
      </c>
      <c r="G344" s="4">
        <v>576727551</v>
      </c>
      <c r="H344" s="5">
        <f t="shared" si="20"/>
        <v>12330435040.379999</v>
      </c>
      <c r="I344" s="4">
        <f t="shared" si="21"/>
        <v>3.6222654329159145E-4</v>
      </c>
      <c r="J344" s="6">
        <f t="shared" si="22"/>
        <v>-1.4967259120673541E-2</v>
      </c>
      <c r="K344" s="7">
        <f t="shared" si="23"/>
        <v>-5.421538533831121E-6</v>
      </c>
    </row>
    <row r="345" spans="1:11" x14ac:dyDescent="0.35">
      <c r="A345" s="4" t="s">
        <v>350</v>
      </c>
      <c r="B345" s="4" t="s">
        <v>853</v>
      </c>
      <c r="C345" s="4" t="s">
        <v>1018</v>
      </c>
      <c r="D345" s="4" t="s">
        <v>1082</v>
      </c>
      <c r="E345" s="5">
        <v>25.31</v>
      </c>
      <c r="F345" s="5">
        <v>26.6</v>
      </c>
      <c r="G345" s="4">
        <v>314194805</v>
      </c>
      <c r="H345" s="5">
        <f t="shared" si="20"/>
        <v>8357581813</v>
      </c>
      <c r="I345" s="4">
        <f t="shared" si="21"/>
        <v>2.4551753125381741E-4</v>
      </c>
      <c r="J345" s="6">
        <f t="shared" si="22"/>
        <v>-4.8496240601503857E-2</v>
      </c>
      <c r="K345" s="7">
        <f t="shared" si="23"/>
        <v>-1.1906677267572373E-5</v>
      </c>
    </row>
    <row r="346" spans="1:11" x14ac:dyDescent="0.35">
      <c r="A346" s="4" t="s">
        <v>351</v>
      </c>
      <c r="B346" s="4" t="s">
        <v>854</v>
      </c>
      <c r="C346" s="4" t="s">
        <v>1024</v>
      </c>
      <c r="D346" s="4" t="s">
        <v>1071</v>
      </c>
      <c r="E346" s="5">
        <v>13.58</v>
      </c>
      <c r="F346" s="5">
        <v>13.63</v>
      </c>
      <c r="G346" s="4">
        <v>357989001</v>
      </c>
      <c r="H346" s="5">
        <f t="shared" si="20"/>
        <v>4879390083.6300001</v>
      </c>
      <c r="I346" s="4">
        <f t="shared" si="21"/>
        <v>1.4334000362326997E-4</v>
      </c>
      <c r="J346" s="6">
        <f t="shared" si="22"/>
        <v>-3.6683785766691642E-3</v>
      </c>
      <c r="K346" s="7">
        <f t="shared" si="23"/>
        <v>-5.2582539847128397E-7</v>
      </c>
    </row>
    <row r="347" spans="1:11" x14ac:dyDescent="0.35">
      <c r="A347" s="4" t="s">
        <v>352</v>
      </c>
      <c r="B347" s="4" t="s">
        <v>855</v>
      </c>
      <c r="C347" s="4" t="s">
        <v>1019</v>
      </c>
      <c r="D347" s="4" t="s">
        <v>1033</v>
      </c>
      <c r="E347" s="5">
        <v>35.93</v>
      </c>
      <c r="F347" s="5">
        <v>35.82</v>
      </c>
      <c r="G347" s="4">
        <v>242774448</v>
      </c>
      <c r="H347" s="5">
        <f t="shared" si="20"/>
        <v>8696180727.3600006</v>
      </c>
      <c r="I347" s="4">
        <f t="shared" si="21"/>
        <v>2.5546442395543364E-4</v>
      </c>
      <c r="J347" s="6">
        <f t="shared" si="22"/>
        <v>3.0709101060859695E-3</v>
      </c>
      <c r="K347" s="7">
        <f t="shared" si="23"/>
        <v>7.8450828127017179E-7</v>
      </c>
    </row>
    <row r="348" spans="1:11" x14ac:dyDescent="0.35">
      <c r="A348" s="4" t="s">
        <v>353</v>
      </c>
      <c r="B348" s="4" t="s">
        <v>856</v>
      </c>
      <c r="C348" s="4" t="s">
        <v>1021</v>
      </c>
      <c r="D348" s="4" t="s">
        <v>1140</v>
      </c>
      <c r="E348" s="5">
        <v>69.47</v>
      </c>
      <c r="F348" s="5">
        <v>67.510000000000005</v>
      </c>
      <c r="G348" s="4">
        <v>296037029</v>
      </c>
      <c r="H348" s="5">
        <f t="shared" si="20"/>
        <v>19985459827.790001</v>
      </c>
      <c r="I348" s="4">
        <f t="shared" si="21"/>
        <v>5.871053215726796E-4</v>
      </c>
      <c r="J348" s="6">
        <f t="shared" si="22"/>
        <v>2.903273589097902E-2</v>
      </c>
      <c r="K348" s="7">
        <f t="shared" si="23"/>
        <v>1.7045273741407915E-5</v>
      </c>
    </row>
    <row r="349" spans="1:11" x14ac:dyDescent="0.35">
      <c r="A349" s="4" t="s">
        <v>354</v>
      </c>
      <c r="B349" s="4" t="s">
        <v>857</v>
      </c>
      <c r="C349" s="4" t="s">
        <v>1016</v>
      </c>
      <c r="D349" s="4" t="s">
        <v>1031</v>
      </c>
      <c r="E349" s="5">
        <v>505.72</v>
      </c>
      <c r="F349" s="5">
        <v>522.83000000000004</v>
      </c>
      <c r="G349" s="4">
        <v>594567600</v>
      </c>
      <c r="H349" s="5">
        <f t="shared" si="20"/>
        <v>310857778308</v>
      </c>
      <c r="I349" s="4">
        <f t="shared" si="21"/>
        <v>9.1319518024353952E-3</v>
      </c>
      <c r="J349" s="6">
        <f t="shared" si="22"/>
        <v>-3.2725742593194752E-2</v>
      </c>
      <c r="K349" s="7">
        <f t="shared" si="23"/>
        <v>-2.9884990405996162E-4</v>
      </c>
    </row>
    <row r="350" spans="1:11" x14ac:dyDescent="0.35">
      <c r="A350" s="4" t="s">
        <v>355</v>
      </c>
      <c r="B350" s="4" t="s">
        <v>858</v>
      </c>
      <c r="C350" s="4" t="s">
        <v>1018</v>
      </c>
      <c r="D350" s="4" t="s">
        <v>1101</v>
      </c>
      <c r="E350" s="5">
        <v>4539.6499999999996</v>
      </c>
      <c r="F350" s="5">
        <v>4463.1000000000004</v>
      </c>
      <c r="G350" s="4">
        <v>3589225</v>
      </c>
      <c r="H350" s="5">
        <f t="shared" si="20"/>
        <v>16019070097.500002</v>
      </c>
      <c r="I350" s="4">
        <f t="shared" si="21"/>
        <v>4.7058618525306305E-4</v>
      </c>
      <c r="J350" s="6">
        <f t="shared" si="22"/>
        <v>1.7151755506262301E-2</v>
      </c>
      <c r="K350" s="7">
        <f t="shared" si="23"/>
        <v>8.0713791940851955E-6</v>
      </c>
    </row>
    <row r="351" spans="1:11" x14ac:dyDescent="0.35">
      <c r="A351" s="4" t="s">
        <v>356</v>
      </c>
      <c r="B351" s="4" t="s">
        <v>859</v>
      </c>
      <c r="C351" s="4" t="s">
        <v>1016</v>
      </c>
      <c r="D351" s="4" t="s">
        <v>1031</v>
      </c>
      <c r="E351" s="5">
        <v>187.28</v>
      </c>
      <c r="F351" s="5">
        <v>191.62</v>
      </c>
      <c r="G351" s="4">
        <v>275847535</v>
      </c>
      <c r="H351" s="5">
        <f t="shared" si="20"/>
        <v>52857904656.700005</v>
      </c>
      <c r="I351" s="4">
        <f t="shared" si="21"/>
        <v>1.5527867448903003E-3</v>
      </c>
      <c r="J351" s="6">
        <f t="shared" si="22"/>
        <v>-2.2648992798246548E-2</v>
      </c>
      <c r="K351" s="7">
        <f t="shared" si="23"/>
        <v>-3.5169055802233109E-5</v>
      </c>
    </row>
    <row r="352" spans="1:11" x14ac:dyDescent="0.35">
      <c r="A352" s="4" t="s">
        <v>357</v>
      </c>
      <c r="B352" s="4" t="s">
        <v>860</v>
      </c>
      <c r="C352" s="4" t="s">
        <v>1018</v>
      </c>
      <c r="D352" s="4" t="s">
        <v>1069</v>
      </c>
      <c r="E352" s="5">
        <v>488.86</v>
      </c>
      <c r="F352" s="5">
        <v>485.29</v>
      </c>
      <c r="G352" s="4">
        <v>69048259</v>
      </c>
      <c r="H352" s="5">
        <f t="shared" si="20"/>
        <v>33508429610.110001</v>
      </c>
      <c r="I352" s="4">
        <f t="shared" si="21"/>
        <v>9.8436450855554701E-4</v>
      </c>
      <c r="J352" s="6">
        <f t="shared" si="22"/>
        <v>7.356426054524085E-3</v>
      </c>
      <c r="K352" s="7">
        <f t="shared" si="23"/>
        <v>7.2414047178868222E-6</v>
      </c>
    </row>
    <row r="353" spans="1:11" x14ac:dyDescent="0.35">
      <c r="A353" s="4" t="s">
        <v>358</v>
      </c>
      <c r="B353" s="4" t="s">
        <v>861</v>
      </c>
      <c r="C353" s="4" t="s">
        <v>1024</v>
      </c>
      <c r="D353" s="4" t="s">
        <v>1059</v>
      </c>
      <c r="E353" s="5">
        <v>27.06</v>
      </c>
      <c r="F353" s="5">
        <v>26.59</v>
      </c>
      <c r="G353" s="4">
        <v>928788000</v>
      </c>
      <c r="H353" s="5">
        <f t="shared" si="20"/>
        <v>24696472920</v>
      </c>
      <c r="I353" s="4">
        <f t="shared" si="21"/>
        <v>7.2549897777412944E-4</v>
      </c>
      <c r="J353" s="6">
        <f t="shared" si="22"/>
        <v>1.7675817976682922E-2</v>
      </c>
      <c r="K353" s="7">
        <f t="shared" si="23"/>
        <v>1.282378787340504E-5</v>
      </c>
    </row>
    <row r="354" spans="1:11" x14ac:dyDescent="0.35">
      <c r="A354" s="4" t="s">
        <v>359</v>
      </c>
      <c r="B354" s="4" t="s">
        <v>862</v>
      </c>
      <c r="C354" s="4" t="s">
        <v>1014</v>
      </c>
      <c r="D354" s="4" t="s">
        <v>1129</v>
      </c>
      <c r="E354" s="5">
        <v>234.11</v>
      </c>
      <c r="F354" s="5">
        <v>231.65</v>
      </c>
      <c r="G354" s="4">
        <v>104414316</v>
      </c>
      <c r="H354" s="5">
        <f t="shared" si="20"/>
        <v>24187576301.400002</v>
      </c>
      <c r="I354" s="4">
        <f t="shared" si="21"/>
        <v>7.1054931359402639E-4</v>
      </c>
      <c r="J354" s="6">
        <f t="shared" si="22"/>
        <v>1.0619469026548707E-2</v>
      </c>
      <c r="K354" s="7">
        <f t="shared" si="23"/>
        <v>7.545656427547207E-6</v>
      </c>
    </row>
    <row r="355" spans="1:11" x14ac:dyDescent="0.35">
      <c r="A355" s="4" t="s">
        <v>360</v>
      </c>
      <c r="B355" s="4" t="s">
        <v>863</v>
      </c>
      <c r="C355" s="4" t="s">
        <v>1017</v>
      </c>
      <c r="D355" s="4" t="s">
        <v>1126</v>
      </c>
      <c r="E355" s="5">
        <v>74.89</v>
      </c>
      <c r="F355" s="5">
        <v>75.47</v>
      </c>
      <c r="G355" s="4">
        <v>213474887</v>
      </c>
      <c r="H355" s="5">
        <f t="shared" si="20"/>
        <v>16110949721.889999</v>
      </c>
      <c r="I355" s="4">
        <f t="shared" si="21"/>
        <v>4.7328529835270056E-4</v>
      </c>
      <c r="J355" s="6">
        <f t="shared" si="22"/>
        <v>-7.6851729163905959E-3</v>
      </c>
      <c r="K355" s="7">
        <f t="shared" si="23"/>
        <v>-3.637279356626017E-6</v>
      </c>
    </row>
    <row r="356" spans="1:11" x14ac:dyDescent="0.35">
      <c r="A356" s="4" t="s">
        <v>361</v>
      </c>
      <c r="B356" s="4" t="s">
        <v>864</v>
      </c>
      <c r="C356" s="4" t="s">
        <v>1024</v>
      </c>
      <c r="D356" s="4" t="s">
        <v>1130</v>
      </c>
      <c r="E356" s="5">
        <v>48.74</v>
      </c>
      <c r="F356" s="5">
        <v>47.45</v>
      </c>
      <c r="G356" s="4">
        <v>441855360</v>
      </c>
      <c r="H356" s="5">
        <f t="shared" si="20"/>
        <v>20966036832</v>
      </c>
      <c r="I356" s="4">
        <f t="shared" si="21"/>
        <v>6.1591136268177471E-4</v>
      </c>
      <c r="J356" s="6">
        <f t="shared" si="22"/>
        <v>2.7186512118018948E-2</v>
      </c>
      <c r="K356" s="7">
        <f t="shared" si="23"/>
        <v>1.6744481725173631E-5</v>
      </c>
    </row>
    <row r="357" spans="1:11" x14ac:dyDescent="0.35">
      <c r="A357" s="4" t="s">
        <v>362</v>
      </c>
      <c r="B357" s="4" t="s">
        <v>865</v>
      </c>
      <c r="C357" s="4" t="s">
        <v>1016</v>
      </c>
      <c r="D357" s="4" t="s">
        <v>1030</v>
      </c>
      <c r="E357" s="5">
        <v>66.83</v>
      </c>
      <c r="F357" s="5">
        <v>67.27</v>
      </c>
      <c r="G357" s="4">
        <v>1737474014</v>
      </c>
      <c r="H357" s="5">
        <f t="shared" si="20"/>
        <v>116879876921.78</v>
      </c>
      <c r="I357" s="4">
        <f t="shared" si="21"/>
        <v>3.4335360965835216E-3</v>
      </c>
      <c r="J357" s="6">
        <f t="shared" si="22"/>
        <v>-6.5408057083394941E-3</v>
      </c>
      <c r="K357" s="7">
        <f t="shared" si="23"/>
        <v>-2.2458092500323201E-5</v>
      </c>
    </row>
    <row r="358" spans="1:11" x14ac:dyDescent="0.35">
      <c r="A358" s="4" t="s">
        <v>363</v>
      </c>
      <c r="B358" s="4" t="s">
        <v>866</v>
      </c>
      <c r="C358" s="4" t="s">
        <v>1014</v>
      </c>
      <c r="D358" s="4" t="s">
        <v>1099</v>
      </c>
      <c r="E358" s="5">
        <v>67.17</v>
      </c>
      <c r="F358" s="5">
        <v>66.959999999999994</v>
      </c>
      <c r="G358" s="4">
        <v>433389119</v>
      </c>
      <c r="H358" s="5">
        <f t="shared" si="20"/>
        <v>29019735408.239998</v>
      </c>
      <c r="I358" s="4">
        <f t="shared" si="21"/>
        <v>8.5250183061176283E-4</v>
      </c>
      <c r="J358" s="6">
        <f t="shared" si="22"/>
        <v>3.1362007168459971E-3</v>
      </c>
      <c r="K358" s="7">
        <f t="shared" si="23"/>
        <v>2.6736168522771355E-6</v>
      </c>
    </row>
    <row r="359" spans="1:11" x14ac:dyDescent="0.35">
      <c r="A359" s="4" t="s">
        <v>364</v>
      </c>
      <c r="B359" s="4" t="s">
        <v>867</v>
      </c>
      <c r="C359" s="4" t="s">
        <v>1014</v>
      </c>
      <c r="D359" s="4" t="s">
        <v>1083</v>
      </c>
      <c r="E359" s="5">
        <v>90.69</v>
      </c>
      <c r="F359" s="5">
        <v>91.17</v>
      </c>
      <c r="G359" s="4">
        <v>340383183</v>
      </c>
      <c r="H359" s="5">
        <f t="shared" si="20"/>
        <v>31032734794.110001</v>
      </c>
      <c r="I359" s="4">
        <f t="shared" si="21"/>
        <v>9.1163695494467657E-4</v>
      </c>
      <c r="J359" s="6">
        <f t="shared" si="22"/>
        <v>-5.2648897663705599E-3</v>
      </c>
      <c r="K359" s="7">
        <f t="shared" si="23"/>
        <v>-4.7996680747334467E-6</v>
      </c>
    </row>
    <row r="360" spans="1:11" x14ac:dyDescent="0.35">
      <c r="A360" s="4" t="s">
        <v>365</v>
      </c>
      <c r="B360" s="4" t="s">
        <v>868</v>
      </c>
      <c r="C360" s="4" t="s">
        <v>1021</v>
      </c>
      <c r="D360" s="4" t="s">
        <v>1047</v>
      </c>
      <c r="E360" s="5">
        <v>129.88999999999999</v>
      </c>
      <c r="F360" s="5">
        <v>128.93</v>
      </c>
      <c r="G360" s="4">
        <v>92648800</v>
      </c>
      <c r="H360" s="5">
        <f t="shared" si="20"/>
        <v>11945209784</v>
      </c>
      <c r="I360" s="4">
        <f t="shared" si="21"/>
        <v>3.5090992611221545E-4</v>
      </c>
      <c r="J360" s="6">
        <f t="shared" si="22"/>
        <v>7.4459008764444232E-3</v>
      </c>
      <c r="K360" s="7">
        <f t="shared" si="23"/>
        <v>2.6128405263919929E-6</v>
      </c>
    </row>
    <row r="361" spans="1:11" x14ac:dyDescent="0.35">
      <c r="A361" s="4" t="s">
        <v>366</v>
      </c>
      <c r="B361" s="4" t="s">
        <v>869</v>
      </c>
      <c r="C361" s="4" t="s">
        <v>1014</v>
      </c>
      <c r="D361" s="4" t="s">
        <v>1099</v>
      </c>
      <c r="E361" s="5">
        <v>308.33</v>
      </c>
      <c r="F361" s="5">
        <v>305.7</v>
      </c>
      <c r="G361" s="4">
        <v>128373800</v>
      </c>
      <c r="H361" s="5">
        <f t="shared" si="20"/>
        <v>39243870660</v>
      </c>
      <c r="I361" s="4">
        <f t="shared" si="21"/>
        <v>1.1528523988003608E-3</v>
      </c>
      <c r="J361" s="6">
        <f t="shared" si="22"/>
        <v>8.6032057572783625E-3</v>
      </c>
      <c r="K361" s="7">
        <f t="shared" si="23"/>
        <v>9.9182263946514344E-6</v>
      </c>
    </row>
    <row r="362" spans="1:11" x14ac:dyDescent="0.35">
      <c r="A362" s="4" t="s">
        <v>367</v>
      </c>
      <c r="B362" s="4" t="s">
        <v>870</v>
      </c>
      <c r="C362" s="4" t="s">
        <v>1016</v>
      </c>
      <c r="D362" s="4" t="s">
        <v>1068</v>
      </c>
      <c r="E362" s="5">
        <v>96.96</v>
      </c>
      <c r="F362" s="5">
        <v>96.15</v>
      </c>
      <c r="G362" s="4">
        <v>321928227</v>
      </c>
      <c r="H362" s="5">
        <f t="shared" si="20"/>
        <v>30953399026.050003</v>
      </c>
      <c r="I362" s="4">
        <f t="shared" si="21"/>
        <v>9.0930633798512516E-4</v>
      </c>
      <c r="J362" s="6">
        <f t="shared" si="22"/>
        <v>8.4243369734788142E-3</v>
      </c>
      <c r="K362" s="7">
        <f t="shared" si="23"/>
        <v>7.6603030033067133E-6</v>
      </c>
    </row>
    <row r="363" spans="1:11" x14ac:dyDescent="0.35">
      <c r="A363" s="4" t="s">
        <v>368</v>
      </c>
      <c r="B363" s="4" t="s">
        <v>871</v>
      </c>
      <c r="C363" s="4" t="s">
        <v>1016</v>
      </c>
      <c r="D363" s="4" t="s">
        <v>1030</v>
      </c>
      <c r="E363" s="5">
        <v>364.37</v>
      </c>
      <c r="F363" s="5">
        <v>373.89</v>
      </c>
      <c r="G363" s="4">
        <v>48128588</v>
      </c>
      <c r="H363" s="5">
        <f t="shared" si="20"/>
        <v>17994797767.32</v>
      </c>
      <c r="I363" s="4">
        <f t="shared" si="21"/>
        <v>5.2862639242992138E-4</v>
      </c>
      <c r="J363" s="6">
        <f t="shared" si="22"/>
        <v>-2.5462034288159571E-2</v>
      </c>
      <c r="K363" s="7">
        <f t="shared" si="23"/>
        <v>-1.3459903329676756E-5</v>
      </c>
    </row>
    <row r="364" spans="1:11" x14ac:dyDescent="0.35">
      <c r="A364" s="4" t="s">
        <v>369</v>
      </c>
      <c r="B364" s="4" t="s">
        <v>872</v>
      </c>
      <c r="C364" s="4" t="s">
        <v>1016</v>
      </c>
      <c r="D364" s="4" t="s">
        <v>1068</v>
      </c>
      <c r="E364" s="5">
        <v>234.27</v>
      </c>
      <c r="F364" s="5">
        <v>243.77</v>
      </c>
      <c r="G364" s="4">
        <v>1169524402</v>
      </c>
      <c r="H364" s="5">
        <f t="shared" si="20"/>
        <v>285094963475.54004</v>
      </c>
      <c r="I364" s="4">
        <f t="shared" si="21"/>
        <v>8.3751273001641674E-3</v>
      </c>
      <c r="J364" s="6">
        <f t="shared" si="22"/>
        <v>-3.8971161340607949E-2</v>
      </c>
      <c r="K364" s="7">
        <f t="shared" si="23"/>
        <v>-3.2638843726282804E-4</v>
      </c>
    </row>
    <row r="365" spans="1:11" x14ac:dyDescent="0.35">
      <c r="A365" s="4" t="s">
        <v>370</v>
      </c>
      <c r="B365" s="4" t="s">
        <v>873</v>
      </c>
      <c r="C365" s="4" t="s">
        <v>1018</v>
      </c>
      <c r="D365" s="4" t="s">
        <v>1080</v>
      </c>
      <c r="E365" s="5">
        <v>104.06</v>
      </c>
      <c r="F365" s="5">
        <v>111.82</v>
      </c>
      <c r="G365" s="4">
        <v>152213576</v>
      </c>
      <c r="H365" s="5">
        <f t="shared" si="20"/>
        <v>17020522068.32</v>
      </c>
      <c r="I365" s="4">
        <f t="shared" si="21"/>
        <v>5.0000546238924916E-4</v>
      </c>
      <c r="J365" s="6">
        <f t="shared" si="22"/>
        <v>-6.939724557324263E-2</v>
      </c>
      <c r="K365" s="7">
        <f t="shared" si="23"/>
        <v>-3.4699001861389455E-5</v>
      </c>
    </row>
    <row r="366" spans="1:11" x14ac:dyDescent="0.35">
      <c r="A366" s="4" t="s">
        <v>371</v>
      </c>
      <c r="B366" s="4" t="s">
        <v>874</v>
      </c>
      <c r="C366" s="4" t="s">
        <v>1014</v>
      </c>
      <c r="D366" s="4" t="s">
        <v>1099</v>
      </c>
      <c r="E366" s="5">
        <v>59.86</v>
      </c>
      <c r="F366" s="5">
        <v>59.32</v>
      </c>
      <c r="G366" s="4">
        <v>165479007</v>
      </c>
      <c r="H366" s="5">
        <f t="shared" si="20"/>
        <v>9816214695.2399998</v>
      </c>
      <c r="I366" s="4">
        <f t="shared" si="21"/>
        <v>2.8836723973003702E-4</v>
      </c>
      <c r="J366" s="6">
        <f t="shared" si="22"/>
        <v>9.1031692515171798E-3</v>
      </c>
      <c r="K366" s="7">
        <f t="shared" si="23"/>
        <v>2.6250557898553564E-6</v>
      </c>
    </row>
    <row r="367" spans="1:11" x14ac:dyDescent="0.35">
      <c r="A367" s="4" t="s">
        <v>372</v>
      </c>
      <c r="B367" s="4" t="s">
        <v>875</v>
      </c>
      <c r="C367" s="4" t="s">
        <v>1020</v>
      </c>
      <c r="D367" s="4" t="s">
        <v>1141</v>
      </c>
      <c r="E367" s="5">
        <v>17.28</v>
      </c>
      <c r="F367" s="5">
        <v>17.059999999999999</v>
      </c>
      <c r="G367" s="4">
        <v>421784559</v>
      </c>
      <c r="H367" s="5">
        <f t="shared" si="20"/>
        <v>7195644576.539999</v>
      </c>
      <c r="I367" s="4">
        <f t="shared" si="21"/>
        <v>2.113837389499475E-4</v>
      </c>
      <c r="J367" s="6">
        <f t="shared" si="22"/>
        <v>1.2895662368112687E-2</v>
      </c>
      <c r="K367" s="7">
        <f t="shared" si="23"/>
        <v>2.7259333276077939E-6</v>
      </c>
    </row>
    <row r="368" spans="1:11" x14ac:dyDescent="0.35">
      <c r="A368" s="4" t="s">
        <v>373</v>
      </c>
      <c r="B368" s="4" t="s">
        <v>876</v>
      </c>
      <c r="C368" s="4" t="s">
        <v>1023</v>
      </c>
      <c r="D368" s="4" t="s">
        <v>1096</v>
      </c>
      <c r="E368" s="5">
        <v>138.81</v>
      </c>
      <c r="F368" s="5">
        <v>139.46</v>
      </c>
      <c r="G368" s="4">
        <v>1376642482</v>
      </c>
      <c r="H368" s="5">
        <f t="shared" si="20"/>
        <v>191986560539.72</v>
      </c>
      <c r="I368" s="4">
        <f t="shared" si="21"/>
        <v>5.6399168362677226E-3</v>
      </c>
      <c r="J368" s="6">
        <f t="shared" si="22"/>
        <v>-4.6608346479277618E-3</v>
      </c>
      <c r="K368" s="7">
        <f t="shared" si="23"/>
        <v>-2.6286719801907727E-5</v>
      </c>
    </row>
    <row r="369" spans="1:11" x14ac:dyDescent="0.35">
      <c r="A369" s="4" t="s">
        <v>374</v>
      </c>
      <c r="B369" s="4" t="s">
        <v>877</v>
      </c>
      <c r="C369" s="4" t="s">
        <v>1015</v>
      </c>
      <c r="D369" s="4" t="s">
        <v>1026</v>
      </c>
      <c r="E369" s="5">
        <v>125.2</v>
      </c>
      <c r="F369" s="5">
        <v>127.25</v>
      </c>
      <c r="G369" s="4">
        <v>100728985</v>
      </c>
      <c r="H369" s="5">
        <f t="shared" si="20"/>
        <v>12817763341.25</v>
      </c>
      <c r="I369" s="4">
        <f t="shared" si="21"/>
        <v>3.7654260313004992E-4</v>
      </c>
      <c r="J369" s="6">
        <f t="shared" si="22"/>
        <v>-1.6110019646365398E-2</v>
      </c>
      <c r="K369" s="7">
        <f t="shared" si="23"/>
        <v>-6.0661087341186735E-6</v>
      </c>
    </row>
    <row r="370" spans="1:11" x14ac:dyDescent="0.35">
      <c r="A370" s="4" t="s">
        <v>375</v>
      </c>
      <c r="B370" s="4" t="s">
        <v>878</v>
      </c>
      <c r="C370" s="4" t="s">
        <v>1015</v>
      </c>
      <c r="D370" s="4" t="s">
        <v>1027</v>
      </c>
      <c r="E370" s="5">
        <v>42.4</v>
      </c>
      <c r="F370" s="5">
        <v>42.12</v>
      </c>
      <c r="G370" s="4">
        <v>132672912</v>
      </c>
      <c r="H370" s="5">
        <f t="shared" si="20"/>
        <v>5588183053.4399996</v>
      </c>
      <c r="I370" s="4">
        <f t="shared" si="21"/>
        <v>1.6416194757925106E-4</v>
      </c>
      <c r="J370" s="6">
        <f t="shared" si="22"/>
        <v>6.6476733143400087E-3</v>
      </c>
      <c r="K370" s="7">
        <f t="shared" si="23"/>
        <v>1.0912949981526706E-6</v>
      </c>
    </row>
    <row r="371" spans="1:11" x14ac:dyDescent="0.35">
      <c r="A371" s="4" t="s">
        <v>376</v>
      </c>
      <c r="B371" s="4" t="s">
        <v>879</v>
      </c>
      <c r="C371" s="4" t="s">
        <v>1015</v>
      </c>
      <c r="D371" s="4" t="s">
        <v>1027</v>
      </c>
      <c r="E371" s="5">
        <v>35.61</v>
      </c>
      <c r="F371" s="5">
        <v>35.36</v>
      </c>
      <c r="G371" s="4">
        <v>5571884533</v>
      </c>
      <c r="H371" s="5">
        <f t="shared" si="20"/>
        <v>197021837086.88</v>
      </c>
      <c r="I371" s="4">
        <f t="shared" si="21"/>
        <v>5.7878362577822107E-3</v>
      </c>
      <c r="J371" s="6">
        <f t="shared" si="22"/>
        <v>7.0701357466063349E-3</v>
      </c>
      <c r="K371" s="7">
        <f t="shared" si="23"/>
        <v>4.0920788021650247E-5</v>
      </c>
    </row>
    <row r="372" spans="1:11" x14ac:dyDescent="0.35">
      <c r="A372" s="4" t="s">
        <v>377</v>
      </c>
      <c r="B372" s="4" t="s">
        <v>880</v>
      </c>
      <c r="C372" s="4" t="s">
        <v>1023</v>
      </c>
      <c r="D372" s="4" t="s">
        <v>1045</v>
      </c>
      <c r="E372" s="5">
        <v>88.55</v>
      </c>
      <c r="F372" s="5">
        <v>88.05</v>
      </c>
      <c r="G372" s="4">
        <v>1554009887</v>
      </c>
      <c r="H372" s="5">
        <f t="shared" si="20"/>
        <v>136830570550.34999</v>
      </c>
      <c r="I372" s="4">
        <f t="shared" si="21"/>
        <v>4.0196201046238233E-3</v>
      </c>
      <c r="J372" s="6">
        <f t="shared" si="22"/>
        <v>5.6785917092561046E-3</v>
      </c>
      <c r="K372" s="7">
        <f t="shared" si="23"/>
        <v>2.2825781400475997E-5</v>
      </c>
    </row>
    <row r="373" spans="1:11" x14ac:dyDescent="0.35">
      <c r="A373" s="4" t="s">
        <v>378</v>
      </c>
      <c r="B373" s="4" t="s">
        <v>881</v>
      </c>
      <c r="C373" s="4" t="s">
        <v>1024</v>
      </c>
      <c r="D373" s="4" t="s">
        <v>1123</v>
      </c>
      <c r="E373" s="5">
        <v>82.03</v>
      </c>
      <c r="F373" s="5">
        <v>78.98</v>
      </c>
      <c r="G373" s="4">
        <v>435781312</v>
      </c>
      <c r="H373" s="5">
        <f t="shared" si="20"/>
        <v>34418008021.760002</v>
      </c>
      <c r="I373" s="4">
        <f t="shared" si="21"/>
        <v>1.0110848507677778E-3</v>
      </c>
      <c r="J373" s="6">
        <f t="shared" si="22"/>
        <v>3.861737148645223E-2</v>
      </c>
      <c r="K373" s="7">
        <f t="shared" si="23"/>
        <v>3.9045439286423389E-5</v>
      </c>
    </row>
    <row r="374" spans="1:11" x14ac:dyDescent="0.35">
      <c r="A374" s="4" t="s">
        <v>379</v>
      </c>
      <c r="B374" s="4" t="s">
        <v>882</v>
      </c>
      <c r="C374" s="4" t="s">
        <v>1019</v>
      </c>
      <c r="D374" s="4" t="s">
        <v>1048</v>
      </c>
      <c r="E374" s="5">
        <v>79.599999999999994</v>
      </c>
      <c r="F374" s="5">
        <v>79.900000000000006</v>
      </c>
      <c r="G374" s="4">
        <v>112382826</v>
      </c>
      <c r="H374" s="5">
        <f t="shared" si="20"/>
        <v>8979387797.4000015</v>
      </c>
      <c r="I374" s="4">
        <f t="shared" si="21"/>
        <v>2.637840913216199E-4</v>
      </c>
      <c r="J374" s="6">
        <f t="shared" si="22"/>
        <v>-3.7546933667085276E-3</v>
      </c>
      <c r="K374" s="7">
        <f t="shared" si="23"/>
        <v>-9.9042837792852281E-7</v>
      </c>
    </row>
    <row r="375" spans="1:11" x14ac:dyDescent="0.35">
      <c r="A375" s="4" t="s">
        <v>380</v>
      </c>
      <c r="B375" s="4" t="s">
        <v>883</v>
      </c>
      <c r="C375" s="4" t="s">
        <v>1024</v>
      </c>
      <c r="D375" s="4" t="s">
        <v>1059</v>
      </c>
      <c r="E375" s="5">
        <v>161.30000000000001</v>
      </c>
      <c r="F375" s="5">
        <v>157.34</v>
      </c>
      <c r="G375" s="4">
        <v>214633223</v>
      </c>
      <c r="H375" s="5">
        <f t="shared" si="20"/>
        <v>33770391306.82</v>
      </c>
      <c r="I375" s="4">
        <f t="shared" si="21"/>
        <v>9.9206005859602138E-4</v>
      </c>
      <c r="J375" s="6">
        <f t="shared" si="22"/>
        <v>2.5168425066734511E-2</v>
      </c>
      <c r="K375" s="7">
        <f t="shared" si="23"/>
        <v>2.4968589246474214E-5</v>
      </c>
    </row>
    <row r="376" spans="1:11" x14ac:dyDescent="0.35">
      <c r="A376" s="4" t="s">
        <v>381</v>
      </c>
      <c r="B376" s="4" t="s">
        <v>884</v>
      </c>
      <c r="C376" s="4" t="s">
        <v>1020</v>
      </c>
      <c r="D376" s="4" t="s">
        <v>1095</v>
      </c>
      <c r="E376" s="5">
        <v>170.25</v>
      </c>
      <c r="F376" s="5">
        <v>169.4</v>
      </c>
      <c r="G376" s="4">
        <v>421128672</v>
      </c>
      <c r="H376" s="5">
        <f t="shared" si="20"/>
        <v>71339197036.800003</v>
      </c>
      <c r="I376" s="4">
        <f t="shared" si="21"/>
        <v>2.0957047062178467E-3</v>
      </c>
      <c r="J376" s="6">
        <f t="shared" si="22"/>
        <v>5.0177095631640748E-3</v>
      </c>
      <c r="K376" s="7">
        <f t="shared" si="23"/>
        <v>1.0515637545957247E-5</v>
      </c>
    </row>
    <row r="377" spans="1:11" x14ac:dyDescent="0.35">
      <c r="A377" s="4" t="s">
        <v>382</v>
      </c>
      <c r="B377" s="4" t="s">
        <v>885</v>
      </c>
      <c r="C377" s="4" t="s">
        <v>1018</v>
      </c>
      <c r="D377" s="4" t="s">
        <v>1133</v>
      </c>
      <c r="E377" s="5">
        <v>340.1</v>
      </c>
      <c r="F377" s="5">
        <v>340.91</v>
      </c>
      <c r="G377" s="4">
        <v>38923927</v>
      </c>
      <c r="H377" s="5">
        <f t="shared" si="20"/>
        <v>13269555953.570002</v>
      </c>
      <c r="I377" s="4">
        <f t="shared" si="21"/>
        <v>3.8981474443807541E-4</v>
      </c>
      <c r="J377" s="6">
        <f t="shared" si="22"/>
        <v>-2.3759936640169025E-3</v>
      </c>
      <c r="K377" s="7">
        <f t="shared" si="23"/>
        <v>-9.2619736292523525E-7</v>
      </c>
    </row>
    <row r="378" spans="1:11" x14ac:dyDescent="0.35">
      <c r="A378" s="4" t="s">
        <v>383</v>
      </c>
      <c r="B378" s="4" t="s">
        <v>886</v>
      </c>
      <c r="C378" s="4" t="s">
        <v>1021</v>
      </c>
      <c r="D378" s="4" t="s">
        <v>1038</v>
      </c>
      <c r="E378" s="5">
        <v>148.16</v>
      </c>
      <c r="F378" s="5">
        <v>147.47</v>
      </c>
      <c r="G378" s="4">
        <v>235678315</v>
      </c>
      <c r="H378" s="5">
        <f t="shared" si="20"/>
        <v>34755481113.050003</v>
      </c>
      <c r="I378" s="4">
        <f t="shared" si="21"/>
        <v>1.0209986705893483E-3</v>
      </c>
      <c r="J378" s="6">
        <f t="shared" si="22"/>
        <v>4.6789177459822182E-3</v>
      </c>
      <c r="K378" s="7">
        <f t="shared" si="23"/>
        <v>4.7771687984447553E-6</v>
      </c>
    </row>
    <row r="379" spans="1:11" x14ac:dyDescent="0.35">
      <c r="A379" s="4" t="s">
        <v>384</v>
      </c>
      <c r="B379" s="4" t="s">
        <v>887</v>
      </c>
      <c r="C379" s="4" t="s">
        <v>1019</v>
      </c>
      <c r="D379" s="4" t="s">
        <v>1042</v>
      </c>
      <c r="E379" s="5">
        <v>28.42</v>
      </c>
      <c r="F379" s="5">
        <v>28.57</v>
      </c>
      <c r="G379" s="4">
        <v>767854377</v>
      </c>
      <c r="H379" s="5">
        <f t="shared" si="20"/>
        <v>21937599550.889999</v>
      </c>
      <c r="I379" s="4">
        <f t="shared" si="21"/>
        <v>6.4445259452817832E-4</v>
      </c>
      <c r="J379" s="6">
        <f t="shared" si="22"/>
        <v>-5.2502625131256066E-3</v>
      </c>
      <c r="K379" s="7">
        <f t="shared" si="23"/>
        <v>-3.3835452985378309E-6</v>
      </c>
    </row>
    <row r="380" spans="1:11" x14ac:dyDescent="0.35">
      <c r="A380" s="4" t="s">
        <v>385</v>
      </c>
      <c r="B380" s="4" t="s">
        <v>888</v>
      </c>
      <c r="C380" s="4" t="s">
        <v>1020</v>
      </c>
      <c r="D380" s="4" t="s">
        <v>1034</v>
      </c>
      <c r="E380" s="5">
        <v>57.95</v>
      </c>
      <c r="F380" s="5">
        <v>57.94</v>
      </c>
      <c r="G380" s="4">
        <v>271435992</v>
      </c>
      <c r="H380" s="5">
        <f t="shared" si="20"/>
        <v>15727001376.48</v>
      </c>
      <c r="I380" s="4">
        <f t="shared" si="21"/>
        <v>4.6200619250566917E-4</v>
      </c>
      <c r="J380" s="6">
        <f t="shared" si="22"/>
        <v>1.7259233690032993E-4</v>
      </c>
      <c r="K380" s="7">
        <f t="shared" si="23"/>
        <v>7.9738728426977135E-8</v>
      </c>
    </row>
    <row r="381" spans="1:11" x14ac:dyDescent="0.35">
      <c r="A381" s="4" t="s">
        <v>386</v>
      </c>
      <c r="B381" s="4" t="s">
        <v>889</v>
      </c>
      <c r="C381" s="4" t="s">
        <v>1023</v>
      </c>
      <c r="D381" s="4" t="s">
        <v>1110</v>
      </c>
      <c r="E381" s="5">
        <v>132.56</v>
      </c>
      <c r="F381" s="5">
        <v>132.6</v>
      </c>
      <c r="G381" s="4">
        <v>2459791945</v>
      </c>
      <c r="H381" s="5">
        <f t="shared" si="20"/>
        <v>326168411907</v>
      </c>
      <c r="I381" s="4">
        <f t="shared" si="21"/>
        <v>9.5817265156558102E-3</v>
      </c>
      <c r="J381" s="6">
        <f t="shared" si="22"/>
        <v>-3.0165912518847696E-4</v>
      </c>
      <c r="K381" s="7">
        <f t="shared" si="23"/>
        <v>-2.8904152385079651E-6</v>
      </c>
    </row>
    <row r="382" spans="1:11" x14ac:dyDescent="0.35">
      <c r="A382" s="4" t="s">
        <v>387</v>
      </c>
      <c r="B382" s="4" t="s">
        <v>890</v>
      </c>
      <c r="C382" s="4" t="s">
        <v>1020</v>
      </c>
      <c r="D382" s="4" t="s">
        <v>1043</v>
      </c>
      <c r="E382" s="5">
        <v>92.49</v>
      </c>
      <c r="F382" s="5">
        <v>90.75</v>
      </c>
      <c r="G382" s="4">
        <v>583445739</v>
      </c>
      <c r="H382" s="5">
        <f t="shared" si="20"/>
        <v>52947700814.25</v>
      </c>
      <c r="I382" s="4">
        <f t="shared" si="21"/>
        <v>1.5554246527697613E-3</v>
      </c>
      <c r="J382" s="6">
        <f t="shared" si="22"/>
        <v>1.9173553719008207E-2</v>
      </c>
      <c r="K382" s="7">
        <f t="shared" si="23"/>
        <v>2.9823018135750706E-5</v>
      </c>
    </row>
    <row r="383" spans="1:11" x14ac:dyDescent="0.35">
      <c r="A383" s="4" t="s">
        <v>388</v>
      </c>
      <c r="B383" s="4" t="s">
        <v>891</v>
      </c>
      <c r="C383" s="4" t="s">
        <v>1022</v>
      </c>
      <c r="D383" s="4" t="s">
        <v>1107</v>
      </c>
      <c r="E383" s="5">
        <v>103.82</v>
      </c>
      <c r="F383" s="5">
        <v>105.2</v>
      </c>
      <c r="G383" s="4">
        <v>737385030</v>
      </c>
      <c r="H383" s="5">
        <f t="shared" si="20"/>
        <v>77572905156</v>
      </c>
      <c r="I383" s="4">
        <f t="shared" si="21"/>
        <v>2.2788300003791593E-3</v>
      </c>
      <c r="J383" s="6">
        <f t="shared" si="22"/>
        <v>-1.3117870722433552E-2</v>
      </c>
      <c r="K383" s="7">
        <f t="shared" si="23"/>
        <v>-2.9893397343377015E-5</v>
      </c>
    </row>
    <row r="384" spans="1:11" x14ac:dyDescent="0.35">
      <c r="A384" s="4" t="s">
        <v>389</v>
      </c>
      <c r="B384" s="4" t="s">
        <v>892</v>
      </c>
      <c r="C384" s="4" t="s">
        <v>1020</v>
      </c>
      <c r="D384" s="4" t="s">
        <v>1034</v>
      </c>
      <c r="E384" s="5">
        <v>88.8</v>
      </c>
      <c r="F384" s="5">
        <v>88.43</v>
      </c>
      <c r="G384" s="4">
        <v>395967800</v>
      </c>
      <c r="H384" s="5">
        <f t="shared" si="20"/>
        <v>35015432554</v>
      </c>
      <c r="I384" s="4">
        <f t="shared" si="21"/>
        <v>1.0286351661039528E-3</v>
      </c>
      <c r="J384" s="6">
        <f t="shared" si="22"/>
        <v>4.1841004184099322E-3</v>
      </c>
      <c r="K384" s="7">
        <f t="shared" si="23"/>
        <v>4.3039128288867189E-6</v>
      </c>
    </row>
    <row r="385" spans="1:11" x14ac:dyDescent="0.35">
      <c r="A385" s="4" t="s">
        <v>390</v>
      </c>
      <c r="B385" s="4" t="s">
        <v>893</v>
      </c>
      <c r="C385" s="4" t="s">
        <v>1019</v>
      </c>
      <c r="D385" s="4" t="s">
        <v>1042</v>
      </c>
      <c r="E385" s="5">
        <v>58.71</v>
      </c>
      <c r="F385" s="5">
        <v>58.32</v>
      </c>
      <c r="G385" s="4">
        <v>503911171</v>
      </c>
      <c r="H385" s="5">
        <f t="shared" si="20"/>
        <v>29388099492.720001</v>
      </c>
      <c r="I385" s="4">
        <f t="shared" si="21"/>
        <v>8.6332312349859117E-4</v>
      </c>
      <c r="J385" s="6">
        <f t="shared" si="22"/>
        <v>6.6872427983539189E-3</v>
      </c>
      <c r="K385" s="7">
        <f t="shared" si="23"/>
        <v>5.773251340268365E-6</v>
      </c>
    </row>
    <row r="386" spans="1:11" x14ac:dyDescent="0.35">
      <c r="A386" s="4" t="s">
        <v>391</v>
      </c>
      <c r="B386" s="4" t="s">
        <v>894</v>
      </c>
      <c r="C386" s="4" t="s">
        <v>1022</v>
      </c>
      <c r="D386" s="4" t="s">
        <v>1050</v>
      </c>
      <c r="E386" s="5">
        <v>241.14</v>
      </c>
      <c r="F386" s="5">
        <v>242.9</v>
      </c>
      <c r="G386" s="4">
        <v>151685587</v>
      </c>
      <c r="H386" s="5">
        <f t="shared" si="20"/>
        <v>36844429082.300003</v>
      </c>
      <c r="I386" s="4">
        <f t="shared" si="21"/>
        <v>1.082364907833975E-3</v>
      </c>
      <c r="J386" s="6">
        <f t="shared" si="22"/>
        <v>-7.2457801564430602E-3</v>
      </c>
      <c r="K386" s="7">
        <f t="shared" si="23"/>
        <v>-7.8425781712137375E-6</v>
      </c>
    </row>
    <row r="387" spans="1:11" x14ac:dyDescent="0.35">
      <c r="A387" s="4" t="s">
        <v>392</v>
      </c>
      <c r="B387" s="4" t="s">
        <v>895</v>
      </c>
      <c r="C387" s="4" t="s">
        <v>1018</v>
      </c>
      <c r="D387" s="4" t="s">
        <v>1101</v>
      </c>
      <c r="E387" s="5">
        <v>48.21</v>
      </c>
      <c r="F387" s="5">
        <v>48.34</v>
      </c>
      <c r="G387" s="4">
        <v>258850702</v>
      </c>
      <c r="H387" s="5">
        <f t="shared" ref="H387:H450" si="24">G387*F387</f>
        <v>12512842934.68</v>
      </c>
      <c r="I387" s="4">
        <f t="shared" ref="I387:I450" si="25">H387/SUM($H$2:$H$506)</f>
        <v>3.6758507125958365E-4</v>
      </c>
      <c r="J387" s="6">
        <f t="shared" ref="J387:J450" si="26">(E387-F387)/F387</f>
        <v>-2.6892842366570656E-3</v>
      </c>
      <c r="K387" s="7">
        <f t="shared" ref="K387:K450" si="27">I387*J387</f>
        <v>-9.885407377688624E-7</v>
      </c>
    </row>
    <row r="388" spans="1:11" x14ac:dyDescent="0.35">
      <c r="A388" s="4" t="s">
        <v>393</v>
      </c>
      <c r="B388" s="4" t="s">
        <v>896</v>
      </c>
      <c r="C388" s="4" t="s">
        <v>1018</v>
      </c>
      <c r="D388" s="4" t="s">
        <v>1120</v>
      </c>
      <c r="E388" s="5">
        <v>95.69</v>
      </c>
      <c r="F388" s="5">
        <v>94.94</v>
      </c>
      <c r="G388" s="4">
        <v>70901169</v>
      </c>
      <c r="H388" s="5">
        <f t="shared" si="24"/>
        <v>6731356984.8599997</v>
      </c>
      <c r="I388" s="4">
        <f t="shared" si="25"/>
        <v>1.9774453734216376E-4</v>
      </c>
      <c r="J388" s="6">
        <f t="shared" si="26"/>
        <v>7.8997261428270481E-3</v>
      </c>
      <c r="K388" s="7">
        <f t="shared" si="27"/>
        <v>1.5621276912431304E-6</v>
      </c>
    </row>
    <row r="389" spans="1:11" x14ac:dyDescent="0.35">
      <c r="A389" s="4" t="s">
        <v>394</v>
      </c>
      <c r="B389" s="4" t="s">
        <v>897</v>
      </c>
      <c r="C389" s="4" t="s">
        <v>1016</v>
      </c>
      <c r="D389" s="4" t="s">
        <v>1031</v>
      </c>
      <c r="E389" s="5">
        <v>171.79</v>
      </c>
      <c r="F389" s="5">
        <v>176.37</v>
      </c>
      <c r="G389" s="4">
        <v>112626171</v>
      </c>
      <c r="H389" s="5">
        <f t="shared" si="24"/>
        <v>19863877779.27</v>
      </c>
      <c r="I389" s="4">
        <f t="shared" si="25"/>
        <v>5.8353365155313155E-4</v>
      </c>
      <c r="J389" s="6">
        <f t="shared" si="26"/>
        <v>-2.5968135170380522E-2</v>
      </c>
      <c r="K389" s="7">
        <f t="shared" si="27"/>
        <v>-1.5153280739997447E-5</v>
      </c>
    </row>
    <row r="390" spans="1:11" x14ac:dyDescent="0.35">
      <c r="A390" s="4" t="s">
        <v>395</v>
      </c>
      <c r="B390" s="4" t="s">
        <v>898</v>
      </c>
      <c r="C390" s="4" t="s">
        <v>1014</v>
      </c>
      <c r="D390" s="4" t="s">
        <v>1128</v>
      </c>
      <c r="E390" s="5">
        <v>82.28</v>
      </c>
      <c r="F390" s="5">
        <v>82.39</v>
      </c>
      <c r="G390" s="4">
        <v>136610539</v>
      </c>
      <c r="H390" s="5">
        <f t="shared" si="24"/>
        <v>11255342308.210001</v>
      </c>
      <c r="I390" s="4">
        <f t="shared" si="25"/>
        <v>3.3064394926173393E-4</v>
      </c>
      <c r="J390" s="6">
        <f t="shared" si="26"/>
        <v>-1.335113484646188E-3</v>
      </c>
      <c r="K390" s="7">
        <f t="shared" si="27"/>
        <v>-4.4144719527601094E-7</v>
      </c>
    </row>
    <row r="391" spans="1:11" x14ac:dyDescent="0.35">
      <c r="A391" s="4" t="s">
        <v>396</v>
      </c>
      <c r="B391" s="4" t="s">
        <v>899</v>
      </c>
      <c r="C391" s="4" t="s">
        <v>1016</v>
      </c>
      <c r="D391" s="4" t="s">
        <v>1031</v>
      </c>
      <c r="E391" s="5">
        <v>127.18</v>
      </c>
      <c r="F391" s="5">
        <v>132.52000000000001</v>
      </c>
      <c r="G391" s="4">
        <v>1134068800</v>
      </c>
      <c r="H391" s="5">
        <f t="shared" si="24"/>
        <v>150286797376</v>
      </c>
      <c r="I391" s="4">
        <f t="shared" si="25"/>
        <v>4.4149186089215741E-3</v>
      </c>
      <c r="J391" s="6">
        <f t="shared" si="26"/>
        <v>-4.0295804406882005E-2</v>
      </c>
      <c r="K391" s="7">
        <f t="shared" si="27"/>
        <v>-1.7790269673740734E-4</v>
      </c>
    </row>
    <row r="392" spans="1:11" x14ac:dyDescent="0.35">
      <c r="A392" s="4" t="s">
        <v>397</v>
      </c>
      <c r="B392" s="4" t="s">
        <v>900</v>
      </c>
      <c r="C392" s="4" t="s">
        <v>1015</v>
      </c>
      <c r="D392" s="4" t="s">
        <v>1100</v>
      </c>
      <c r="E392" s="5">
        <v>126.89</v>
      </c>
      <c r="F392" s="5">
        <v>125.21</v>
      </c>
      <c r="G392" s="4">
        <v>132688731</v>
      </c>
      <c r="H392" s="5">
        <f t="shared" si="24"/>
        <v>16613956008.509998</v>
      </c>
      <c r="I392" s="4">
        <f t="shared" si="25"/>
        <v>4.8806192447007772E-4</v>
      </c>
      <c r="J392" s="6">
        <f t="shared" si="26"/>
        <v>1.3417458669435403E-2</v>
      </c>
      <c r="K392" s="7">
        <f t="shared" si="27"/>
        <v>6.548550699702371E-6</v>
      </c>
    </row>
    <row r="393" spans="1:11" x14ac:dyDescent="0.35">
      <c r="A393" s="4" t="s">
        <v>398</v>
      </c>
      <c r="B393" s="4" t="s">
        <v>901</v>
      </c>
      <c r="C393" s="4" t="s">
        <v>1018</v>
      </c>
      <c r="D393" s="4" t="s">
        <v>1120</v>
      </c>
      <c r="E393" s="5">
        <v>113.96</v>
      </c>
      <c r="F393" s="5">
        <v>113.56</v>
      </c>
      <c r="G393" s="4">
        <v>47480873</v>
      </c>
      <c r="H393" s="5">
        <f t="shared" si="24"/>
        <v>5391927937.8800001</v>
      </c>
      <c r="I393" s="4">
        <f t="shared" si="25"/>
        <v>1.5839663501081473E-4</v>
      </c>
      <c r="J393" s="6">
        <f t="shared" si="26"/>
        <v>3.5223670306445179E-3</v>
      </c>
      <c r="K393" s="7">
        <f t="shared" si="27"/>
        <v>5.5793108492712699E-7</v>
      </c>
    </row>
    <row r="394" spans="1:11" x14ac:dyDescent="0.35">
      <c r="A394" s="4" t="s">
        <v>399</v>
      </c>
      <c r="B394" s="4" t="s">
        <v>902</v>
      </c>
      <c r="C394" s="4" t="s">
        <v>1020</v>
      </c>
      <c r="D394" s="4" t="s">
        <v>1089</v>
      </c>
      <c r="E394" s="5">
        <v>118.56</v>
      </c>
      <c r="F394" s="5">
        <v>117.99</v>
      </c>
      <c r="G394" s="4">
        <v>122936123</v>
      </c>
      <c r="H394" s="5">
        <f t="shared" si="24"/>
        <v>14505233152.769999</v>
      </c>
      <c r="I394" s="4">
        <f t="shared" si="25"/>
        <v>4.2611476783746522E-4</v>
      </c>
      <c r="J394" s="6">
        <f t="shared" si="26"/>
        <v>4.8309178743961984E-3</v>
      </c>
      <c r="K394" s="7">
        <f t="shared" si="27"/>
        <v>2.0585254484901969E-6</v>
      </c>
    </row>
    <row r="395" spans="1:11" x14ac:dyDescent="0.35">
      <c r="A395" s="4" t="s">
        <v>400</v>
      </c>
      <c r="B395" s="4" t="s">
        <v>903</v>
      </c>
      <c r="C395" s="4" t="s">
        <v>1014</v>
      </c>
      <c r="D395" s="4" t="s">
        <v>1077</v>
      </c>
      <c r="E395" s="5">
        <v>75.55</v>
      </c>
      <c r="F395" s="5">
        <v>75.180000000000007</v>
      </c>
      <c r="G395" s="4">
        <v>1387152026</v>
      </c>
      <c r="H395" s="5">
        <f t="shared" si="24"/>
        <v>104286089314.68001</v>
      </c>
      <c r="I395" s="4">
        <f t="shared" si="25"/>
        <v>3.0635731441873404E-3</v>
      </c>
      <c r="J395" s="6">
        <f t="shared" si="26"/>
        <v>4.921521681298089E-3</v>
      </c>
      <c r="K395" s="7">
        <f t="shared" si="27"/>
        <v>1.5077441651360553E-5</v>
      </c>
    </row>
    <row r="396" spans="1:11" x14ac:dyDescent="0.35">
      <c r="A396" s="4" t="s">
        <v>401</v>
      </c>
      <c r="B396" s="4" t="s">
        <v>904</v>
      </c>
      <c r="C396" s="4" t="s">
        <v>1022</v>
      </c>
      <c r="D396" s="4" t="s">
        <v>1112</v>
      </c>
      <c r="E396" s="5">
        <v>63.23</v>
      </c>
      <c r="F396" s="5">
        <v>62.95</v>
      </c>
      <c r="G396" s="4">
        <v>372561734</v>
      </c>
      <c r="H396" s="5">
        <f t="shared" si="24"/>
        <v>23452761155.299999</v>
      </c>
      <c r="I396" s="4">
        <f t="shared" si="25"/>
        <v>6.8896292597197964E-4</v>
      </c>
      <c r="J396" s="6">
        <f t="shared" si="26"/>
        <v>4.4479745830022874E-3</v>
      </c>
      <c r="K396" s="7">
        <f t="shared" si="27"/>
        <v>3.0644895833542521E-6</v>
      </c>
    </row>
    <row r="397" spans="1:11" x14ac:dyDescent="0.35">
      <c r="A397" s="4" t="s">
        <v>402</v>
      </c>
      <c r="B397" s="4" t="s">
        <v>905</v>
      </c>
      <c r="C397" s="4" t="s">
        <v>1022</v>
      </c>
      <c r="D397" s="4" t="s">
        <v>1112</v>
      </c>
      <c r="E397" s="5">
        <v>55.4</v>
      </c>
      <c r="F397" s="5">
        <v>54.85</v>
      </c>
      <c r="G397" s="4">
        <v>167612767</v>
      </c>
      <c r="H397" s="5">
        <f t="shared" si="24"/>
        <v>9193560269.9500008</v>
      </c>
      <c r="I397" s="4">
        <f t="shared" si="25"/>
        <v>2.7007575533395542E-4</v>
      </c>
      <c r="J397" s="6">
        <f t="shared" si="26"/>
        <v>1.0027347310847715E-2</v>
      </c>
      <c r="K397" s="7">
        <f t="shared" si="27"/>
        <v>2.7081433989731033E-6</v>
      </c>
    </row>
    <row r="398" spans="1:11" x14ac:dyDescent="0.35">
      <c r="A398" s="4" t="s">
        <v>403</v>
      </c>
      <c r="B398" s="4" t="s">
        <v>906</v>
      </c>
      <c r="C398" s="4" t="s">
        <v>1015</v>
      </c>
      <c r="D398" s="4" t="s">
        <v>1055</v>
      </c>
      <c r="E398" s="5">
        <v>460.32</v>
      </c>
      <c r="F398" s="5">
        <v>469.76</v>
      </c>
      <c r="G398" s="4">
        <v>99290249</v>
      </c>
      <c r="H398" s="5">
        <f t="shared" si="24"/>
        <v>46642587370.239998</v>
      </c>
      <c r="I398" s="4">
        <f t="shared" si="25"/>
        <v>1.3702017112915588E-3</v>
      </c>
      <c r="J398" s="6">
        <f t="shared" si="26"/>
        <v>-2.0095367847411439E-2</v>
      </c>
      <c r="K398" s="7">
        <f t="shared" si="27"/>
        <v>-2.7534707413556523E-5</v>
      </c>
    </row>
    <row r="399" spans="1:11" x14ac:dyDescent="0.35">
      <c r="A399" s="4" t="s">
        <v>404</v>
      </c>
      <c r="B399" s="4" t="s">
        <v>907</v>
      </c>
      <c r="C399" s="4" t="s">
        <v>1020</v>
      </c>
      <c r="D399" s="4" t="s">
        <v>1095</v>
      </c>
      <c r="E399" s="5">
        <v>19.920000000000002</v>
      </c>
      <c r="F399" s="5">
        <v>20.059999999999999</v>
      </c>
      <c r="G399" s="4">
        <v>957945718</v>
      </c>
      <c r="H399" s="5">
        <f t="shared" si="24"/>
        <v>19216391103.079998</v>
      </c>
      <c r="I399" s="4">
        <f t="shared" si="25"/>
        <v>5.6451267948072698E-4</v>
      </c>
      <c r="J399" s="6">
        <f t="shared" si="26"/>
        <v>-6.9790628115651556E-3</v>
      </c>
      <c r="K399" s="7">
        <f t="shared" si="27"/>
        <v>-3.9397694480209421E-6</v>
      </c>
    </row>
    <row r="400" spans="1:11" x14ac:dyDescent="0.35">
      <c r="A400" s="4" t="s">
        <v>405</v>
      </c>
      <c r="B400" s="4" t="s">
        <v>908</v>
      </c>
      <c r="C400" s="4" t="s">
        <v>1014</v>
      </c>
      <c r="D400" s="4" t="s">
        <v>1142</v>
      </c>
      <c r="E400" s="5">
        <v>98.22</v>
      </c>
      <c r="F400" s="5">
        <v>96.82</v>
      </c>
      <c r="G400" s="4">
        <v>209442845</v>
      </c>
      <c r="H400" s="5">
        <f t="shared" si="24"/>
        <v>20278256252.899998</v>
      </c>
      <c r="I400" s="4">
        <f t="shared" si="25"/>
        <v>5.9570669180888025E-4</v>
      </c>
      <c r="J400" s="6">
        <f t="shared" si="26"/>
        <v>1.4459822350754036E-2</v>
      </c>
      <c r="K400" s="7">
        <f t="shared" si="27"/>
        <v>8.6138129367117931E-6</v>
      </c>
    </row>
    <row r="401" spans="1:11" x14ac:dyDescent="0.35">
      <c r="A401" s="4" t="s">
        <v>406</v>
      </c>
      <c r="B401" s="4" t="s">
        <v>909</v>
      </c>
      <c r="C401" s="4" t="s">
        <v>1015</v>
      </c>
      <c r="D401" s="4" t="s">
        <v>1026</v>
      </c>
      <c r="E401" s="5">
        <v>192.18</v>
      </c>
      <c r="F401" s="5">
        <v>190.74</v>
      </c>
      <c r="G401" s="4">
        <v>143061621</v>
      </c>
      <c r="H401" s="5">
        <f t="shared" si="24"/>
        <v>27287573589.540001</v>
      </c>
      <c r="I401" s="4">
        <f t="shared" si="25"/>
        <v>8.0161676565220234E-4</v>
      </c>
      <c r="J401" s="6">
        <f t="shared" si="26"/>
        <v>7.5495438817238004E-3</v>
      </c>
      <c r="K401" s="7">
        <f t="shared" si="27"/>
        <v>6.0518409486168061E-6</v>
      </c>
    </row>
    <row r="402" spans="1:11" x14ac:dyDescent="0.35">
      <c r="A402" s="4" t="s">
        <v>407</v>
      </c>
      <c r="B402" s="4" t="s">
        <v>910</v>
      </c>
      <c r="C402" s="4" t="s">
        <v>1014</v>
      </c>
      <c r="D402" s="4" t="s">
        <v>1143</v>
      </c>
      <c r="E402" s="5">
        <v>73.69</v>
      </c>
      <c r="F402" s="5">
        <v>73.44</v>
      </c>
      <c r="G402" s="4">
        <v>107963339</v>
      </c>
      <c r="H402" s="5">
        <f t="shared" si="24"/>
        <v>7928827616.1599998</v>
      </c>
      <c r="I402" s="4">
        <f t="shared" si="25"/>
        <v>2.3292218079501239E-4</v>
      </c>
      <c r="J402" s="6">
        <f t="shared" si="26"/>
        <v>3.4041394335511985E-3</v>
      </c>
      <c r="K402" s="7">
        <f t="shared" si="27"/>
        <v>7.9289958059304326E-7</v>
      </c>
    </row>
    <row r="403" spans="1:11" x14ac:dyDescent="0.35">
      <c r="A403" s="4" t="s">
        <v>408</v>
      </c>
      <c r="B403" s="4" t="s">
        <v>911</v>
      </c>
      <c r="C403" s="4" t="s">
        <v>1014</v>
      </c>
      <c r="D403" s="4" t="s">
        <v>1054</v>
      </c>
      <c r="E403" s="5">
        <v>263.19</v>
      </c>
      <c r="F403" s="5">
        <v>258.72000000000003</v>
      </c>
      <c r="G403" s="4">
        <v>115864693</v>
      </c>
      <c r="H403" s="5">
        <f t="shared" si="24"/>
        <v>29976513372.960003</v>
      </c>
      <c r="I403" s="4">
        <f t="shared" si="25"/>
        <v>8.8060873630674719E-4</v>
      </c>
      <c r="J403" s="6">
        <f t="shared" si="26"/>
        <v>1.7277365491651091E-2</v>
      </c>
      <c r="K403" s="7">
        <f t="shared" si="27"/>
        <v>1.5214598992312668E-5</v>
      </c>
    </row>
    <row r="404" spans="1:11" x14ac:dyDescent="0.35">
      <c r="A404" s="4" t="s">
        <v>409</v>
      </c>
      <c r="B404" s="4" t="s">
        <v>912</v>
      </c>
      <c r="C404" s="4" t="s">
        <v>1014</v>
      </c>
      <c r="D404" s="4" t="s">
        <v>1142</v>
      </c>
      <c r="E404" s="5">
        <v>33.81</v>
      </c>
      <c r="F404" s="5">
        <v>33.96</v>
      </c>
      <c r="G404" s="4">
        <v>243487218</v>
      </c>
      <c r="H404" s="5">
        <f t="shared" si="24"/>
        <v>8268825923.2799997</v>
      </c>
      <c r="I404" s="4">
        <f t="shared" si="25"/>
        <v>2.4291018293035919E-4</v>
      </c>
      <c r="J404" s="6">
        <f t="shared" si="26"/>
        <v>-4.4169611307420071E-3</v>
      </c>
      <c r="K404" s="7">
        <f t="shared" si="27"/>
        <v>-1.0729248362648272E-6</v>
      </c>
    </row>
    <row r="405" spans="1:11" x14ac:dyDescent="0.35">
      <c r="A405" s="4" t="s">
        <v>410</v>
      </c>
      <c r="B405" s="4" t="s">
        <v>913</v>
      </c>
      <c r="C405" s="4" t="s">
        <v>1014</v>
      </c>
      <c r="D405" s="4" t="s">
        <v>1025</v>
      </c>
      <c r="E405" s="5">
        <v>406.28</v>
      </c>
      <c r="F405" s="5">
        <v>404.66</v>
      </c>
      <c r="G405" s="4">
        <v>104388664</v>
      </c>
      <c r="H405" s="5">
        <f t="shared" si="24"/>
        <v>42241916774.240005</v>
      </c>
      <c r="I405" s="4">
        <f t="shared" si="25"/>
        <v>1.2409248696445426E-3</v>
      </c>
      <c r="J405" s="6">
        <f t="shared" si="26"/>
        <v>4.0033608461423108E-3</v>
      </c>
      <c r="K405" s="7">
        <f t="shared" si="27"/>
        <v>4.9678700361392129E-6</v>
      </c>
    </row>
    <row r="406" spans="1:11" x14ac:dyDescent="0.35">
      <c r="A406" s="4" t="s">
        <v>411</v>
      </c>
      <c r="B406" s="4" t="s">
        <v>914</v>
      </c>
      <c r="C406" s="4" t="s">
        <v>1018</v>
      </c>
      <c r="D406" s="4" t="s">
        <v>1118</v>
      </c>
      <c r="E406" s="5">
        <v>115.48</v>
      </c>
      <c r="F406" s="5">
        <v>116.68</v>
      </c>
      <c r="G406" s="4">
        <v>345422829</v>
      </c>
      <c r="H406" s="5">
        <f t="shared" si="24"/>
        <v>40303935687.720001</v>
      </c>
      <c r="I406" s="4">
        <f t="shared" si="25"/>
        <v>1.1839935296199826E-3</v>
      </c>
      <c r="J406" s="6">
        <f t="shared" si="26"/>
        <v>-1.02845389098389E-2</v>
      </c>
      <c r="K406" s="7">
        <f t="shared" si="27"/>
        <v>-1.2176827524374207E-5</v>
      </c>
    </row>
    <row r="407" spans="1:11" x14ac:dyDescent="0.35">
      <c r="A407" s="4" t="s">
        <v>412</v>
      </c>
      <c r="B407" s="4" t="s">
        <v>915</v>
      </c>
      <c r="C407" s="4" t="s">
        <v>1018</v>
      </c>
      <c r="D407" s="4" t="s">
        <v>1082</v>
      </c>
      <c r="E407" s="5">
        <v>81.58</v>
      </c>
      <c r="F407" s="5">
        <v>83.9</v>
      </c>
      <c r="G407" s="4">
        <v>208361072</v>
      </c>
      <c r="H407" s="5">
        <f t="shared" si="24"/>
        <v>17481493940.800003</v>
      </c>
      <c r="I407" s="4">
        <f t="shared" si="25"/>
        <v>5.1354725936366785E-4</v>
      </c>
      <c r="J407" s="6">
        <f t="shared" si="26"/>
        <v>-2.7651966626936916E-2</v>
      </c>
      <c r="K407" s="7">
        <f t="shared" si="27"/>
        <v>-1.420059167727906E-5</v>
      </c>
    </row>
    <row r="408" spans="1:11" x14ac:dyDescent="0.35">
      <c r="A408" s="4" t="s">
        <v>413</v>
      </c>
      <c r="B408" s="4" t="s">
        <v>916</v>
      </c>
      <c r="C408" s="4" t="s">
        <v>1020</v>
      </c>
      <c r="D408" s="4" t="s">
        <v>1084</v>
      </c>
      <c r="E408" s="5">
        <v>351.79</v>
      </c>
      <c r="F408" s="5">
        <v>346.83</v>
      </c>
      <c r="G408" s="4">
        <v>240288403</v>
      </c>
      <c r="H408" s="5">
        <f t="shared" si="24"/>
        <v>83339226812.48999</v>
      </c>
      <c r="I408" s="4">
        <f t="shared" si="25"/>
        <v>2.4482250585662903E-3</v>
      </c>
      <c r="J408" s="6">
        <f t="shared" si="26"/>
        <v>1.4300954358042951E-2</v>
      </c>
      <c r="K408" s="7">
        <f t="shared" si="27"/>
        <v>3.5011954820773547E-5</v>
      </c>
    </row>
    <row r="409" spans="1:11" x14ac:dyDescent="0.35">
      <c r="A409" s="4" t="s">
        <v>414</v>
      </c>
      <c r="B409" s="4" t="s">
        <v>917</v>
      </c>
      <c r="C409" s="4" t="s">
        <v>1016</v>
      </c>
      <c r="D409" s="4" t="s">
        <v>1030</v>
      </c>
      <c r="E409" s="5">
        <v>209.53</v>
      </c>
      <c r="F409" s="5">
        <v>215</v>
      </c>
      <c r="G409" s="4">
        <v>887853210</v>
      </c>
      <c r="H409" s="5">
        <f t="shared" si="24"/>
        <v>190888440150</v>
      </c>
      <c r="I409" s="4">
        <f t="shared" si="25"/>
        <v>5.6076577674202994E-3</v>
      </c>
      <c r="J409" s="6">
        <f t="shared" si="26"/>
        <v>-2.5441860465116272E-2</v>
      </c>
      <c r="K409" s="7">
        <f t="shared" si="27"/>
        <v>-1.426692464548327E-4</v>
      </c>
    </row>
    <row r="410" spans="1:11" x14ac:dyDescent="0.35">
      <c r="A410" s="4" t="s">
        <v>415</v>
      </c>
      <c r="B410" s="4" t="s">
        <v>918</v>
      </c>
      <c r="C410" s="4" t="s">
        <v>1022</v>
      </c>
      <c r="D410" s="4" t="s">
        <v>1050</v>
      </c>
      <c r="E410" s="5">
        <v>272.45999999999998</v>
      </c>
      <c r="F410" s="5">
        <v>274.14</v>
      </c>
      <c r="G410" s="4">
        <v>108017972</v>
      </c>
      <c r="H410" s="5">
        <f t="shared" si="24"/>
        <v>29612046844.079998</v>
      </c>
      <c r="I410" s="4">
        <f t="shared" si="25"/>
        <v>8.6990194044193393E-4</v>
      </c>
      <c r="J410" s="6">
        <f t="shared" si="26"/>
        <v>-6.1282556358065472E-3</v>
      </c>
      <c r="K410" s="7">
        <f t="shared" si="27"/>
        <v>-5.3309814691123325E-6</v>
      </c>
    </row>
    <row r="411" spans="1:11" x14ac:dyDescent="0.35">
      <c r="A411" s="4" t="s">
        <v>416</v>
      </c>
      <c r="B411" s="4" t="s">
        <v>919</v>
      </c>
      <c r="C411" s="4" t="s">
        <v>1024</v>
      </c>
      <c r="D411" s="4" t="s">
        <v>1071</v>
      </c>
      <c r="E411" s="5">
        <v>27.42</v>
      </c>
      <c r="F411" s="5">
        <v>26.67</v>
      </c>
      <c r="G411" s="4">
        <v>1388817299</v>
      </c>
      <c r="H411" s="5">
        <f t="shared" si="24"/>
        <v>37039757364.330002</v>
      </c>
      <c r="I411" s="4">
        <f t="shared" si="25"/>
        <v>1.08810299316309E-3</v>
      </c>
      <c r="J411" s="6">
        <f t="shared" si="26"/>
        <v>2.8121484814398197E-2</v>
      </c>
      <c r="K411" s="7">
        <f t="shared" si="27"/>
        <v>3.0599071798737064E-5</v>
      </c>
    </row>
    <row r="412" spans="1:11" x14ac:dyDescent="0.35">
      <c r="A412" s="4" t="s">
        <v>417</v>
      </c>
      <c r="B412" s="4" t="s">
        <v>920</v>
      </c>
      <c r="C412" s="4" t="s">
        <v>1016</v>
      </c>
      <c r="D412" s="4" t="s">
        <v>1060</v>
      </c>
      <c r="E412" s="5">
        <v>71.33</v>
      </c>
      <c r="F412" s="5">
        <v>72.599999999999994</v>
      </c>
      <c r="G412" s="4">
        <v>212393744</v>
      </c>
      <c r="H412" s="5">
        <f t="shared" si="24"/>
        <v>15419785814.4</v>
      </c>
      <c r="I412" s="4">
        <f t="shared" si="25"/>
        <v>4.5298123671674579E-4</v>
      </c>
      <c r="J412" s="6">
        <f t="shared" si="26"/>
        <v>-1.7493112947658349E-2</v>
      </c>
      <c r="K412" s="7">
        <f t="shared" si="27"/>
        <v>-7.924051937055997E-6</v>
      </c>
    </row>
    <row r="413" spans="1:11" x14ac:dyDescent="0.35">
      <c r="A413" s="4" t="s">
        <v>418</v>
      </c>
      <c r="B413" s="4" t="s">
        <v>921</v>
      </c>
      <c r="C413" s="4" t="s">
        <v>1021</v>
      </c>
      <c r="D413" s="4" t="s">
        <v>1047</v>
      </c>
      <c r="E413" s="5">
        <v>45.22</v>
      </c>
      <c r="F413" s="5">
        <v>45.45</v>
      </c>
      <c r="G413" s="4">
        <v>153588476</v>
      </c>
      <c r="H413" s="5">
        <f t="shared" si="24"/>
        <v>6980596234.2000008</v>
      </c>
      <c r="I413" s="4">
        <f t="shared" si="25"/>
        <v>2.0506634484087447E-4</v>
      </c>
      <c r="J413" s="6">
        <f t="shared" si="26"/>
        <v>-5.0605060506051479E-3</v>
      </c>
      <c r="K413" s="7">
        <f t="shared" si="27"/>
        <v>-1.0377394788427269E-6</v>
      </c>
    </row>
    <row r="414" spans="1:11" x14ac:dyDescent="0.35">
      <c r="A414" s="4" t="s">
        <v>419</v>
      </c>
      <c r="B414" s="4" t="s">
        <v>922</v>
      </c>
      <c r="C414" s="4" t="s">
        <v>1019</v>
      </c>
      <c r="D414" s="4" t="s">
        <v>1048</v>
      </c>
      <c r="E414" s="5">
        <v>128.97</v>
      </c>
      <c r="F414" s="5">
        <v>128.41999999999999</v>
      </c>
      <c r="G414" s="4">
        <v>302231290</v>
      </c>
      <c r="H414" s="5">
        <f t="shared" si="24"/>
        <v>38812542261.799995</v>
      </c>
      <c r="I414" s="4">
        <f t="shared" si="25"/>
        <v>1.1401814269983252E-3</v>
      </c>
      <c r="J414" s="6">
        <f t="shared" si="26"/>
        <v>4.2828219903442719E-3</v>
      </c>
      <c r="K414" s="7">
        <f t="shared" si="27"/>
        <v>4.8831940885305398E-6</v>
      </c>
    </row>
    <row r="415" spans="1:11" x14ac:dyDescent="0.35">
      <c r="A415" s="4" t="s">
        <v>420</v>
      </c>
      <c r="B415" s="4" t="s">
        <v>923</v>
      </c>
      <c r="C415" s="4" t="s">
        <v>1016</v>
      </c>
      <c r="D415" s="4" t="s">
        <v>1115</v>
      </c>
      <c r="E415" s="5">
        <v>472.32</v>
      </c>
      <c r="F415" s="5">
        <v>478.17</v>
      </c>
      <c r="G415" s="4">
        <v>195331288</v>
      </c>
      <c r="H415" s="5">
        <f t="shared" si="24"/>
        <v>93401561982.960007</v>
      </c>
      <c r="I415" s="4">
        <f t="shared" si="25"/>
        <v>2.7438224867433608E-3</v>
      </c>
      <c r="J415" s="6">
        <f t="shared" si="26"/>
        <v>-1.2234142668925325E-2</v>
      </c>
      <c r="K415" s="7">
        <f t="shared" si="27"/>
        <v>-3.3568315761023741E-5</v>
      </c>
    </row>
    <row r="416" spans="1:11" x14ac:dyDescent="0.35">
      <c r="A416" s="4" t="s">
        <v>421</v>
      </c>
      <c r="B416" s="4" t="s">
        <v>924</v>
      </c>
      <c r="C416" s="4" t="s">
        <v>1021</v>
      </c>
      <c r="D416" s="4" t="s">
        <v>1038</v>
      </c>
      <c r="E416" s="5">
        <v>724.15</v>
      </c>
      <c r="F416" s="5">
        <v>725.94</v>
      </c>
      <c r="G416" s="4">
        <v>81486654</v>
      </c>
      <c r="H416" s="5">
        <f t="shared" si="24"/>
        <v>59154421604.760002</v>
      </c>
      <c r="I416" s="4">
        <f t="shared" si="25"/>
        <v>1.7377571503466843E-3</v>
      </c>
      <c r="J416" s="6">
        <f t="shared" si="26"/>
        <v>-2.4657685208144989E-3</v>
      </c>
      <c r="K416" s="7">
        <f t="shared" si="27"/>
        <v>-4.284906878145162E-6</v>
      </c>
    </row>
    <row r="417" spans="1:11" x14ac:dyDescent="0.35">
      <c r="A417" s="4" t="s">
        <v>422</v>
      </c>
      <c r="B417" s="4" t="s">
        <v>925</v>
      </c>
      <c r="C417" s="4" t="s">
        <v>1022</v>
      </c>
      <c r="D417" s="4" t="s">
        <v>1112</v>
      </c>
      <c r="E417" s="5">
        <v>109.4</v>
      </c>
      <c r="F417" s="5">
        <v>110.41</v>
      </c>
      <c r="G417" s="4">
        <v>325656594</v>
      </c>
      <c r="H417" s="5">
        <f t="shared" si="24"/>
        <v>35955744543.540001</v>
      </c>
      <c r="I417" s="4">
        <f t="shared" si="25"/>
        <v>1.0562583570514975E-3</v>
      </c>
      <c r="J417" s="6">
        <f t="shared" si="26"/>
        <v>-9.1477221266188843E-3</v>
      </c>
      <c r="K417" s="7">
        <f t="shared" si="27"/>
        <v>-9.6623579442260933E-6</v>
      </c>
    </row>
    <row r="418" spans="1:11" x14ac:dyDescent="0.35">
      <c r="A418" s="4" t="s">
        <v>423</v>
      </c>
      <c r="B418" s="4" t="s">
        <v>926</v>
      </c>
      <c r="C418" s="4" t="s">
        <v>1016</v>
      </c>
      <c r="D418" s="4" t="s">
        <v>1031</v>
      </c>
      <c r="E418" s="5">
        <v>171.19</v>
      </c>
      <c r="F418" s="5">
        <v>175.38</v>
      </c>
      <c r="G418" s="4">
        <v>164276695</v>
      </c>
      <c r="H418" s="5">
        <f t="shared" si="24"/>
        <v>28810846769.099998</v>
      </c>
      <c r="I418" s="4">
        <f t="shared" si="25"/>
        <v>8.4636538778222947E-4</v>
      </c>
      <c r="J418" s="6">
        <f t="shared" si="26"/>
        <v>-2.3890979587182108E-2</v>
      </c>
      <c r="K418" s="7">
        <f t="shared" si="27"/>
        <v>-2.0220498202802715E-5</v>
      </c>
    </row>
    <row r="419" spans="1:11" x14ac:dyDescent="0.35">
      <c r="A419" s="4" t="s">
        <v>424</v>
      </c>
      <c r="B419" s="4" t="s">
        <v>927</v>
      </c>
      <c r="C419" s="4" t="s">
        <v>1014</v>
      </c>
      <c r="D419" s="4" t="s">
        <v>1099</v>
      </c>
      <c r="E419" s="5">
        <v>215.49</v>
      </c>
      <c r="F419" s="5">
        <v>215.32</v>
      </c>
      <c r="G419" s="4">
        <v>53385711</v>
      </c>
      <c r="H419" s="5">
        <f t="shared" si="24"/>
        <v>11495011292.52</v>
      </c>
      <c r="I419" s="4">
        <f t="shared" si="25"/>
        <v>3.3768461469134089E-4</v>
      </c>
      <c r="J419" s="6">
        <f t="shared" si="26"/>
        <v>7.8952257105710532E-4</v>
      </c>
      <c r="K419" s="7">
        <f t="shared" si="27"/>
        <v>2.6660962519753543E-7</v>
      </c>
    </row>
    <row r="420" spans="1:11" x14ac:dyDescent="0.35">
      <c r="A420" s="4" t="s">
        <v>425</v>
      </c>
      <c r="B420" s="4" t="s">
        <v>928</v>
      </c>
      <c r="C420" s="4" t="s">
        <v>1019</v>
      </c>
      <c r="D420" s="4" t="s">
        <v>1042</v>
      </c>
      <c r="E420" s="5">
        <v>60.69</v>
      </c>
      <c r="F420" s="5">
        <v>60.63</v>
      </c>
      <c r="G420" s="4">
        <v>1053746248</v>
      </c>
      <c r="H420" s="5">
        <f t="shared" si="24"/>
        <v>63888635016.240005</v>
      </c>
      <c r="I420" s="4">
        <f t="shared" si="25"/>
        <v>1.876832353583978E-3</v>
      </c>
      <c r="J420" s="6">
        <f t="shared" si="26"/>
        <v>9.8960910440368081E-4</v>
      </c>
      <c r="K420" s="7">
        <f t="shared" si="27"/>
        <v>1.8573303845460928E-6</v>
      </c>
    </row>
    <row r="421" spans="1:11" x14ac:dyDescent="0.35">
      <c r="A421" s="4" t="s">
        <v>426</v>
      </c>
      <c r="B421" s="4" t="s">
        <v>929</v>
      </c>
      <c r="C421" s="4" t="s">
        <v>1014</v>
      </c>
      <c r="D421" s="4" t="s">
        <v>1037</v>
      </c>
      <c r="E421" s="5">
        <v>57.7</v>
      </c>
      <c r="F421" s="5">
        <v>57.62</v>
      </c>
      <c r="G421" s="4">
        <v>588456527</v>
      </c>
      <c r="H421" s="5">
        <f t="shared" si="24"/>
        <v>33906865085.739998</v>
      </c>
      <c r="I421" s="4">
        <f t="shared" si="25"/>
        <v>9.9606919736738202E-4</v>
      </c>
      <c r="J421" s="6">
        <f t="shared" si="26"/>
        <v>1.3884068031934295E-3</v>
      </c>
      <c r="K421" s="7">
        <f t="shared" si="27"/>
        <v>1.3829492500762921E-6</v>
      </c>
    </row>
    <row r="422" spans="1:11" x14ac:dyDescent="0.35">
      <c r="A422" s="4" t="s">
        <v>427</v>
      </c>
      <c r="B422" s="4" t="s">
        <v>930</v>
      </c>
      <c r="C422" s="4" t="s">
        <v>1014</v>
      </c>
      <c r="D422" s="4" t="s">
        <v>1099</v>
      </c>
      <c r="E422" s="5">
        <v>194.38</v>
      </c>
      <c r="F422" s="5">
        <v>192.77</v>
      </c>
      <c r="G422" s="4">
        <v>160492380</v>
      </c>
      <c r="H422" s="5">
        <f t="shared" si="24"/>
        <v>30938116092.600002</v>
      </c>
      <c r="I422" s="4">
        <f t="shared" si="25"/>
        <v>9.088573770087427E-4</v>
      </c>
      <c r="J422" s="6">
        <f t="shared" si="26"/>
        <v>8.3519219795610573E-3</v>
      </c>
      <c r="K422" s="7">
        <f t="shared" si="27"/>
        <v>7.5907059033255282E-6</v>
      </c>
    </row>
    <row r="423" spans="1:11" x14ac:dyDescent="0.35">
      <c r="A423" s="4" t="s">
        <v>428</v>
      </c>
      <c r="B423" s="4" t="s">
        <v>931</v>
      </c>
      <c r="C423" s="4" t="s">
        <v>1018</v>
      </c>
      <c r="D423" s="4" t="s">
        <v>1092</v>
      </c>
      <c r="E423" s="5">
        <v>104.97</v>
      </c>
      <c r="F423" s="5">
        <v>106.25</v>
      </c>
      <c r="G423" s="4">
        <v>1174945400</v>
      </c>
      <c r="H423" s="5">
        <f t="shared" si="24"/>
        <v>124837948750</v>
      </c>
      <c r="I423" s="4">
        <f t="shared" si="25"/>
        <v>3.6673173735751476E-3</v>
      </c>
      <c r="J423" s="6">
        <f t="shared" si="26"/>
        <v>-1.2047058823529423E-2</v>
      </c>
      <c r="K423" s="7">
        <f t="shared" si="27"/>
        <v>-4.4180388124011229E-5</v>
      </c>
    </row>
    <row r="424" spans="1:11" x14ac:dyDescent="0.35">
      <c r="A424" s="4" t="s">
        <v>429</v>
      </c>
      <c r="B424" s="4" t="s">
        <v>932</v>
      </c>
      <c r="C424" s="4" t="s">
        <v>1020</v>
      </c>
      <c r="D424" s="4" t="s">
        <v>1052</v>
      </c>
      <c r="E424" s="5">
        <v>79.86</v>
      </c>
      <c r="F424" s="5">
        <v>79.38</v>
      </c>
      <c r="G424" s="4">
        <v>332216482</v>
      </c>
      <c r="H424" s="5">
        <f t="shared" si="24"/>
        <v>26371344341.16</v>
      </c>
      <c r="I424" s="4">
        <f t="shared" si="25"/>
        <v>7.7470104431581126E-4</v>
      </c>
      <c r="J424" s="6">
        <f t="shared" si="26"/>
        <v>6.046863189720383E-3</v>
      </c>
      <c r="K424" s="7">
        <f t="shared" si="27"/>
        <v>4.6845112279112185E-6</v>
      </c>
    </row>
    <row r="425" spans="1:11" x14ac:dyDescent="0.35">
      <c r="A425" s="4" t="s">
        <v>430</v>
      </c>
      <c r="B425" s="4" t="s">
        <v>933</v>
      </c>
      <c r="C425" s="4" t="s">
        <v>1015</v>
      </c>
      <c r="D425" s="4" t="s">
        <v>1026</v>
      </c>
      <c r="E425" s="5">
        <v>187.75</v>
      </c>
      <c r="F425" s="5">
        <v>185.81</v>
      </c>
      <c r="G425" s="4">
        <v>84989110</v>
      </c>
      <c r="H425" s="5">
        <f t="shared" si="24"/>
        <v>15791826529.1</v>
      </c>
      <c r="I425" s="4">
        <f t="shared" si="25"/>
        <v>4.6391053658395966E-4</v>
      </c>
      <c r="J425" s="6">
        <f t="shared" si="26"/>
        <v>1.0440772832463257E-2</v>
      </c>
      <c r="K425" s="7">
        <f t="shared" si="27"/>
        <v>4.8435845270592584E-6</v>
      </c>
    </row>
    <row r="426" spans="1:11" x14ac:dyDescent="0.35">
      <c r="A426" s="4" t="s">
        <v>431</v>
      </c>
      <c r="B426" s="4" t="s">
        <v>934</v>
      </c>
      <c r="C426" s="4" t="s">
        <v>1015</v>
      </c>
      <c r="D426" s="4" t="s">
        <v>1026</v>
      </c>
      <c r="E426" s="5">
        <v>233.81</v>
      </c>
      <c r="F426" s="5">
        <v>229.43</v>
      </c>
      <c r="G426" s="4">
        <v>332821211</v>
      </c>
      <c r="H426" s="5">
        <f t="shared" si="24"/>
        <v>76359170439.729996</v>
      </c>
      <c r="I426" s="4">
        <f t="shared" si="25"/>
        <v>2.2431745730314852E-3</v>
      </c>
      <c r="J426" s="6">
        <f t="shared" si="26"/>
        <v>1.9090790219238964E-2</v>
      </c>
      <c r="K426" s="7">
        <f t="shared" si="27"/>
        <v>4.2823975198875015E-5</v>
      </c>
    </row>
    <row r="427" spans="1:11" x14ac:dyDescent="0.35">
      <c r="A427" s="4" t="s">
        <v>432</v>
      </c>
      <c r="B427" s="4" t="s">
        <v>935</v>
      </c>
      <c r="C427" s="4" t="s">
        <v>1020</v>
      </c>
      <c r="D427" s="4" t="s">
        <v>1095</v>
      </c>
      <c r="E427" s="5">
        <v>487.42</v>
      </c>
      <c r="F427" s="5">
        <v>496.85</v>
      </c>
      <c r="G427" s="4">
        <v>51682358</v>
      </c>
      <c r="H427" s="5">
        <f t="shared" si="24"/>
        <v>25678379572.300003</v>
      </c>
      <c r="I427" s="4">
        <f t="shared" si="25"/>
        <v>7.5434407945406887E-4</v>
      </c>
      <c r="J427" s="6">
        <f t="shared" si="26"/>
        <v>-1.8979571299184879E-2</v>
      </c>
      <c r="K427" s="7">
        <f t="shared" si="27"/>
        <v>-1.4317127240116483E-5</v>
      </c>
    </row>
    <row r="428" spans="1:11" x14ac:dyDescent="0.35">
      <c r="A428" s="4" t="s">
        <v>433</v>
      </c>
      <c r="B428" s="4" t="s">
        <v>936</v>
      </c>
      <c r="C428" s="4" t="s">
        <v>1020</v>
      </c>
      <c r="D428" s="4" t="s">
        <v>1049</v>
      </c>
      <c r="E428" s="5">
        <v>39.49</v>
      </c>
      <c r="F428" s="5">
        <v>38.799999999999997</v>
      </c>
      <c r="G428" s="4">
        <v>579648662</v>
      </c>
      <c r="H428" s="5">
        <f t="shared" si="24"/>
        <v>22490368085.599998</v>
      </c>
      <c r="I428" s="4">
        <f t="shared" si="25"/>
        <v>6.6069106745412544E-4</v>
      </c>
      <c r="J428" s="6">
        <f t="shared" si="26"/>
        <v>1.7783505154639299E-2</v>
      </c>
      <c r="K428" s="7">
        <f t="shared" si="27"/>
        <v>1.1749403003694581E-5</v>
      </c>
    </row>
    <row r="429" spans="1:11" x14ac:dyDescent="0.35">
      <c r="A429" s="4" t="s">
        <v>434</v>
      </c>
      <c r="B429" s="4" t="s">
        <v>937</v>
      </c>
      <c r="C429" s="4" t="s">
        <v>1016</v>
      </c>
      <c r="D429" s="4" t="s">
        <v>1030</v>
      </c>
      <c r="E429" s="5">
        <v>233.05</v>
      </c>
      <c r="F429" s="5">
        <v>235.13</v>
      </c>
      <c r="G429" s="4">
        <v>151379689</v>
      </c>
      <c r="H429" s="5">
        <f t="shared" si="24"/>
        <v>35593906274.57</v>
      </c>
      <c r="I429" s="4">
        <f t="shared" si="25"/>
        <v>1.0456287705875656E-3</v>
      </c>
      <c r="J429" s="6">
        <f t="shared" si="26"/>
        <v>-8.8461702037170246E-3</v>
      </c>
      <c r="K429" s="7">
        <f t="shared" si="27"/>
        <v>-9.2498100745209878E-6</v>
      </c>
    </row>
    <row r="430" spans="1:11" x14ac:dyDescent="0.35">
      <c r="A430" s="4" t="s">
        <v>435</v>
      </c>
      <c r="B430" s="4" t="s">
        <v>938</v>
      </c>
      <c r="C430" s="4" t="s">
        <v>1023</v>
      </c>
      <c r="D430" s="4" t="s">
        <v>1144</v>
      </c>
      <c r="E430" s="5">
        <v>77.650000000000006</v>
      </c>
      <c r="F430" s="5">
        <v>77.78</v>
      </c>
      <c r="G430" s="4">
        <v>509416663</v>
      </c>
      <c r="H430" s="5">
        <f t="shared" si="24"/>
        <v>39622428048.139999</v>
      </c>
      <c r="I430" s="4">
        <f t="shared" si="25"/>
        <v>1.1639731365273257E-3</v>
      </c>
      <c r="J430" s="6">
        <f t="shared" si="26"/>
        <v>-1.6713808176908645E-3</v>
      </c>
      <c r="K430" s="7">
        <f t="shared" si="27"/>
        <v>-1.9454423726992418E-6</v>
      </c>
    </row>
    <row r="431" spans="1:11" x14ac:dyDescent="0.35">
      <c r="A431" s="4" t="s">
        <v>436</v>
      </c>
      <c r="B431" s="4" t="s">
        <v>939</v>
      </c>
      <c r="C431" s="4" t="s">
        <v>1017</v>
      </c>
      <c r="D431" s="4" t="s">
        <v>1145</v>
      </c>
      <c r="E431" s="5">
        <v>122.36</v>
      </c>
      <c r="F431" s="5">
        <v>124.39</v>
      </c>
      <c r="G431" s="4">
        <v>580128519</v>
      </c>
      <c r="H431" s="5">
        <f t="shared" si="24"/>
        <v>72162186478.410004</v>
      </c>
      <c r="I431" s="4">
        <f t="shared" si="25"/>
        <v>2.1198813568894261E-3</v>
      </c>
      <c r="J431" s="6">
        <f t="shared" si="26"/>
        <v>-1.6319639842431073E-2</v>
      </c>
      <c r="K431" s="7">
        <f t="shared" si="27"/>
        <v>-3.4595700253119525E-5</v>
      </c>
    </row>
    <row r="432" spans="1:11" x14ac:dyDescent="0.35">
      <c r="A432" s="4" t="s">
        <v>437</v>
      </c>
      <c r="B432" s="4" t="s">
        <v>940</v>
      </c>
      <c r="C432" s="4" t="s">
        <v>1020</v>
      </c>
      <c r="D432" s="4" t="s">
        <v>1052</v>
      </c>
      <c r="E432" s="5">
        <v>170.31</v>
      </c>
      <c r="F432" s="5">
        <v>168.54</v>
      </c>
      <c r="G432" s="4">
        <v>225778314</v>
      </c>
      <c r="H432" s="5">
        <f t="shared" si="24"/>
        <v>38052677041.559998</v>
      </c>
      <c r="I432" s="4">
        <f t="shared" si="25"/>
        <v>1.1178591527887239E-3</v>
      </c>
      <c r="J432" s="6">
        <f t="shared" si="26"/>
        <v>1.0501957992168092E-2</v>
      </c>
      <c r="K432" s="7">
        <f t="shared" si="27"/>
        <v>1.1739709863747791E-5</v>
      </c>
    </row>
    <row r="433" spans="1:11" x14ac:dyDescent="0.35">
      <c r="A433" s="4" t="s">
        <v>438</v>
      </c>
      <c r="B433" s="4" t="s">
        <v>941</v>
      </c>
      <c r="C433" s="4" t="s">
        <v>1017</v>
      </c>
      <c r="D433" s="4" t="s">
        <v>1029</v>
      </c>
      <c r="E433" s="5">
        <v>170.26</v>
      </c>
      <c r="F433" s="5">
        <v>173.85</v>
      </c>
      <c r="G433" s="4">
        <v>109160243</v>
      </c>
      <c r="H433" s="5">
        <f t="shared" si="24"/>
        <v>18977508245.549999</v>
      </c>
      <c r="I433" s="4">
        <f t="shared" si="25"/>
        <v>5.5749510780127374E-4</v>
      </c>
      <c r="J433" s="6">
        <f t="shared" si="26"/>
        <v>-2.0649985619787193E-2</v>
      </c>
      <c r="K433" s="7">
        <f t="shared" si="27"/>
        <v>-1.1512265959198013E-5</v>
      </c>
    </row>
    <row r="434" spans="1:11" x14ac:dyDescent="0.35">
      <c r="A434" s="4" t="s">
        <v>439</v>
      </c>
      <c r="B434" s="4" t="s">
        <v>942</v>
      </c>
      <c r="C434" s="4" t="s">
        <v>1018</v>
      </c>
      <c r="D434" s="4" t="s">
        <v>1120</v>
      </c>
      <c r="E434" s="5">
        <v>40.64</v>
      </c>
      <c r="F434" s="5">
        <v>41.09</v>
      </c>
      <c r="G434" s="4">
        <v>276954598</v>
      </c>
      <c r="H434" s="5">
        <f t="shared" si="24"/>
        <v>11380064431.820002</v>
      </c>
      <c r="I434" s="4">
        <f t="shared" si="25"/>
        <v>3.3430786408382158E-4</v>
      </c>
      <c r="J434" s="6">
        <f t="shared" si="26"/>
        <v>-1.0951569724993985E-2</v>
      </c>
      <c r="K434" s="7">
        <f t="shared" si="27"/>
        <v>-3.6611958831277844E-6</v>
      </c>
    </row>
    <row r="435" spans="1:11" x14ac:dyDescent="0.35">
      <c r="A435" s="4" t="s">
        <v>440</v>
      </c>
      <c r="B435" s="4" t="s">
        <v>943</v>
      </c>
      <c r="C435" s="4" t="s">
        <v>1018</v>
      </c>
      <c r="D435" s="4" t="s">
        <v>1105</v>
      </c>
      <c r="E435" s="5">
        <v>188.28</v>
      </c>
      <c r="F435" s="5">
        <v>188.92</v>
      </c>
      <c r="G435" s="4">
        <v>497155235</v>
      </c>
      <c r="H435" s="5">
        <f t="shared" si="24"/>
        <v>93922566996.199997</v>
      </c>
      <c r="I435" s="4">
        <f t="shared" si="25"/>
        <v>2.7591278546695926E-3</v>
      </c>
      <c r="J435" s="6">
        <f t="shared" si="26"/>
        <v>-3.3876773237348423E-3</v>
      </c>
      <c r="K435" s="7">
        <f t="shared" si="27"/>
        <v>-9.347034866549342E-6</v>
      </c>
    </row>
    <row r="436" spans="1:11" x14ac:dyDescent="0.35">
      <c r="A436" s="4" t="s">
        <v>441</v>
      </c>
      <c r="B436" s="4" t="s">
        <v>944</v>
      </c>
      <c r="C436" s="4" t="s">
        <v>1016</v>
      </c>
      <c r="D436" s="4" t="s">
        <v>1127</v>
      </c>
      <c r="E436" s="5">
        <v>124.89</v>
      </c>
      <c r="F436" s="5">
        <v>123.75</v>
      </c>
      <c r="G436" s="4">
        <v>328019958</v>
      </c>
      <c r="H436" s="5">
        <f t="shared" si="24"/>
        <v>40592469802.5</v>
      </c>
      <c r="I436" s="4">
        <f t="shared" si="25"/>
        <v>1.1924696875719274E-3</v>
      </c>
      <c r="J436" s="6">
        <f t="shared" si="26"/>
        <v>9.2121212121212166E-3</v>
      </c>
      <c r="K436" s="7">
        <f t="shared" si="27"/>
        <v>1.0985175303692912E-5</v>
      </c>
    </row>
    <row r="437" spans="1:11" x14ac:dyDescent="0.35">
      <c r="A437" s="4" t="s">
        <v>442</v>
      </c>
      <c r="B437" s="4" t="s">
        <v>945</v>
      </c>
      <c r="C437" s="4" t="s">
        <v>1014</v>
      </c>
      <c r="D437" s="4" t="s">
        <v>1077</v>
      </c>
      <c r="E437" s="5">
        <v>388.1</v>
      </c>
      <c r="F437" s="5">
        <v>389.7</v>
      </c>
      <c r="G437" s="4">
        <v>36407681</v>
      </c>
      <c r="H437" s="5">
        <f t="shared" si="24"/>
        <v>14188073285.699999</v>
      </c>
      <c r="I437" s="4">
        <f t="shared" si="25"/>
        <v>4.1679768194849512E-4</v>
      </c>
      <c r="J437" s="6">
        <f t="shared" si="26"/>
        <v>-4.1057223505259581E-3</v>
      </c>
      <c r="K437" s="7">
        <f t="shared" si="27"/>
        <v>-1.7112555584233462E-6</v>
      </c>
    </row>
    <row r="438" spans="1:11" x14ac:dyDescent="0.35">
      <c r="A438" s="4" t="s">
        <v>443</v>
      </c>
      <c r="B438" s="4" t="s">
        <v>946</v>
      </c>
      <c r="C438" s="4" t="s">
        <v>1015</v>
      </c>
      <c r="D438" s="4" t="s">
        <v>1026</v>
      </c>
      <c r="E438" s="5">
        <v>403.66</v>
      </c>
      <c r="F438" s="5">
        <v>399.28</v>
      </c>
      <c r="G438" s="4">
        <v>46516591</v>
      </c>
      <c r="H438" s="5">
        <f t="shared" si="24"/>
        <v>18573144454.48</v>
      </c>
      <c r="I438" s="4">
        <f t="shared" si="25"/>
        <v>5.4561626510092273E-4</v>
      </c>
      <c r="J438" s="6">
        <f t="shared" si="26"/>
        <v>1.0969745541975688E-2</v>
      </c>
      <c r="K438" s="7">
        <f t="shared" si="27"/>
        <v>5.985271591720272E-6</v>
      </c>
    </row>
    <row r="439" spans="1:11" x14ac:dyDescent="0.35">
      <c r="A439" s="4" t="s">
        <v>444</v>
      </c>
      <c r="B439" s="4" t="s">
        <v>947</v>
      </c>
      <c r="C439" s="4" t="s">
        <v>1016</v>
      </c>
      <c r="D439" s="4" t="s">
        <v>1061</v>
      </c>
      <c r="E439" s="5">
        <v>112</v>
      </c>
      <c r="F439" s="5">
        <v>113.12</v>
      </c>
      <c r="G439" s="4">
        <v>166243029</v>
      </c>
      <c r="H439" s="5">
        <f t="shared" si="24"/>
        <v>18805411440.48</v>
      </c>
      <c r="I439" s="4">
        <f t="shared" si="25"/>
        <v>5.5243948481571909E-4</v>
      </c>
      <c r="J439" s="6">
        <f t="shared" si="26"/>
        <v>-9.900990099009941E-3</v>
      </c>
      <c r="K439" s="7">
        <f t="shared" si="27"/>
        <v>-5.4696978694625877E-6</v>
      </c>
    </row>
    <row r="440" spans="1:11" x14ac:dyDescent="0.35">
      <c r="A440" s="4" t="s">
        <v>445</v>
      </c>
      <c r="B440" s="4" t="s">
        <v>948</v>
      </c>
      <c r="C440" s="4" t="s">
        <v>1018</v>
      </c>
      <c r="D440" s="4" t="s">
        <v>1114</v>
      </c>
      <c r="E440" s="5">
        <v>630.27</v>
      </c>
      <c r="F440" s="5">
        <v>662.16</v>
      </c>
      <c r="G440" s="4">
        <v>771319079</v>
      </c>
      <c r="H440" s="5">
        <f t="shared" si="24"/>
        <v>510736641350.63995</v>
      </c>
      <c r="I440" s="4">
        <f t="shared" si="25"/>
        <v>1.5003717835011456E-2</v>
      </c>
      <c r="J440" s="6">
        <f t="shared" si="26"/>
        <v>-4.8160565422254421E-2</v>
      </c>
      <c r="K440" s="7">
        <f t="shared" si="27"/>
        <v>-7.2258753437011468E-4</v>
      </c>
    </row>
    <row r="441" spans="1:11" x14ac:dyDescent="0.35">
      <c r="A441" s="4" t="s">
        <v>446</v>
      </c>
      <c r="B441" s="4" t="s">
        <v>949</v>
      </c>
      <c r="C441" s="4" t="s">
        <v>1016</v>
      </c>
      <c r="D441" s="4" t="s">
        <v>1031</v>
      </c>
      <c r="E441" s="5">
        <v>178.9</v>
      </c>
      <c r="F441" s="5">
        <v>178.78</v>
      </c>
      <c r="G441" s="4">
        <v>918665582</v>
      </c>
      <c r="H441" s="5">
        <f t="shared" si="24"/>
        <v>164239032749.95999</v>
      </c>
      <c r="I441" s="4">
        <f t="shared" si="25"/>
        <v>4.8247881694155597E-3</v>
      </c>
      <c r="J441" s="6">
        <f t="shared" si="26"/>
        <v>6.7121601968902871E-4</v>
      </c>
      <c r="K441" s="7">
        <f t="shared" si="27"/>
        <v>3.2384751109178272E-6</v>
      </c>
    </row>
    <row r="442" spans="1:11" x14ac:dyDescent="0.35">
      <c r="A442" s="4" t="s">
        <v>447</v>
      </c>
      <c r="B442" s="4" t="s">
        <v>950</v>
      </c>
      <c r="C442" s="4" t="s">
        <v>1014</v>
      </c>
      <c r="D442" s="4" t="s">
        <v>1077</v>
      </c>
      <c r="E442" s="5">
        <v>52.57</v>
      </c>
      <c r="F442" s="5">
        <v>52.18</v>
      </c>
      <c r="G442" s="4">
        <v>225148540</v>
      </c>
      <c r="H442" s="5">
        <f t="shared" si="24"/>
        <v>11748250817.200001</v>
      </c>
      <c r="I442" s="4">
        <f t="shared" si="25"/>
        <v>3.4512393677115741E-4</v>
      </c>
      <c r="J442" s="6">
        <f t="shared" si="26"/>
        <v>7.4741280183978649E-3</v>
      </c>
      <c r="K442" s="7">
        <f t="shared" si="27"/>
        <v>2.5795004856410807E-6</v>
      </c>
    </row>
    <row r="443" spans="1:11" x14ac:dyDescent="0.35">
      <c r="A443" s="4" t="s">
        <v>448</v>
      </c>
      <c r="B443" s="4" t="s">
        <v>951</v>
      </c>
      <c r="C443" s="4" t="s">
        <v>1015</v>
      </c>
      <c r="D443" s="4" t="s">
        <v>1076</v>
      </c>
      <c r="E443" s="5">
        <v>445.37</v>
      </c>
      <c r="F443" s="5">
        <v>452.01</v>
      </c>
      <c r="G443" s="4">
        <v>392856134</v>
      </c>
      <c r="H443" s="5">
        <f t="shared" si="24"/>
        <v>177574901129.34</v>
      </c>
      <c r="I443" s="4">
        <f t="shared" si="25"/>
        <v>5.2165509489959291E-3</v>
      </c>
      <c r="J443" s="6">
        <f t="shared" si="26"/>
        <v>-1.468994048804227E-2</v>
      </c>
      <c r="K443" s="7">
        <f t="shared" si="27"/>
        <v>-7.6630822993590625E-5</v>
      </c>
    </row>
    <row r="444" spans="1:11" x14ac:dyDescent="0.35">
      <c r="A444" s="4" t="s">
        <v>449</v>
      </c>
      <c r="B444" s="4" t="s">
        <v>952</v>
      </c>
      <c r="C444" s="4" t="s">
        <v>1018</v>
      </c>
      <c r="D444" s="4" t="s">
        <v>1118</v>
      </c>
      <c r="E444" s="5">
        <v>64.33</v>
      </c>
      <c r="F444" s="5">
        <v>64.53</v>
      </c>
      <c r="G444" s="4">
        <v>1217137600</v>
      </c>
      <c r="H444" s="5">
        <f t="shared" si="24"/>
        <v>78541889328</v>
      </c>
      <c r="I444" s="4">
        <f t="shared" si="25"/>
        <v>2.3072954832253352E-3</v>
      </c>
      <c r="J444" s="6">
        <f t="shared" si="26"/>
        <v>-3.0993336432667416E-3</v>
      </c>
      <c r="K444" s="7">
        <f t="shared" si="27"/>
        <v>-7.1510785161176753E-6</v>
      </c>
    </row>
    <row r="445" spans="1:11" x14ac:dyDescent="0.35">
      <c r="A445" s="4" t="s">
        <v>450</v>
      </c>
      <c r="B445" s="4" t="s">
        <v>953</v>
      </c>
      <c r="C445" s="4" t="s">
        <v>1018</v>
      </c>
      <c r="D445" s="4" t="s">
        <v>1069</v>
      </c>
      <c r="E445" s="5">
        <v>169.06</v>
      </c>
      <c r="F445" s="5">
        <v>172.64</v>
      </c>
      <c r="G445" s="4">
        <v>115726147</v>
      </c>
      <c r="H445" s="5">
        <f t="shared" si="24"/>
        <v>19978962018.079998</v>
      </c>
      <c r="I445" s="4">
        <f t="shared" si="25"/>
        <v>5.8691443786561552E-4</v>
      </c>
      <c r="J445" s="6">
        <f t="shared" si="26"/>
        <v>-2.0736793327154682E-2</v>
      </c>
      <c r="K445" s="7">
        <f t="shared" si="27"/>
        <v>-1.2170723398742437E-5</v>
      </c>
    </row>
    <row r="446" spans="1:11" x14ac:dyDescent="0.35">
      <c r="A446" s="4" t="s">
        <v>451</v>
      </c>
      <c r="B446" s="4" t="s">
        <v>954</v>
      </c>
      <c r="C446" s="4" t="s">
        <v>1014</v>
      </c>
      <c r="D446" s="4" t="s">
        <v>1041</v>
      </c>
      <c r="E446" s="5">
        <v>161.21</v>
      </c>
      <c r="F446" s="5">
        <v>160.33000000000001</v>
      </c>
      <c r="G446" s="4">
        <v>237374845</v>
      </c>
      <c r="H446" s="5">
        <f t="shared" si="24"/>
        <v>38058308898.850006</v>
      </c>
      <c r="I446" s="4">
        <f t="shared" si="25"/>
        <v>1.1180245977378915E-3</v>
      </c>
      <c r="J446" s="6">
        <f t="shared" si="26"/>
        <v>5.4886795983284187E-3</v>
      </c>
      <c r="K446" s="7">
        <f t="shared" si="27"/>
        <v>6.1364788000333026E-6</v>
      </c>
    </row>
    <row r="447" spans="1:11" x14ac:dyDescent="0.35">
      <c r="A447" s="4" t="s">
        <v>452</v>
      </c>
      <c r="B447" s="4" t="s">
        <v>955</v>
      </c>
      <c r="C447" s="4" t="s">
        <v>1014</v>
      </c>
      <c r="D447" s="4" t="s">
        <v>1077</v>
      </c>
      <c r="E447" s="5">
        <v>592.82000000000005</v>
      </c>
      <c r="F447" s="5">
        <v>582.95000000000005</v>
      </c>
      <c r="G447" s="4">
        <v>54189608</v>
      </c>
      <c r="H447" s="5">
        <f t="shared" si="24"/>
        <v>31589831983.600002</v>
      </c>
      <c r="I447" s="4">
        <f t="shared" si="25"/>
        <v>9.2800258913078434E-4</v>
      </c>
      <c r="J447" s="6">
        <f t="shared" si="26"/>
        <v>1.6931126168625105E-2</v>
      </c>
      <c r="K447" s="7">
        <f t="shared" si="27"/>
        <v>1.5712128921384074E-5</v>
      </c>
    </row>
    <row r="448" spans="1:11" x14ac:dyDescent="0.35">
      <c r="A448" s="4" t="s">
        <v>453</v>
      </c>
      <c r="B448" s="4" t="s">
        <v>956</v>
      </c>
      <c r="C448" s="4" t="s">
        <v>1020</v>
      </c>
      <c r="D448" s="4" t="s">
        <v>1043</v>
      </c>
      <c r="E448" s="5">
        <v>149.28</v>
      </c>
      <c r="F448" s="5">
        <v>147</v>
      </c>
      <c r="G448" s="4">
        <v>251311428</v>
      </c>
      <c r="H448" s="5">
        <f t="shared" si="24"/>
        <v>36942779916</v>
      </c>
      <c r="I448" s="4">
        <f t="shared" si="25"/>
        <v>1.0852541232107503E-3</v>
      </c>
      <c r="J448" s="6">
        <f t="shared" si="26"/>
        <v>1.551020408163266E-2</v>
      </c>
      <c r="K448" s="7">
        <f t="shared" si="27"/>
        <v>1.6832512931432053E-5</v>
      </c>
    </row>
    <row r="449" spans="1:11" x14ac:dyDescent="0.35">
      <c r="A449" s="4" t="s">
        <v>454</v>
      </c>
      <c r="B449" s="4" t="s">
        <v>957</v>
      </c>
      <c r="C449" s="4" t="s">
        <v>1016</v>
      </c>
      <c r="D449" s="4" t="s">
        <v>1113</v>
      </c>
      <c r="E449" s="5">
        <v>70.930000000000007</v>
      </c>
      <c r="F449" s="5">
        <v>71.19</v>
      </c>
      <c r="G449" s="4">
        <v>249684610</v>
      </c>
      <c r="H449" s="5">
        <f t="shared" si="24"/>
        <v>17775047385.899998</v>
      </c>
      <c r="I449" s="4">
        <f t="shared" si="25"/>
        <v>5.2217086829082148E-4</v>
      </c>
      <c r="J449" s="6">
        <f t="shared" si="26"/>
        <v>-3.6521983424637017E-3</v>
      </c>
      <c r="K449" s="7">
        <f t="shared" si="27"/>
        <v>-1.9070715796545702E-6</v>
      </c>
    </row>
    <row r="450" spans="1:11" x14ac:dyDescent="0.35">
      <c r="A450" s="4" t="s">
        <v>455</v>
      </c>
      <c r="B450" s="4" t="s">
        <v>958</v>
      </c>
      <c r="C450" s="4" t="s">
        <v>1020</v>
      </c>
      <c r="D450" s="4" t="s">
        <v>1095</v>
      </c>
      <c r="E450" s="5">
        <v>55.82</v>
      </c>
      <c r="F450" s="5">
        <v>56.08</v>
      </c>
      <c r="G450" s="4">
        <v>1342254292</v>
      </c>
      <c r="H450" s="5">
        <f t="shared" si="24"/>
        <v>75273620695.360001</v>
      </c>
      <c r="I450" s="4">
        <f t="shared" si="25"/>
        <v>2.2112847872950933E-3</v>
      </c>
      <c r="J450" s="6">
        <f t="shared" si="26"/>
        <v>-4.636233951497825E-3</v>
      </c>
      <c r="K450" s="7">
        <f t="shared" si="27"/>
        <v>-1.0252033607288157E-5</v>
      </c>
    </row>
    <row r="451" spans="1:11" x14ac:dyDescent="0.35">
      <c r="A451" s="4" t="s">
        <v>456</v>
      </c>
      <c r="B451" s="4" t="s">
        <v>959</v>
      </c>
      <c r="C451" s="4" t="s">
        <v>1017</v>
      </c>
      <c r="D451" s="4" t="s">
        <v>1044</v>
      </c>
      <c r="E451" s="5">
        <v>62.06</v>
      </c>
      <c r="F451" s="5">
        <v>64.27</v>
      </c>
      <c r="G451" s="4">
        <v>775908298</v>
      </c>
      <c r="H451" s="5">
        <f t="shared" ref="H451:H506" si="28">G451*F451</f>
        <v>49867626312.459999</v>
      </c>
      <c r="I451" s="4">
        <f t="shared" ref="I451:I506" si="29">H451/SUM($H$2:$H$506)</f>
        <v>1.4649424648980204E-3</v>
      </c>
      <c r="J451" s="6">
        <f t="shared" ref="J451:J506" si="30">(E451-F451)/F451</f>
        <v>-3.438618328924839E-2</v>
      </c>
      <c r="K451" s="7">
        <f t="shared" ref="K451:K506" si="31">I451*J451</f>
        <v>-5.0373780106186653E-5</v>
      </c>
    </row>
    <row r="452" spans="1:11" x14ac:dyDescent="0.35">
      <c r="A452" s="4" t="s">
        <v>457</v>
      </c>
      <c r="B452" s="4" t="s">
        <v>960</v>
      </c>
      <c r="C452" s="4" t="s">
        <v>1016</v>
      </c>
      <c r="D452" s="4" t="s">
        <v>1030</v>
      </c>
      <c r="E452" s="5">
        <v>411.33</v>
      </c>
      <c r="F452" s="5">
        <v>420.61</v>
      </c>
      <c r="G452" s="4">
        <v>40049638</v>
      </c>
      <c r="H452" s="5">
        <f t="shared" si="28"/>
        <v>16845278239.18</v>
      </c>
      <c r="I452" s="4">
        <f t="shared" si="29"/>
        <v>4.9485739046358835E-4</v>
      </c>
      <c r="J452" s="6">
        <f t="shared" si="30"/>
        <v>-2.2063193932621739E-2</v>
      </c>
      <c r="K452" s="7">
        <f t="shared" si="31"/>
        <v>-1.091813457478927E-5</v>
      </c>
    </row>
    <row r="453" spans="1:11" x14ac:dyDescent="0.35">
      <c r="A453" s="4" t="s">
        <v>458</v>
      </c>
      <c r="B453" s="4" t="s">
        <v>961</v>
      </c>
      <c r="C453" s="4" t="s">
        <v>1023</v>
      </c>
      <c r="D453" s="4" t="s">
        <v>1081</v>
      </c>
      <c r="E453" s="5">
        <v>73.569999999999993</v>
      </c>
      <c r="F453" s="5">
        <v>73.41</v>
      </c>
      <c r="G453" s="4">
        <v>286672556</v>
      </c>
      <c r="H453" s="5">
        <f t="shared" si="28"/>
        <v>21044632335.959999</v>
      </c>
      <c r="I453" s="4">
        <f t="shared" si="29"/>
        <v>6.1822023318183891E-4</v>
      </c>
      <c r="J453" s="6">
        <f t="shared" si="30"/>
        <v>2.1795395722653127E-3</v>
      </c>
      <c r="K453" s="7">
        <f t="shared" si="31"/>
        <v>1.3474354625949071E-6</v>
      </c>
    </row>
    <row r="454" spans="1:11" x14ac:dyDescent="0.35">
      <c r="A454" s="4" t="s">
        <v>459</v>
      </c>
      <c r="B454" s="4" t="s">
        <v>962</v>
      </c>
      <c r="C454" s="4" t="s">
        <v>1022</v>
      </c>
      <c r="D454" s="4" t="s">
        <v>1070</v>
      </c>
      <c r="E454" s="5">
        <v>43.5</v>
      </c>
      <c r="F454" s="5">
        <v>43.7</v>
      </c>
      <c r="G454" s="4">
        <v>294078369</v>
      </c>
      <c r="H454" s="5">
        <f t="shared" si="28"/>
        <v>12851224725.300001</v>
      </c>
      <c r="I454" s="4">
        <f t="shared" si="29"/>
        <v>3.775255855989159E-4</v>
      </c>
      <c r="J454" s="6">
        <f t="shared" si="30"/>
        <v>-4.5766590389016669E-3</v>
      </c>
      <c r="K454" s="7">
        <f t="shared" si="31"/>
        <v>-1.7278058837479234E-6</v>
      </c>
    </row>
    <row r="455" spans="1:11" x14ac:dyDescent="0.35">
      <c r="A455" s="4" t="s">
        <v>460</v>
      </c>
      <c r="B455" s="4" t="s">
        <v>963</v>
      </c>
      <c r="C455" s="4" t="s">
        <v>1018</v>
      </c>
      <c r="D455" s="4" t="s">
        <v>1069</v>
      </c>
      <c r="E455" s="5">
        <v>301</v>
      </c>
      <c r="F455" s="5">
        <v>309.52999999999997</v>
      </c>
      <c r="G455" s="4">
        <v>54098628</v>
      </c>
      <c r="H455" s="5">
        <f t="shared" si="28"/>
        <v>16745148324.839998</v>
      </c>
      <c r="I455" s="4">
        <f t="shared" si="29"/>
        <v>4.9191591170532191E-4</v>
      </c>
      <c r="J455" s="6">
        <f t="shared" si="30"/>
        <v>-2.7557910380253847E-2</v>
      </c>
      <c r="K455" s="7">
        <f t="shared" si="31"/>
        <v>-1.3556174609396126E-5</v>
      </c>
    </row>
    <row r="456" spans="1:11" x14ac:dyDescent="0.35">
      <c r="A456" s="4" t="s">
        <v>461</v>
      </c>
      <c r="B456" s="4" t="s">
        <v>964</v>
      </c>
      <c r="C456" s="4" t="s">
        <v>1020</v>
      </c>
      <c r="D456" s="4" t="s">
        <v>1073</v>
      </c>
      <c r="E456" s="5">
        <v>53.47</v>
      </c>
      <c r="F456" s="5">
        <v>53.58</v>
      </c>
      <c r="G456" s="4">
        <v>1498651175</v>
      </c>
      <c r="H456" s="5">
        <f t="shared" si="28"/>
        <v>80297729956.5</v>
      </c>
      <c r="I456" s="4">
        <f t="shared" si="29"/>
        <v>2.3588761516567134E-3</v>
      </c>
      <c r="J456" s="6">
        <f t="shared" si="30"/>
        <v>-2.0530048525569137E-3</v>
      </c>
      <c r="K456" s="7">
        <f t="shared" si="31"/>
        <v>-4.8427841859320108E-6</v>
      </c>
    </row>
    <row r="457" spans="1:11" x14ac:dyDescent="0.35">
      <c r="A457" s="4" t="s">
        <v>462</v>
      </c>
      <c r="B457" s="4" t="s">
        <v>965</v>
      </c>
      <c r="C457" s="4" t="s">
        <v>1018</v>
      </c>
      <c r="D457" s="4" t="s">
        <v>1120</v>
      </c>
      <c r="E457" s="5">
        <v>22.05</v>
      </c>
      <c r="F457" s="5">
        <v>22.47</v>
      </c>
      <c r="G457" s="4">
        <v>353257851</v>
      </c>
      <c r="H457" s="5">
        <f t="shared" si="28"/>
        <v>7937703911.9699993</v>
      </c>
      <c r="I457" s="4">
        <f t="shared" si="29"/>
        <v>2.3318293639187172E-4</v>
      </c>
      <c r="J457" s="6">
        <f t="shared" si="30"/>
        <v>-1.8691588785046648E-2</v>
      </c>
      <c r="K457" s="7">
        <f t="shared" si="31"/>
        <v>-4.3585595587265553E-6</v>
      </c>
    </row>
    <row r="458" spans="1:11" x14ac:dyDescent="0.35">
      <c r="A458" s="4" t="s">
        <v>463</v>
      </c>
      <c r="B458" s="4" t="s">
        <v>966</v>
      </c>
      <c r="C458" s="4" t="s">
        <v>1018</v>
      </c>
      <c r="D458" s="4" t="s">
        <v>1120</v>
      </c>
      <c r="E458" s="5">
        <v>18.14</v>
      </c>
      <c r="F458" s="5">
        <v>18.579999999999998</v>
      </c>
      <c r="G458" s="4">
        <v>353257851</v>
      </c>
      <c r="H458" s="5">
        <f t="shared" si="28"/>
        <v>6563530871.579999</v>
      </c>
      <c r="I458" s="4">
        <f t="shared" si="29"/>
        <v>1.9281437285985654E-4</v>
      </c>
      <c r="J458" s="6">
        <f t="shared" si="30"/>
        <v>-2.3681377825618823E-2</v>
      </c>
      <c r="K458" s="7">
        <f t="shared" si="31"/>
        <v>-4.5661100139040069E-6</v>
      </c>
    </row>
    <row r="459" spans="1:11" x14ac:dyDescent="0.35">
      <c r="A459" s="4" t="s">
        <v>464</v>
      </c>
      <c r="B459" s="4" t="s">
        <v>967</v>
      </c>
      <c r="C459" s="4" t="s">
        <v>1014</v>
      </c>
      <c r="D459" s="4" t="s">
        <v>1098</v>
      </c>
      <c r="E459" s="5">
        <v>212.9</v>
      </c>
      <c r="F459" s="5">
        <v>208.05</v>
      </c>
      <c r="G459" s="4">
        <v>668503101</v>
      </c>
      <c r="H459" s="5">
        <f t="shared" si="28"/>
        <v>139082070163.05002</v>
      </c>
      <c r="I459" s="4">
        <f t="shared" si="29"/>
        <v>4.0857615602383169E-3</v>
      </c>
      <c r="J459" s="6">
        <f t="shared" si="30"/>
        <v>2.3311703917327536E-2</v>
      </c>
      <c r="K459" s="7">
        <f t="shared" si="31"/>
        <v>9.5246063769073846E-5</v>
      </c>
    </row>
    <row r="460" spans="1:11" x14ac:dyDescent="0.35">
      <c r="A460" s="4" t="s">
        <v>465</v>
      </c>
      <c r="B460" s="4" t="s">
        <v>968</v>
      </c>
      <c r="C460" s="4" t="s">
        <v>1014</v>
      </c>
      <c r="D460" s="4" t="s">
        <v>1037</v>
      </c>
      <c r="E460" s="5">
        <v>53.83</v>
      </c>
      <c r="F460" s="5">
        <v>54.36</v>
      </c>
      <c r="G460" s="4">
        <v>317562253</v>
      </c>
      <c r="H460" s="5">
        <f t="shared" si="28"/>
        <v>17262684073.079998</v>
      </c>
      <c r="I460" s="4">
        <f t="shared" si="29"/>
        <v>5.0711936434108757E-4</v>
      </c>
      <c r="J460" s="6">
        <f t="shared" si="30"/>
        <v>-9.7498160412067911E-3</v>
      </c>
      <c r="K460" s="7">
        <f t="shared" si="31"/>
        <v>-4.9443205132593264E-6</v>
      </c>
    </row>
    <row r="461" spans="1:11" x14ac:dyDescent="0.35">
      <c r="A461" s="4" t="s">
        <v>466</v>
      </c>
      <c r="B461" s="4" t="s">
        <v>969</v>
      </c>
      <c r="C461" s="4" t="s">
        <v>1015</v>
      </c>
      <c r="D461" s="4" t="s">
        <v>1057</v>
      </c>
      <c r="E461" s="5">
        <v>370.6</v>
      </c>
      <c r="F461" s="5">
        <v>368.5</v>
      </c>
      <c r="G461" s="4">
        <v>939742020</v>
      </c>
      <c r="H461" s="5">
        <f t="shared" si="28"/>
        <v>346294934370</v>
      </c>
      <c r="I461" s="4">
        <f t="shared" si="29"/>
        <v>1.017297578110171E-2</v>
      </c>
      <c r="J461" s="6">
        <f t="shared" si="30"/>
        <v>5.6987788331072532E-3</v>
      </c>
      <c r="K461" s="7">
        <f t="shared" si="31"/>
        <v>5.7973539051055151E-5</v>
      </c>
    </row>
    <row r="462" spans="1:11" x14ac:dyDescent="0.35">
      <c r="A462" s="4" t="s">
        <v>467</v>
      </c>
      <c r="B462" s="4" t="s">
        <v>970</v>
      </c>
      <c r="C462" s="4" t="s">
        <v>1014</v>
      </c>
      <c r="D462" s="4" t="s">
        <v>1079</v>
      </c>
      <c r="E462" s="5">
        <v>159.91</v>
      </c>
      <c r="F462" s="5">
        <v>159.86000000000001</v>
      </c>
      <c r="G462" s="4">
        <v>719165108</v>
      </c>
      <c r="H462" s="5">
        <f t="shared" si="28"/>
        <v>114965734164.88</v>
      </c>
      <c r="I462" s="4">
        <f t="shared" si="29"/>
        <v>3.377305046184415E-3</v>
      </c>
      <c r="J462" s="6">
        <f t="shared" si="30"/>
        <v>3.1277367696723972E-4</v>
      </c>
      <c r="K462" s="7">
        <f t="shared" si="31"/>
        <v>1.0563321175351127E-6</v>
      </c>
    </row>
    <row r="463" spans="1:11" x14ac:dyDescent="0.35">
      <c r="A463" s="4" t="s">
        <v>468</v>
      </c>
      <c r="B463" s="4" t="s">
        <v>971</v>
      </c>
      <c r="C463" s="4" t="s">
        <v>1014</v>
      </c>
      <c r="D463" s="4" t="s">
        <v>1146</v>
      </c>
      <c r="E463" s="5">
        <v>305.41000000000003</v>
      </c>
      <c r="F463" s="5">
        <v>299.93</v>
      </c>
      <c r="G463" s="4">
        <v>71945135</v>
      </c>
      <c r="H463" s="5">
        <f t="shared" si="28"/>
        <v>21578504340.549999</v>
      </c>
      <c r="I463" s="4">
        <f t="shared" si="29"/>
        <v>6.3390358986386143E-4</v>
      </c>
      <c r="J463" s="6">
        <f t="shared" si="30"/>
        <v>1.8270929883639576E-2</v>
      </c>
      <c r="K463" s="7">
        <f t="shared" si="31"/>
        <v>1.1582008043390032E-5</v>
      </c>
    </row>
    <row r="464" spans="1:11" x14ac:dyDescent="0.35">
      <c r="A464" s="4" t="s">
        <v>469</v>
      </c>
      <c r="B464" s="4" t="s">
        <v>972</v>
      </c>
      <c r="C464" s="4" t="s">
        <v>1015</v>
      </c>
      <c r="D464" s="4" t="s">
        <v>1102</v>
      </c>
      <c r="E464" s="5">
        <v>133.47999999999999</v>
      </c>
      <c r="F464" s="5">
        <v>132.82</v>
      </c>
      <c r="G464" s="4">
        <v>75418515</v>
      </c>
      <c r="H464" s="5">
        <f t="shared" si="28"/>
        <v>10017087162.299999</v>
      </c>
      <c r="I464" s="4">
        <f t="shared" si="29"/>
        <v>2.9426819449337804E-4</v>
      </c>
      <c r="J464" s="6">
        <f t="shared" si="30"/>
        <v>4.9691311549465191E-3</v>
      </c>
      <c r="K464" s="7">
        <f t="shared" si="31"/>
        <v>1.4622572531669066E-6</v>
      </c>
    </row>
    <row r="465" spans="1:11" x14ac:dyDescent="0.35">
      <c r="A465" s="4" t="s">
        <v>470</v>
      </c>
      <c r="B465" s="4" t="s">
        <v>973</v>
      </c>
      <c r="C465" s="4" t="s">
        <v>1020</v>
      </c>
      <c r="D465" s="4" t="s">
        <v>1034</v>
      </c>
      <c r="E465" s="5">
        <v>26.08</v>
      </c>
      <c r="F465" s="5">
        <v>26.29</v>
      </c>
      <c r="G465" s="4">
        <v>202602588</v>
      </c>
      <c r="H465" s="5">
        <f t="shared" si="28"/>
        <v>5326422038.5199995</v>
      </c>
      <c r="I465" s="4">
        <f t="shared" si="29"/>
        <v>1.5647229289209182E-4</v>
      </c>
      <c r="J465" s="6">
        <f t="shared" si="30"/>
        <v>-7.9878280715101127E-3</v>
      </c>
      <c r="K465" s="7">
        <f t="shared" si="31"/>
        <v>-1.2498737735770034E-6</v>
      </c>
    </row>
    <row r="466" spans="1:11" x14ac:dyDescent="0.35">
      <c r="A466" s="4" t="s">
        <v>471</v>
      </c>
      <c r="B466" s="4" t="s">
        <v>974</v>
      </c>
      <c r="C466" s="4" t="s">
        <v>1024</v>
      </c>
      <c r="D466" s="4" t="s">
        <v>1123</v>
      </c>
      <c r="E466" s="5">
        <v>71.78</v>
      </c>
      <c r="F466" s="5">
        <v>70.08</v>
      </c>
      <c r="G466" s="4">
        <v>406744786</v>
      </c>
      <c r="H466" s="5">
        <f t="shared" si="28"/>
        <v>28504674602.880001</v>
      </c>
      <c r="I466" s="4">
        <f t="shared" si="29"/>
        <v>8.3737108344026766E-4</v>
      </c>
      <c r="J466" s="6">
        <f t="shared" si="30"/>
        <v>2.4257990867579949E-2</v>
      </c>
      <c r="K466" s="7">
        <f t="shared" si="31"/>
        <v>2.0312940094869539E-5</v>
      </c>
    </row>
    <row r="467" spans="1:11" x14ac:dyDescent="0.35">
      <c r="A467" s="4" t="s">
        <v>472</v>
      </c>
      <c r="B467" s="4" t="s">
        <v>975</v>
      </c>
      <c r="C467" s="4" t="s">
        <v>1015</v>
      </c>
      <c r="D467" s="4" t="s">
        <v>1026</v>
      </c>
      <c r="E467" s="5">
        <v>176.44</v>
      </c>
      <c r="F467" s="5">
        <v>176.23</v>
      </c>
      <c r="G467" s="4">
        <v>91564215</v>
      </c>
      <c r="H467" s="5">
        <f t="shared" si="28"/>
        <v>16136361609.449999</v>
      </c>
      <c r="I467" s="4">
        <f t="shared" si="29"/>
        <v>4.7403181379674037E-4</v>
      </c>
      <c r="J467" s="6">
        <f t="shared" si="30"/>
        <v>1.191624581512841E-3</v>
      </c>
      <c r="K467" s="7">
        <f t="shared" si="31"/>
        <v>5.6486796173931367E-7</v>
      </c>
    </row>
    <row r="468" spans="1:11" x14ac:dyDescent="0.35">
      <c r="A468" s="4" t="s">
        <v>473</v>
      </c>
      <c r="B468" s="4" t="s">
        <v>976</v>
      </c>
      <c r="C468" s="4" t="s">
        <v>1022</v>
      </c>
      <c r="D468" s="4" t="s">
        <v>1122</v>
      </c>
      <c r="E468" s="5">
        <v>53.62</v>
      </c>
      <c r="F468" s="5">
        <v>53.76</v>
      </c>
      <c r="G468" s="4">
        <v>372988089</v>
      </c>
      <c r="H468" s="5">
        <f t="shared" si="28"/>
        <v>20051839664.639999</v>
      </c>
      <c r="I468" s="4">
        <f t="shared" si="29"/>
        <v>5.8905533702369119E-4</v>
      </c>
      <c r="J468" s="6">
        <f t="shared" si="30"/>
        <v>-2.6041666666666774E-3</v>
      </c>
      <c r="K468" s="7">
        <f t="shared" si="31"/>
        <v>-1.5339982734992021E-6</v>
      </c>
    </row>
    <row r="469" spans="1:11" x14ac:dyDescent="0.35">
      <c r="A469" s="4" t="s">
        <v>474</v>
      </c>
      <c r="B469" s="4" t="s">
        <v>977</v>
      </c>
      <c r="C469" s="4" t="s">
        <v>1016</v>
      </c>
      <c r="D469" s="4" t="s">
        <v>1036</v>
      </c>
      <c r="E469" s="5">
        <v>195.03</v>
      </c>
      <c r="F469" s="5">
        <v>196.26</v>
      </c>
      <c r="G469" s="4">
        <v>105909664</v>
      </c>
      <c r="H469" s="5">
        <f t="shared" si="28"/>
        <v>20785830656.639999</v>
      </c>
      <c r="I469" s="4">
        <f t="shared" si="29"/>
        <v>6.1061751378133555E-4</v>
      </c>
      <c r="J469" s="6">
        <f t="shared" si="30"/>
        <v>-6.2671965759705994E-3</v>
      </c>
      <c r="K469" s="7">
        <f t="shared" si="31"/>
        <v>-3.8268599915980662E-6</v>
      </c>
    </row>
    <row r="470" spans="1:11" x14ac:dyDescent="0.35">
      <c r="A470" s="4" t="s">
        <v>475</v>
      </c>
      <c r="B470" s="4" t="s">
        <v>978</v>
      </c>
      <c r="C470" s="4" t="s">
        <v>1014</v>
      </c>
      <c r="D470" s="4" t="s">
        <v>1109</v>
      </c>
      <c r="E470" s="5">
        <v>176.93</v>
      </c>
      <c r="F470" s="5">
        <v>177.59</v>
      </c>
      <c r="G470" s="4">
        <v>161219016</v>
      </c>
      <c r="H470" s="5">
        <f t="shared" si="28"/>
        <v>28630885051.440002</v>
      </c>
      <c r="I470" s="4">
        <f t="shared" si="29"/>
        <v>8.4107872022351623E-4</v>
      </c>
      <c r="J470" s="6">
        <f t="shared" si="30"/>
        <v>-3.7164254744073235E-3</v>
      </c>
      <c r="K470" s="7">
        <f t="shared" si="31"/>
        <v>-3.125806381820586E-6</v>
      </c>
    </row>
    <row r="471" spans="1:11" x14ac:dyDescent="0.35">
      <c r="A471" s="4" t="s">
        <v>476</v>
      </c>
      <c r="B471" s="4" t="s">
        <v>979</v>
      </c>
      <c r="C471" s="4" t="s">
        <v>1017</v>
      </c>
      <c r="D471" s="4" t="s">
        <v>1066</v>
      </c>
      <c r="E471" s="5">
        <v>57.01</v>
      </c>
      <c r="F471" s="5">
        <v>56.91</v>
      </c>
      <c r="G471" s="4">
        <v>3988430372</v>
      </c>
      <c r="H471" s="5">
        <f t="shared" si="28"/>
        <v>226981572470.51999</v>
      </c>
      <c r="I471" s="4">
        <f t="shared" si="29"/>
        <v>6.6679521134197142E-3</v>
      </c>
      <c r="J471" s="6">
        <f t="shared" si="30"/>
        <v>1.7571604287471697E-3</v>
      </c>
      <c r="K471" s="7">
        <f t="shared" si="31"/>
        <v>1.1716661594482182E-5</v>
      </c>
    </row>
    <row r="472" spans="1:11" x14ac:dyDescent="0.35">
      <c r="A472" s="4" t="s">
        <v>477</v>
      </c>
      <c r="B472" s="4" t="s">
        <v>980</v>
      </c>
      <c r="C472" s="4" t="s">
        <v>1015</v>
      </c>
      <c r="D472" s="4" t="s">
        <v>1055</v>
      </c>
      <c r="E472" s="5">
        <v>211.54</v>
      </c>
      <c r="F472" s="5">
        <v>213.59</v>
      </c>
      <c r="G472" s="4">
        <v>259369953</v>
      </c>
      <c r="H472" s="5">
        <f t="shared" si="28"/>
        <v>55398828261.270004</v>
      </c>
      <c r="I472" s="4">
        <f t="shared" si="29"/>
        <v>1.6274305000406487E-3</v>
      </c>
      <c r="J472" s="6">
        <f t="shared" si="30"/>
        <v>-9.5978276136523769E-3</v>
      </c>
      <c r="K472" s="7">
        <f t="shared" si="31"/>
        <v>-1.5619797392590234E-5</v>
      </c>
    </row>
    <row r="473" spans="1:11" x14ac:dyDescent="0.35">
      <c r="A473" s="4" t="s">
        <v>478</v>
      </c>
      <c r="B473" s="4" t="s">
        <v>981</v>
      </c>
      <c r="C473" s="4" t="s">
        <v>1018</v>
      </c>
      <c r="D473" s="4" t="s">
        <v>1120</v>
      </c>
      <c r="E473" s="5">
        <v>76.66</v>
      </c>
      <c r="F473" s="5">
        <v>76.459999999999994</v>
      </c>
      <c r="G473" s="4">
        <v>362848333</v>
      </c>
      <c r="H473" s="5">
        <f t="shared" si="28"/>
        <v>27743383541.179996</v>
      </c>
      <c r="I473" s="4">
        <f t="shared" si="29"/>
        <v>8.1500692282344316E-4</v>
      </c>
      <c r="J473" s="6">
        <f t="shared" si="30"/>
        <v>2.6157467957102125E-3</v>
      </c>
      <c r="K473" s="7">
        <f t="shared" si="31"/>
        <v>2.1318517468570618E-6</v>
      </c>
    </row>
    <row r="474" spans="1:11" x14ac:dyDescent="0.35">
      <c r="A474" s="4" t="s">
        <v>479</v>
      </c>
      <c r="B474" s="4" t="s">
        <v>982</v>
      </c>
      <c r="C474" s="4" t="s">
        <v>1017</v>
      </c>
      <c r="D474" s="4" t="s">
        <v>1116</v>
      </c>
      <c r="E474" s="5">
        <v>70.099999999999994</v>
      </c>
      <c r="F474" s="5">
        <v>91.25</v>
      </c>
      <c r="G474" s="4">
        <v>553320669</v>
      </c>
      <c r="H474" s="5">
        <f t="shared" si="28"/>
        <v>50490511046.25</v>
      </c>
      <c r="I474" s="4">
        <f t="shared" si="29"/>
        <v>1.4832407149801116E-3</v>
      </c>
      <c r="J474" s="6">
        <f t="shared" si="30"/>
        <v>-0.23178082191780827</v>
      </c>
      <c r="K474" s="7">
        <f t="shared" si="31"/>
        <v>-3.4378675202004786E-4</v>
      </c>
    </row>
    <row r="475" spans="1:11" x14ac:dyDescent="0.35">
      <c r="A475" s="4" t="s">
        <v>480</v>
      </c>
      <c r="B475" s="4" t="s">
        <v>983</v>
      </c>
      <c r="C475" s="4" t="s">
        <v>1015</v>
      </c>
      <c r="D475" s="4" t="s">
        <v>1027</v>
      </c>
      <c r="E475" s="5">
        <v>14.01</v>
      </c>
      <c r="F475" s="5">
        <v>14.17</v>
      </c>
      <c r="G475" s="4">
        <v>1203618297</v>
      </c>
      <c r="H475" s="5">
        <f t="shared" si="28"/>
        <v>17055271268.49</v>
      </c>
      <c r="I475" s="4">
        <f t="shared" si="29"/>
        <v>5.0102627654694161E-4</v>
      </c>
      <c r="J475" s="6">
        <f t="shared" si="30"/>
        <v>-1.1291460832745246E-2</v>
      </c>
      <c r="K475" s="7">
        <f t="shared" si="31"/>
        <v>-5.6573185778059789E-6</v>
      </c>
    </row>
    <row r="476" spans="1:11" x14ac:dyDescent="0.35">
      <c r="A476" s="4" t="s">
        <v>481</v>
      </c>
      <c r="B476" s="4" t="s">
        <v>984</v>
      </c>
      <c r="C476" s="4" t="s">
        <v>1016</v>
      </c>
      <c r="D476" s="4" t="s">
        <v>1068</v>
      </c>
      <c r="E476" s="5">
        <v>208.07</v>
      </c>
      <c r="F476" s="5">
        <v>208.15</v>
      </c>
      <c r="G476" s="4">
        <v>1694741161</v>
      </c>
      <c r="H476" s="5">
        <f t="shared" si="28"/>
        <v>352760372662.15002</v>
      </c>
      <c r="I476" s="4">
        <f t="shared" si="29"/>
        <v>1.0362908525223155E-2</v>
      </c>
      <c r="J476" s="6">
        <f t="shared" si="30"/>
        <v>-3.8433821763157581E-4</v>
      </c>
      <c r="K476" s="7">
        <f t="shared" si="31"/>
        <v>-3.9828617920633292E-6</v>
      </c>
    </row>
    <row r="477" spans="1:11" x14ac:dyDescent="0.35">
      <c r="A477" s="4" t="s">
        <v>482</v>
      </c>
      <c r="B477" s="4" t="s">
        <v>985</v>
      </c>
      <c r="C477" s="4" t="s">
        <v>1022</v>
      </c>
      <c r="D477" s="4" t="s">
        <v>1039</v>
      </c>
      <c r="E477" s="5">
        <v>45.19</v>
      </c>
      <c r="F477" s="5">
        <v>45.31</v>
      </c>
      <c r="G477" s="4">
        <v>178250711</v>
      </c>
      <c r="H477" s="5">
        <f t="shared" si="28"/>
        <v>8076539715.4100008</v>
      </c>
      <c r="I477" s="4">
        <f t="shared" si="29"/>
        <v>2.3726146346739598E-4</v>
      </c>
      <c r="J477" s="6">
        <f t="shared" si="30"/>
        <v>-2.6484219819025499E-3</v>
      </c>
      <c r="K477" s="7">
        <f t="shared" si="31"/>
        <v>-6.2836847530542026E-7</v>
      </c>
    </row>
    <row r="478" spans="1:11" x14ac:dyDescent="0.35">
      <c r="A478" s="4" t="s">
        <v>483</v>
      </c>
      <c r="B478" s="4" t="s">
        <v>986</v>
      </c>
      <c r="C478" s="4" t="s">
        <v>1021</v>
      </c>
      <c r="D478" s="4" t="s">
        <v>1135</v>
      </c>
      <c r="E478" s="5">
        <v>160.55000000000001</v>
      </c>
      <c r="F478" s="5">
        <v>158.41</v>
      </c>
      <c r="G478" s="4">
        <v>132198493</v>
      </c>
      <c r="H478" s="5">
        <f t="shared" si="28"/>
        <v>20941563276.130001</v>
      </c>
      <c r="I478" s="4">
        <f t="shared" si="29"/>
        <v>6.1519241225416914E-4</v>
      </c>
      <c r="J478" s="6">
        <f t="shared" si="30"/>
        <v>1.3509248153525754E-2</v>
      </c>
      <c r="K478" s="7">
        <f t="shared" si="31"/>
        <v>8.3107869593076897E-6</v>
      </c>
    </row>
    <row r="479" spans="1:11" x14ac:dyDescent="0.35">
      <c r="A479" s="4" t="s">
        <v>484</v>
      </c>
      <c r="B479" s="4" t="s">
        <v>987</v>
      </c>
      <c r="C479" s="4" t="s">
        <v>1020</v>
      </c>
      <c r="D479" s="4" t="s">
        <v>1043</v>
      </c>
      <c r="E479" s="5">
        <v>74.540000000000006</v>
      </c>
      <c r="F479" s="5">
        <v>73.16</v>
      </c>
      <c r="G479" s="4">
        <v>139628131</v>
      </c>
      <c r="H479" s="5">
        <f t="shared" si="28"/>
        <v>10215194063.959999</v>
      </c>
      <c r="I479" s="4">
        <f t="shared" si="29"/>
        <v>3.000879062842037E-4</v>
      </c>
      <c r="J479" s="6">
        <f t="shared" si="30"/>
        <v>1.8862766539092534E-2</v>
      </c>
      <c r="K479" s="7">
        <f t="shared" si="31"/>
        <v>5.6604881174440141E-6</v>
      </c>
    </row>
    <row r="480" spans="1:11" x14ac:dyDescent="0.35">
      <c r="A480" s="4" t="s">
        <v>485</v>
      </c>
      <c r="B480" s="4" t="s">
        <v>988</v>
      </c>
      <c r="C480" s="4" t="s">
        <v>1014</v>
      </c>
      <c r="D480" s="4" t="s">
        <v>1083</v>
      </c>
      <c r="E480" s="5">
        <v>76.040000000000006</v>
      </c>
      <c r="F480" s="5">
        <v>74.010000000000005</v>
      </c>
      <c r="G480" s="4">
        <v>179235880</v>
      </c>
      <c r="H480" s="5">
        <f t="shared" si="28"/>
        <v>13265247478.800001</v>
      </c>
      <c r="I480" s="4">
        <f t="shared" si="29"/>
        <v>3.8968817599846354E-4</v>
      </c>
      <c r="J480" s="6">
        <f t="shared" si="30"/>
        <v>2.742872584785841E-2</v>
      </c>
      <c r="K480" s="7">
        <f t="shared" si="31"/>
        <v>1.0688650145613854E-5</v>
      </c>
    </row>
    <row r="481" spans="1:11" x14ac:dyDescent="0.35">
      <c r="A481" s="4" t="s">
        <v>486</v>
      </c>
      <c r="B481" s="4" t="s">
        <v>989</v>
      </c>
      <c r="C481" s="4" t="s">
        <v>1023</v>
      </c>
      <c r="D481" s="4" t="s">
        <v>1097</v>
      </c>
      <c r="E481" s="5">
        <v>133.11000000000001</v>
      </c>
      <c r="F481" s="5">
        <v>133.94</v>
      </c>
      <c r="G481" s="4">
        <v>1420480231</v>
      </c>
      <c r="H481" s="5">
        <f t="shared" si="28"/>
        <v>190259122140.13998</v>
      </c>
      <c r="I481" s="4">
        <f t="shared" si="29"/>
        <v>5.5891705294115659E-3</v>
      </c>
      <c r="J481" s="6">
        <f t="shared" si="30"/>
        <v>-6.1968045393458572E-3</v>
      </c>
      <c r="K481" s="7">
        <f t="shared" si="31"/>
        <v>-3.4634997307835681E-5</v>
      </c>
    </row>
    <row r="482" spans="1:11" x14ac:dyDescent="0.35">
      <c r="A482" s="4" t="s">
        <v>487</v>
      </c>
      <c r="B482" s="4" t="s">
        <v>990</v>
      </c>
      <c r="C482" s="4" t="s">
        <v>1023</v>
      </c>
      <c r="D482" s="4" t="s">
        <v>1147</v>
      </c>
      <c r="E482" s="5">
        <v>51.78</v>
      </c>
      <c r="F482" s="5">
        <v>52.03</v>
      </c>
      <c r="G482" s="4">
        <v>715521518</v>
      </c>
      <c r="H482" s="5">
        <f t="shared" si="28"/>
        <v>37228584581.540001</v>
      </c>
      <c r="I482" s="4">
        <f t="shared" si="29"/>
        <v>1.0936500991610015E-3</v>
      </c>
      <c r="J482" s="6">
        <f t="shared" si="30"/>
        <v>-4.8049202383240435E-3</v>
      </c>
      <c r="K482" s="7">
        <f t="shared" si="31"/>
        <v>-5.2549014951037932E-6</v>
      </c>
    </row>
    <row r="483" spans="1:11" x14ac:dyDescent="0.35">
      <c r="A483" s="4" t="s">
        <v>488</v>
      </c>
      <c r="B483" s="4" t="s">
        <v>991</v>
      </c>
      <c r="C483" s="4" t="s">
        <v>1017</v>
      </c>
      <c r="D483" s="4" t="s">
        <v>1116</v>
      </c>
      <c r="E483" s="5">
        <v>184.72</v>
      </c>
      <c r="F483" s="5">
        <v>188.73</v>
      </c>
      <c r="G483" s="4">
        <v>1812649919</v>
      </c>
      <c r="H483" s="5">
        <f t="shared" si="28"/>
        <v>342101419212.87</v>
      </c>
      <c r="I483" s="4">
        <f t="shared" si="29"/>
        <v>1.0049784466713075E-2</v>
      </c>
      <c r="J483" s="6">
        <f t="shared" si="30"/>
        <v>-2.1247284480474707E-2</v>
      </c>
      <c r="K483" s="7">
        <f t="shared" si="31"/>
        <v>-2.135306295317085E-4</v>
      </c>
    </row>
    <row r="484" spans="1:11" x14ac:dyDescent="0.35">
      <c r="A484" s="4" t="s">
        <v>489</v>
      </c>
      <c r="B484" s="4" t="s">
        <v>992</v>
      </c>
      <c r="C484" s="4" t="s">
        <v>1014</v>
      </c>
      <c r="D484" s="4" t="s">
        <v>1142</v>
      </c>
      <c r="E484" s="5">
        <v>124.82</v>
      </c>
      <c r="F484" s="5">
        <v>124.1</v>
      </c>
      <c r="G484" s="4">
        <v>422167002</v>
      </c>
      <c r="H484" s="5">
        <f t="shared" si="28"/>
        <v>52390924948.199997</v>
      </c>
      <c r="I484" s="4">
        <f t="shared" si="29"/>
        <v>1.5390684579812553E-3</v>
      </c>
      <c r="J484" s="6">
        <f t="shared" si="30"/>
        <v>5.8017727639000718E-3</v>
      </c>
      <c r="K484" s="7">
        <f t="shared" si="31"/>
        <v>8.9293254612933293E-6</v>
      </c>
    </row>
    <row r="485" spans="1:11" x14ac:dyDescent="0.35">
      <c r="A485" s="4" t="s">
        <v>490</v>
      </c>
      <c r="B485" s="4" t="s">
        <v>993</v>
      </c>
      <c r="C485" s="4" t="s">
        <v>1015</v>
      </c>
      <c r="D485" s="4" t="s">
        <v>1053</v>
      </c>
      <c r="E485" s="5">
        <v>269.05</v>
      </c>
      <c r="F485" s="5">
        <v>270.69</v>
      </c>
      <c r="G485" s="4">
        <v>61815063</v>
      </c>
      <c r="H485" s="5">
        <f t="shared" si="28"/>
        <v>16732719403.469999</v>
      </c>
      <c r="I485" s="4">
        <f t="shared" si="29"/>
        <v>4.9155079196624106E-4</v>
      </c>
      <c r="J485" s="6">
        <f t="shared" si="30"/>
        <v>-6.0585910081642708E-3</v>
      </c>
      <c r="K485" s="7">
        <f t="shared" si="31"/>
        <v>-2.9781052082626943E-6</v>
      </c>
    </row>
    <row r="486" spans="1:11" x14ac:dyDescent="0.35">
      <c r="A486" s="4" t="s">
        <v>491</v>
      </c>
      <c r="B486" s="4" t="s">
        <v>994</v>
      </c>
      <c r="C486" s="4" t="s">
        <v>1019</v>
      </c>
      <c r="D486" s="4" t="s">
        <v>1042</v>
      </c>
      <c r="E486" s="5">
        <v>91.95</v>
      </c>
      <c r="F486" s="5">
        <v>92.37</v>
      </c>
      <c r="G486" s="4">
        <v>314791045</v>
      </c>
      <c r="H486" s="5">
        <f t="shared" si="28"/>
        <v>29077248826.650002</v>
      </c>
      <c r="I486" s="4">
        <f t="shared" si="29"/>
        <v>8.541913806296912E-4</v>
      </c>
      <c r="J486" s="6">
        <f t="shared" si="30"/>
        <v>-4.5469308216953734E-3</v>
      </c>
      <c r="K486" s="7">
        <f t="shared" si="31"/>
        <v>-3.8839491162116677E-6</v>
      </c>
    </row>
    <row r="487" spans="1:11" x14ac:dyDescent="0.35">
      <c r="A487" s="4" t="s">
        <v>492</v>
      </c>
      <c r="B487" s="4" t="s">
        <v>995</v>
      </c>
      <c r="C487" s="4" t="s">
        <v>1020</v>
      </c>
      <c r="D487" s="4" t="s">
        <v>1073</v>
      </c>
      <c r="E487" s="5">
        <v>38.119999999999997</v>
      </c>
      <c r="F487" s="5">
        <v>38.24</v>
      </c>
      <c r="G487" s="4">
        <v>4127533447</v>
      </c>
      <c r="H487" s="5">
        <f t="shared" si="28"/>
        <v>157836879013.28</v>
      </c>
      <c r="I487" s="4">
        <f t="shared" si="29"/>
        <v>4.6367145118305251E-3</v>
      </c>
      <c r="J487" s="6">
        <f t="shared" si="30"/>
        <v>-3.1380753138076502E-3</v>
      </c>
      <c r="K487" s="7">
        <f t="shared" si="31"/>
        <v>-1.4550359346749061E-5</v>
      </c>
    </row>
    <row r="488" spans="1:11" x14ac:dyDescent="0.35">
      <c r="A488" s="4" t="s">
        <v>493</v>
      </c>
      <c r="B488" s="4" t="s">
        <v>996</v>
      </c>
      <c r="C488" s="4" t="s">
        <v>1022</v>
      </c>
      <c r="D488" s="4" t="s">
        <v>1122</v>
      </c>
      <c r="E488" s="5">
        <v>71.180000000000007</v>
      </c>
      <c r="F488" s="5">
        <v>70.989999999999995</v>
      </c>
      <c r="G488" s="4">
        <v>416619228</v>
      </c>
      <c r="H488" s="5">
        <f t="shared" si="28"/>
        <v>29575798995.719997</v>
      </c>
      <c r="I488" s="4">
        <f t="shared" si="29"/>
        <v>8.6883710106114948E-4</v>
      </c>
      <c r="J488" s="6">
        <f t="shared" si="30"/>
        <v>2.6764333004650224E-3</v>
      </c>
      <c r="K488" s="7">
        <f t="shared" si="31"/>
        <v>2.3253845499595545E-6</v>
      </c>
    </row>
    <row r="489" spans="1:11" x14ac:dyDescent="0.35">
      <c r="A489" s="4" t="s">
        <v>494</v>
      </c>
      <c r="B489" s="4" t="s">
        <v>997</v>
      </c>
      <c r="C489" s="4" t="s">
        <v>1015</v>
      </c>
      <c r="D489" s="4" t="s">
        <v>1040</v>
      </c>
      <c r="E489" s="5">
        <v>278.08</v>
      </c>
      <c r="F489" s="5">
        <v>283.25</v>
      </c>
      <c r="G489" s="4">
        <v>73630249</v>
      </c>
      <c r="H489" s="5">
        <f t="shared" si="28"/>
        <v>20855768029.25</v>
      </c>
      <c r="I489" s="4">
        <f t="shared" si="29"/>
        <v>6.1267203761966366E-4</v>
      </c>
      <c r="J489" s="6">
        <f t="shared" si="30"/>
        <v>-1.8252427184466076E-2</v>
      </c>
      <c r="K489" s="7">
        <f t="shared" si="31"/>
        <v>-1.1182751754611371E-5</v>
      </c>
    </row>
    <row r="490" spans="1:11" x14ac:dyDescent="0.35">
      <c r="A490" s="4" t="s">
        <v>495</v>
      </c>
      <c r="B490" s="4" t="s">
        <v>998</v>
      </c>
      <c r="C490" s="4" t="s">
        <v>1016</v>
      </c>
      <c r="D490" s="4" t="s">
        <v>1060</v>
      </c>
      <c r="E490" s="5">
        <v>63.66</v>
      </c>
      <c r="F490" s="5">
        <v>65.459999999999994</v>
      </c>
      <c r="G490" s="4">
        <v>304946254</v>
      </c>
      <c r="H490" s="5">
        <f t="shared" si="28"/>
        <v>19961781786.839996</v>
      </c>
      <c r="I490" s="4">
        <f t="shared" si="29"/>
        <v>5.8640974068707838E-4</v>
      </c>
      <c r="J490" s="6">
        <f t="shared" si="30"/>
        <v>-2.74977085242896E-2</v>
      </c>
      <c r="K490" s="7">
        <f t="shared" si="31"/>
        <v>-1.6124924125217529E-5</v>
      </c>
    </row>
    <row r="491" spans="1:11" x14ac:dyDescent="0.35">
      <c r="A491" s="4" t="s">
        <v>496</v>
      </c>
      <c r="B491" s="4" t="s">
        <v>999</v>
      </c>
      <c r="C491" s="4" t="s">
        <v>1016</v>
      </c>
      <c r="D491" s="4" t="s">
        <v>1068</v>
      </c>
      <c r="E491" s="5">
        <v>24.24</v>
      </c>
      <c r="F491" s="5">
        <v>24.62</v>
      </c>
      <c r="G491" s="4">
        <v>408143679</v>
      </c>
      <c r="H491" s="5">
        <f t="shared" si="28"/>
        <v>10048497376.98</v>
      </c>
      <c r="I491" s="4">
        <f t="shared" si="29"/>
        <v>2.9519092053267219E-4</v>
      </c>
      <c r="J491" s="6">
        <f t="shared" si="30"/>
        <v>-1.543460601137297E-2</v>
      </c>
      <c r="K491" s="7">
        <f t="shared" si="31"/>
        <v>-4.5561555565563031E-6</v>
      </c>
    </row>
    <row r="492" spans="1:11" x14ac:dyDescent="0.35">
      <c r="A492" s="4" t="s">
        <v>497</v>
      </c>
      <c r="B492" s="4" t="s">
        <v>1000</v>
      </c>
      <c r="C492" s="4" t="s">
        <v>1021</v>
      </c>
      <c r="D492" s="4" t="s">
        <v>1047</v>
      </c>
      <c r="E492" s="5">
        <v>49.42</v>
      </c>
      <c r="F492" s="5">
        <v>48.33</v>
      </c>
      <c r="G492" s="4">
        <v>259237355</v>
      </c>
      <c r="H492" s="5">
        <f t="shared" si="28"/>
        <v>12528941367.15</v>
      </c>
      <c r="I492" s="4">
        <f t="shared" si="29"/>
        <v>3.6805798884334486E-4</v>
      </c>
      <c r="J492" s="6">
        <f t="shared" si="30"/>
        <v>2.2553279536519831E-2</v>
      </c>
      <c r="K492" s="7">
        <f t="shared" si="31"/>
        <v>8.3009147080332537E-6</v>
      </c>
    </row>
    <row r="493" spans="1:11" x14ac:dyDescent="0.35">
      <c r="A493" s="4" t="s">
        <v>498</v>
      </c>
      <c r="B493" s="4" t="s">
        <v>1001</v>
      </c>
      <c r="C493" s="4" t="s">
        <v>1022</v>
      </c>
      <c r="D493" s="4" t="s">
        <v>1050</v>
      </c>
      <c r="E493" s="5">
        <v>33.81</v>
      </c>
      <c r="F493" s="5">
        <v>33.56</v>
      </c>
      <c r="G493" s="4">
        <v>745434964</v>
      </c>
      <c r="H493" s="5">
        <f t="shared" si="28"/>
        <v>25016797391.84</v>
      </c>
      <c r="I493" s="4">
        <f t="shared" si="29"/>
        <v>7.3490902906480412E-4</v>
      </c>
      <c r="J493" s="6">
        <f t="shared" si="30"/>
        <v>7.4493444576877229E-3</v>
      </c>
      <c r="K493" s="7">
        <f t="shared" si="31"/>
        <v>5.4745905025685646E-6</v>
      </c>
    </row>
    <row r="494" spans="1:11" x14ac:dyDescent="0.35">
      <c r="A494" s="4" t="s">
        <v>499</v>
      </c>
      <c r="B494" s="4" t="s">
        <v>1002</v>
      </c>
      <c r="C494" s="4" t="s">
        <v>1018</v>
      </c>
      <c r="D494" s="4" t="s">
        <v>1148</v>
      </c>
      <c r="E494" s="5">
        <v>211.06</v>
      </c>
      <c r="F494" s="5">
        <v>213.79</v>
      </c>
      <c r="G494" s="4">
        <v>62687930</v>
      </c>
      <c r="H494" s="5">
        <f t="shared" si="28"/>
        <v>13402052554.699999</v>
      </c>
      <c r="I494" s="4">
        <f t="shared" si="29"/>
        <v>3.9370704715635193E-4</v>
      </c>
      <c r="J494" s="6">
        <f t="shared" si="30"/>
        <v>-1.2769540203002899E-2</v>
      </c>
      <c r="K494" s="7">
        <f t="shared" si="31"/>
        <v>-5.0274579668685941E-6</v>
      </c>
    </row>
    <row r="495" spans="1:11" x14ac:dyDescent="0.35">
      <c r="A495" s="4" t="s">
        <v>500</v>
      </c>
      <c r="B495" s="4" t="s">
        <v>1003</v>
      </c>
      <c r="C495" s="4" t="s">
        <v>1024</v>
      </c>
      <c r="D495" s="4" t="s">
        <v>1130</v>
      </c>
      <c r="E495" s="5">
        <v>23.49</v>
      </c>
      <c r="F495" s="5">
        <v>23.01</v>
      </c>
      <c r="G495" s="4">
        <v>1211156466</v>
      </c>
      <c r="H495" s="5">
        <f t="shared" si="28"/>
        <v>27868710282.660004</v>
      </c>
      <c r="I495" s="4">
        <f t="shared" si="29"/>
        <v>8.1868859927683967E-4</v>
      </c>
      <c r="J495" s="6">
        <f t="shared" si="30"/>
        <v>2.0860495436766487E-2</v>
      </c>
      <c r="K495" s="7">
        <f t="shared" si="31"/>
        <v>1.7078249789347262E-5</v>
      </c>
    </row>
    <row r="496" spans="1:11" x14ac:dyDescent="0.35">
      <c r="A496" s="4" t="s">
        <v>501</v>
      </c>
      <c r="B496" s="4" t="s">
        <v>1004</v>
      </c>
      <c r="C496" s="4" t="s">
        <v>1020</v>
      </c>
      <c r="D496" s="4" t="s">
        <v>1058</v>
      </c>
      <c r="E496" s="5">
        <v>223.74</v>
      </c>
      <c r="F496" s="5">
        <v>221.49</v>
      </c>
      <c r="G496" s="4">
        <v>128395322</v>
      </c>
      <c r="H496" s="5">
        <f t="shared" si="28"/>
        <v>28438279869.780003</v>
      </c>
      <c r="I496" s="4">
        <f t="shared" si="29"/>
        <v>8.3542063038773368E-4</v>
      </c>
      <c r="J496" s="6">
        <f t="shared" si="30"/>
        <v>1.0158472165786265E-2</v>
      </c>
      <c r="K496" s="7">
        <f t="shared" si="31"/>
        <v>8.4865972205174074E-6</v>
      </c>
    </row>
    <row r="497" spans="1:11" x14ac:dyDescent="0.35">
      <c r="A497" s="4" t="s">
        <v>502</v>
      </c>
      <c r="B497" s="4" t="s">
        <v>1005</v>
      </c>
      <c r="C497" s="4" t="s">
        <v>1018</v>
      </c>
      <c r="D497" s="4" t="s">
        <v>1080</v>
      </c>
      <c r="E497" s="5">
        <v>125.18</v>
      </c>
      <c r="F497" s="5">
        <v>125.15</v>
      </c>
      <c r="G497" s="4">
        <v>103865229</v>
      </c>
      <c r="H497" s="5">
        <f t="shared" si="28"/>
        <v>12998733409.35</v>
      </c>
      <c r="I497" s="4">
        <f t="shared" si="29"/>
        <v>3.8185889261962877E-4</v>
      </c>
      <c r="J497" s="6">
        <f t="shared" si="30"/>
        <v>2.3971234518578615E-4</v>
      </c>
      <c r="K497" s="7">
        <f t="shared" si="31"/>
        <v>9.1536290679898497E-8</v>
      </c>
    </row>
    <row r="498" spans="1:11" x14ac:dyDescent="0.35">
      <c r="A498" s="4" t="s">
        <v>503</v>
      </c>
      <c r="B498" s="4" t="s">
        <v>1006</v>
      </c>
      <c r="C498" s="4" t="s">
        <v>1019</v>
      </c>
      <c r="D498" s="4" t="s">
        <v>1048</v>
      </c>
      <c r="E498" s="5">
        <v>65.58</v>
      </c>
      <c r="F498" s="5">
        <v>65.44</v>
      </c>
      <c r="G498" s="4">
        <v>536369229</v>
      </c>
      <c r="H498" s="5">
        <f t="shared" si="28"/>
        <v>35100002345.760002</v>
      </c>
      <c r="I498" s="4">
        <f t="shared" si="29"/>
        <v>1.0311195410052274E-3</v>
      </c>
      <c r="J498" s="6">
        <f t="shared" si="30"/>
        <v>2.1393643031784927E-3</v>
      </c>
      <c r="K498" s="7">
        <f t="shared" si="31"/>
        <v>2.2059403383363758E-6</v>
      </c>
    </row>
    <row r="499" spans="1:11" x14ac:dyDescent="0.35">
      <c r="A499" s="4" t="s">
        <v>504</v>
      </c>
      <c r="B499" s="4" t="s">
        <v>1007</v>
      </c>
      <c r="C499" s="4" t="s">
        <v>1016</v>
      </c>
      <c r="D499" s="4" t="s">
        <v>1031</v>
      </c>
      <c r="E499" s="5">
        <v>119.96</v>
      </c>
      <c r="F499" s="5">
        <v>122.13</v>
      </c>
      <c r="G499" s="4">
        <v>244847765</v>
      </c>
      <c r="H499" s="5">
        <f t="shared" si="28"/>
        <v>29903257539.450001</v>
      </c>
      <c r="I499" s="4">
        <f t="shared" si="29"/>
        <v>8.7845672729316624E-4</v>
      </c>
      <c r="J499" s="6">
        <f t="shared" si="30"/>
        <v>-1.7767952182101053E-2</v>
      </c>
      <c r="K499" s="7">
        <f t="shared" si="31"/>
        <v>-1.5608377124589963E-5</v>
      </c>
    </row>
    <row r="500" spans="1:11" x14ac:dyDescent="0.35">
      <c r="A500" s="4" t="s">
        <v>505</v>
      </c>
      <c r="B500" s="4" t="s">
        <v>1008</v>
      </c>
      <c r="C500" s="4" t="s">
        <v>1014</v>
      </c>
      <c r="D500" s="4" t="s">
        <v>1099</v>
      </c>
      <c r="E500" s="5">
        <v>101.11</v>
      </c>
      <c r="F500" s="5">
        <v>100.4</v>
      </c>
      <c r="G500" s="4">
        <v>179568523</v>
      </c>
      <c r="H500" s="5">
        <f t="shared" si="28"/>
        <v>18028679709.200001</v>
      </c>
      <c r="I500" s="4">
        <f t="shared" si="29"/>
        <v>5.2962172946766637E-4</v>
      </c>
      <c r="J500" s="6">
        <f t="shared" si="30"/>
        <v>7.0717131474102961E-3</v>
      </c>
      <c r="K500" s="7">
        <f t="shared" si="31"/>
        <v>3.7453329474306753E-6</v>
      </c>
    </row>
    <row r="501" spans="1:11" x14ac:dyDescent="0.35">
      <c r="A501" s="4" t="s">
        <v>506</v>
      </c>
      <c r="B501" s="4" t="s">
        <v>1009</v>
      </c>
      <c r="C501" s="4" t="s">
        <v>1018</v>
      </c>
      <c r="D501" s="4" t="s">
        <v>1092</v>
      </c>
      <c r="E501" s="5">
        <v>107.08</v>
      </c>
      <c r="F501" s="5">
        <v>108</v>
      </c>
      <c r="G501" s="4">
        <v>299365185</v>
      </c>
      <c r="H501" s="5">
        <f t="shared" si="28"/>
        <v>32331439980</v>
      </c>
      <c r="I501" s="4">
        <f t="shared" si="29"/>
        <v>9.4978852775611737E-4</v>
      </c>
      <c r="J501" s="6">
        <f t="shared" si="30"/>
        <v>-8.5185185185185346E-3</v>
      </c>
      <c r="K501" s="7">
        <f t="shared" si="31"/>
        <v>-8.0907911623669402E-6</v>
      </c>
    </row>
    <row r="502" spans="1:11" x14ac:dyDescent="0.35">
      <c r="A502" s="4" t="s">
        <v>507</v>
      </c>
      <c r="B502" s="4" t="s">
        <v>1010</v>
      </c>
      <c r="C502" s="4" t="s">
        <v>1016</v>
      </c>
      <c r="D502" s="4" t="s">
        <v>1113</v>
      </c>
      <c r="E502" s="5">
        <v>463.81</v>
      </c>
      <c r="F502" s="5">
        <v>462.65</v>
      </c>
      <c r="G502" s="4">
        <v>53013468</v>
      </c>
      <c r="H502" s="5">
        <f t="shared" si="28"/>
        <v>24526680970.199997</v>
      </c>
      <c r="I502" s="4">
        <f t="shared" si="29"/>
        <v>7.2051106365322599E-4</v>
      </c>
      <c r="J502" s="6">
        <f t="shared" si="30"/>
        <v>2.5072949313736628E-3</v>
      </c>
      <c r="K502" s="7">
        <f t="shared" si="31"/>
        <v>1.8065337378963801E-6</v>
      </c>
    </row>
    <row r="503" spans="1:11" x14ac:dyDescent="0.35">
      <c r="A503" s="4" t="s">
        <v>508</v>
      </c>
      <c r="B503" s="4" t="s">
        <v>1011</v>
      </c>
      <c r="C503" s="4" t="s">
        <v>1015</v>
      </c>
      <c r="D503" s="4" t="s">
        <v>1026</v>
      </c>
      <c r="E503" s="5">
        <v>157.44999999999999</v>
      </c>
      <c r="F503" s="5">
        <v>156.13999999999999</v>
      </c>
      <c r="G503" s="4">
        <v>207593606</v>
      </c>
      <c r="H503" s="5">
        <f t="shared" si="28"/>
        <v>32413665640.839996</v>
      </c>
      <c r="I503" s="4">
        <f t="shared" si="29"/>
        <v>9.5220404000677188E-4</v>
      </c>
      <c r="J503" s="6">
        <f t="shared" si="30"/>
        <v>8.3899064941719125E-3</v>
      </c>
      <c r="K503" s="7">
        <f t="shared" si="31"/>
        <v>7.9889028590295472E-6</v>
      </c>
    </row>
    <row r="504" spans="1:11" x14ac:dyDescent="0.35">
      <c r="A504" s="4" t="s">
        <v>509</v>
      </c>
      <c r="B504" s="4" t="s">
        <v>1012</v>
      </c>
      <c r="C504" s="4" t="s">
        <v>1020</v>
      </c>
      <c r="D504" s="4" t="s">
        <v>1095</v>
      </c>
      <c r="E504" s="5">
        <v>53.01</v>
      </c>
      <c r="F504" s="5">
        <v>53.58</v>
      </c>
      <c r="G504" s="4">
        <v>161543979</v>
      </c>
      <c r="H504" s="5">
        <f t="shared" si="28"/>
        <v>8655526394.8199997</v>
      </c>
      <c r="I504" s="4">
        <f t="shared" si="29"/>
        <v>2.5427013694953593E-4</v>
      </c>
      <c r="J504" s="6">
        <f t="shared" si="30"/>
        <v>-1.063829787234043E-2</v>
      </c>
      <c r="K504" s="7">
        <f t="shared" si="31"/>
        <v>-2.7050014569099579E-6</v>
      </c>
    </row>
    <row r="505" spans="1:11" x14ac:dyDescent="0.35">
      <c r="A505" s="4" t="s">
        <v>510</v>
      </c>
      <c r="B505" s="4" t="s">
        <v>1013</v>
      </c>
      <c r="C505" s="4" t="s">
        <v>1015</v>
      </c>
      <c r="D505" s="4" t="s">
        <v>1027</v>
      </c>
      <c r="E505" s="5">
        <v>155.43</v>
      </c>
      <c r="F505" s="5">
        <v>156.04</v>
      </c>
      <c r="G505" s="4">
        <v>474339584</v>
      </c>
      <c r="H505" s="5">
        <f t="shared" si="28"/>
        <v>74015948687.360001</v>
      </c>
      <c r="I505" s="4">
        <f t="shared" si="29"/>
        <v>2.1743386306866241E-3</v>
      </c>
      <c r="J505" s="6">
        <f t="shared" si="30"/>
        <v>-3.9092540374262063E-3</v>
      </c>
      <c r="K505" s="7">
        <f t="shared" si="31"/>
        <v>-8.5000420707434547E-6</v>
      </c>
    </row>
    <row r="506" spans="1:11" x14ac:dyDescent="0.35">
      <c r="A506" s="4" t="s">
        <v>1153</v>
      </c>
      <c r="B506" s="4" t="s">
        <v>1154</v>
      </c>
      <c r="C506" s="4" t="s">
        <v>1016</v>
      </c>
      <c r="D506" s="4" t="s">
        <v>1031</v>
      </c>
      <c r="E506" s="5">
        <v>89.39</v>
      </c>
      <c r="F506" s="5">
        <v>88.85</v>
      </c>
      <c r="G506" s="4">
        <v>266170140</v>
      </c>
      <c r="H506" s="5">
        <f t="shared" ref="H506" si="32">G506*F506</f>
        <v>23649216939</v>
      </c>
      <c r="I506" s="4">
        <f t="shared" ref="I506" si="33">H506/SUM($H$2:$H$506)</f>
        <v>6.9473413349274032E-4</v>
      </c>
      <c r="J506" s="6">
        <f t="shared" ref="J506" si="34">(E506-F506)/F506</f>
        <v>6.077658975801984E-3</v>
      </c>
      <c r="K506" s="7">
        <f t="shared" ref="K506" si="35">I506*J506</f>
        <v>4.2223571422181671E-6</v>
      </c>
    </row>
  </sheetData>
  <autoFilter ref="A1:K506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2" sqref="A22"/>
    </sheetView>
  </sheetViews>
  <sheetFormatPr defaultRowHeight="14.5" x14ac:dyDescent="0.35"/>
  <cols>
    <col min="1" max="1" width="42.6328125" customWidth="1"/>
    <col min="2" max="2" width="16.08984375" bestFit="1" customWidth="1"/>
    <col min="3" max="3" width="26.81640625" bestFit="1" customWidth="1"/>
  </cols>
  <sheetData>
    <row r="1" spans="1:3" x14ac:dyDescent="0.35">
      <c r="A1" s="8" t="s">
        <v>1155</v>
      </c>
      <c r="B1" t="s">
        <v>1158</v>
      </c>
      <c r="C1" t="s">
        <v>1159</v>
      </c>
    </row>
    <row r="2" spans="1:3" x14ac:dyDescent="0.35">
      <c r="A2" s="9" t="s">
        <v>1017</v>
      </c>
      <c r="B2" s="11">
        <v>0.14738968409485684</v>
      </c>
      <c r="C2" s="17">
        <v>-2.0984439937608685E-3</v>
      </c>
    </row>
    <row r="3" spans="1:3" x14ac:dyDescent="0.35">
      <c r="A3" s="9" t="s">
        <v>1018</v>
      </c>
      <c r="B3" s="11">
        <v>0.12188470711748912</v>
      </c>
      <c r="C3" s="17">
        <v>-1.8527211341722032E-3</v>
      </c>
    </row>
    <row r="4" spans="1:3" x14ac:dyDescent="0.35">
      <c r="A4" s="9" t="s">
        <v>1023</v>
      </c>
      <c r="B4" s="13">
        <v>5.9932101577008193E-2</v>
      </c>
      <c r="C4" s="18">
        <v>-2.2412653731909623E-4</v>
      </c>
    </row>
    <row r="5" spans="1:3" x14ac:dyDescent="0.35">
      <c r="A5" s="9" t="s">
        <v>1024</v>
      </c>
      <c r="B5" s="14">
        <v>2.6860246988387595E-2</v>
      </c>
      <c r="C5" s="19">
        <v>6.7649465175591977E-4</v>
      </c>
    </row>
    <row r="6" spans="1:3" x14ac:dyDescent="0.35">
      <c r="A6" s="9" t="s">
        <v>1020</v>
      </c>
      <c r="B6" s="12">
        <v>9.6841790176824927E-2</v>
      </c>
      <c r="C6" s="16">
        <v>4.0897370864487426E-4</v>
      </c>
    </row>
    <row r="7" spans="1:3" x14ac:dyDescent="0.35">
      <c r="A7" s="9" t="s">
        <v>1015</v>
      </c>
      <c r="B7" s="13">
        <v>0.12578032717013243</v>
      </c>
      <c r="C7" s="18">
        <v>-7.2339622043800068E-5</v>
      </c>
    </row>
    <row r="8" spans="1:3" x14ac:dyDescent="0.35">
      <c r="A8" s="9" t="s">
        <v>1014</v>
      </c>
      <c r="B8" s="12">
        <v>8.3535516127539511E-2</v>
      </c>
      <c r="C8" s="16">
        <v>6.0932861535042287E-4</v>
      </c>
    </row>
    <row r="9" spans="1:3" x14ac:dyDescent="0.35">
      <c r="A9" s="9" t="s">
        <v>1016</v>
      </c>
      <c r="B9" s="11">
        <v>0.26250398523680474</v>
      </c>
      <c r="C9" s="17">
        <v>-3.1628516042308654E-3</v>
      </c>
    </row>
    <row r="10" spans="1:3" x14ac:dyDescent="0.35">
      <c r="A10" s="10" t="s">
        <v>1030</v>
      </c>
      <c r="B10" s="11">
        <v>9.5359776549486269E-2</v>
      </c>
      <c r="C10" s="17">
        <v>-4.4002239219151319E-4</v>
      </c>
    </row>
    <row r="11" spans="1:3" x14ac:dyDescent="0.35">
      <c r="A11" s="10" t="s">
        <v>1064</v>
      </c>
      <c r="B11" s="2">
        <v>3.1141977580612122E-2</v>
      </c>
      <c r="C11" s="15">
        <v>-7.1352107792516318E-5</v>
      </c>
    </row>
    <row r="12" spans="1:3" x14ac:dyDescent="0.35">
      <c r="A12" s="10" t="s">
        <v>1068</v>
      </c>
      <c r="B12" s="2">
        <v>0.15375260459148726</v>
      </c>
      <c r="C12" s="15">
        <v>-1.0593556778002327E-4</v>
      </c>
    </row>
    <row r="13" spans="1:3" x14ac:dyDescent="0.35">
      <c r="A13" s="10" t="s">
        <v>1056</v>
      </c>
      <c r="B13" s="2">
        <v>9.7122786506111496E-3</v>
      </c>
      <c r="C13" s="15">
        <v>-7.0634891328023089E-6</v>
      </c>
    </row>
    <row r="14" spans="1:3" x14ac:dyDescent="0.35">
      <c r="A14" s="10" t="s">
        <v>1113</v>
      </c>
      <c r="B14" s="2">
        <v>8.3321829383757196E-3</v>
      </c>
      <c r="C14" s="15">
        <v>2.2074811610210676E-7</v>
      </c>
    </row>
    <row r="15" spans="1:3" x14ac:dyDescent="0.35">
      <c r="A15" s="10" t="s">
        <v>1127</v>
      </c>
      <c r="B15" s="2">
        <v>5.4034282615403407E-3</v>
      </c>
      <c r="C15" s="15">
        <v>9.0961681745722608E-6</v>
      </c>
    </row>
    <row r="16" spans="1:3" x14ac:dyDescent="0.35">
      <c r="A16" s="10" t="s">
        <v>1036</v>
      </c>
      <c r="B16" s="2">
        <v>4.1184250474712563E-3</v>
      </c>
      <c r="C16" s="15">
        <v>-9.9621906797576505E-6</v>
      </c>
    </row>
    <row r="17" spans="1:3" x14ac:dyDescent="0.35">
      <c r="A17" s="10" t="s">
        <v>1028</v>
      </c>
      <c r="B17" s="2">
        <v>3.8922205663460753E-2</v>
      </c>
      <c r="C17" s="15">
        <v>4.1432548396773317E-5</v>
      </c>
    </row>
    <row r="18" spans="1:3" x14ac:dyDescent="0.35">
      <c r="A18" s="10" t="s">
        <v>1061</v>
      </c>
      <c r="B18" s="2">
        <v>2.7778490234313166E-2</v>
      </c>
      <c r="C18" s="15">
        <v>1.5851513443469219E-4</v>
      </c>
    </row>
    <row r="19" spans="1:3" x14ac:dyDescent="0.35">
      <c r="A19" s="10" t="s">
        <v>1031</v>
      </c>
      <c r="B19" s="11">
        <v>0.17048761438389837</v>
      </c>
      <c r="C19" s="17">
        <v>-9.8582003747155525E-4</v>
      </c>
    </row>
    <row r="20" spans="1:3" x14ac:dyDescent="0.35">
      <c r="A20" s="10" t="s">
        <v>1115</v>
      </c>
      <c r="B20" s="11">
        <v>0.21076274617220014</v>
      </c>
      <c r="C20" s="17">
        <v>-5.1582512132834768E-4</v>
      </c>
    </row>
    <row r="21" spans="1:3" x14ac:dyDescent="0.35">
      <c r="A21" s="10" t="s">
        <v>1086</v>
      </c>
      <c r="B21" s="2">
        <v>2.3057171105637757E-3</v>
      </c>
      <c r="C21" s="15">
        <v>1.3574328823727101E-6</v>
      </c>
    </row>
    <row r="22" spans="1:3" x14ac:dyDescent="0.35">
      <c r="A22" s="10" t="s">
        <v>1060</v>
      </c>
      <c r="B22" s="11">
        <v>0.24192255281597946</v>
      </c>
      <c r="C22" s="17">
        <v>-1.2374927298588626E-3</v>
      </c>
    </row>
    <row r="23" spans="1:3" x14ac:dyDescent="0.35">
      <c r="A23" s="9" t="s">
        <v>1021</v>
      </c>
      <c r="B23" s="14">
        <v>2.5574913884207174E-2</v>
      </c>
      <c r="C23" s="19">
        <v>1.7681734015634879E-4</v>
      </c>
    </row>
    <row r="24" spans="1:3" x14ac:dyDescent="0.35">
      <c r="A24" s="9" t="s">
        <v>1022</v>
      </c>
      <c r="B24" s="14">
        <v>2.3974805632611822E-2</v>
      </c>
      <c r="C24" s="19">
        <v>-1.2563301922645281E-4</v>
      </c>
    </row>
    <row r="25" spans="1:3" x14ac:dyDescent="0.35">
      <c r="A25" s="9" t="s">
        <v>1019</v>
      </c>
      <c r="B25" s="14">
        <v>2.5721921994137906E-2</v>
      </c>
      <c r="C25" s="19">
        <v>1.080883079833339E-5</v>
      </c>
    </row>
    <row r="26" spans="1:3" x14ac:dyDescent="0.35">
      <c r="A26" s="9" t="s">
        <v>1156</v>
      </c>
      <c r="B26" s="2">
        <v>0</v>
      </c>
      <c r="C26" s="15"/>
    </row>
    <row r="27" spans="1:3" x14ac:dyDescent="0.35">
      <c r="A27" s="9" t="s">
        <v>1157</v>
      </c>
      <c r="B27" s="2">
        <v>1</v>
      </c>
      <c r="C27" s="15">
        <v>-5.653692764047388E-3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Balasubramanian Krishnan</cp:lastModifiedBy>
  <dcterms:created xsi:type="dcterms:W3CDTF">2021-03-24T21:51:48Z</dcterms:created>
  <dcterms:modified xsi:type="dcterms:W3CDTF">2021-03-24T22:09:22Z</dcterms:modified>
</cp:coreProperties>
</file>