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ssa.Karp\Documents\DisMAP project\Location, Location, Location\Location Workshop\"/>
    </mc:Choice>
  </mc:AlternateContent>
  <bookViews>
    <workbookView xWindow="0" yWindow="0" windowWidth="10900" windowHeight="6740"/>
  </bookViews>
  <sheets>
    <sheet name="RMSE" sheetId="1" r:id="rId1"/>
    <sheet name="C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31" i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7" i="2"/>
  <c r="F49" i="1" l="1"/>
  <c r="G49" i="1"/>
  <c r="H49" i="1"/>
  <c r="I49" i="1"/>
  <c r="J49" i="1"/>
  <c r="K49" i="1"/>
  <c r="L49" i="1"/>
  <c r="M49" i="1"/>
  <c r="N49" i="1"/>
  <c r="O49" i="1"/>
  <c r="P49" i="1"/>
  <c r="E49" i="1"/>
</calcChain>
</file>

<file path=xl/sharedStrings.xml><?xml version="1.0" encoding="utf-8"?>
<sst xmlns="http://schemas.openxmlformats.org/spreadsheetml/2006/main" count="120" uniqueCount="34">
  <si>
    <t>Sampling Scenario</t>
  </si>
  <si>
    <t xml:space="preserve">Model Configuration </t>
  </si>
  <si>
    <t>Full</t>
  </si>
  <si>
    <t>nochl</t>
  </si>
  <si>
    <t>Full-te</t>
  </si>
  <si>
    <t>nochl-te</t>
  </si>
  <si>
    <t>Full-S</t>
  </si>
  <si>
    <t>nochl-S</t>
  </si>
  <si>
    <t>Random</t>
  </si>
  <si>
    <t xml:space="preserve">Bycatch </t>
  </si>
  <si>
    <t>Target</t>
  </si>
  <si>
    <t>npo</t>
  </si>
  <si>
    <t>npn</t>
  </si>
  <si>
    <t>mpo</t>
  </si>
  <si>
    <t>mpn</t>
  </si>
  <si>
    <t>spo</t>
  </si>
  <si>
    <t>allo</t>
  </si>
  <si>
    <t>small</t>
  </si>
  <si>
    <t>spn</t>
  </si>
  <si>
    <t>alln</t>
  </si>
  <si>
    <t>medium</t>
  </si>
  <si>
    <t>large</t>
  </si>
  <si>
    <t>Distance to Port</t>
  </si>
  <si>
    <r>
      <rPr>
        <b/>
        <sz val="11"/>
        <color theme="1"/>
        <rFont val="Calibri"/>
        <family val="2"/>
        <scheme val="minor"/>
      </rPr>
      <t xml:space="preserve">    </t>
    </r>
    <r>
      <rPr>
        <b/>
        <u/>
        <sz val="11"/>
        <color theme="1"/>
        <rFont val="Calibri"/>
        <family val="2"/>
        <scheme val="minor"/>
      </rPr>
      <t xml:space="preserve">                                                GAMS                                                </t>
    </r>
  </si>
  <si>
    <r>
      <rPr>
        <b/>
        <sz val="11"/>
        <color theme="1"/>
        <rFont val="Calibri"/>
        <family val="2"/>
        <scheme val="minor"/>
      </rPr>
      <t xml:space="preserve">    </t>
    </r>
    <r>
      <rPr>
        <b/>
        <u/>
        <sz val="11"/>
        <color theme="1"/>
        <rFont val="Calibri"/>
        <family val="2"/>
        <scheme val="minor"/>
      </rPr>
      <t xml:space="preserve">                                                BRT                                                     </t>
    </r>
  </si>
  <si>
    <t>Closed Area</t>
  </si>
  <si>
    <r>
      <t xml:space="preserve">Table 1: </t>
    </r>
    <r>
      <rPr>
        <sz val="11"/>
        <color theme="1"/>
        <rFont val="Calibri"/>
        <family val="2"/>
        <scheme val="minor"/>
      </rPr>
      <t>RMSE of abundance for historic time period (from rmse_abund_all)</t>
    </r>
  </si>
  <si>
    <r>
      <t xml:space="preserve">Table 2: </t>
    </r>
    <r>
      <rPr>
        <sz val="11"/>
        <color theme="1"/>
        <rFont val="Calibri"/>
        <family val="2"/>
        <scheme val="minor"/>
      </rPr>
      <t>RMSE of abundance for forecast time period (from rmse_abund_all)</t>
    </r>
  </si>
  <si>
    <t>Time Period</t>
  </si>
  <si>
    <t>Historic (1985-2010)</t>
  </si>
  <si>
    <r>
      <rPr>
        <b/>
        <sz val="11"/>
        <color theme="1"/>
        <rFont val="Calibri"/>
        <family val="2"/>
        <scheme val="minor"/>
      </rPr>
      <t xml:space="preserve">Table 3: </t>
    </r>
    <r>
      <rPr>
        <sz val="11"/>
        <color theme="1"/>
        <rFont val="Calibri"/>
        <family val="2"/>
        <scheme val="minor"/>
      </rPr>
      <t>Correlation between predicted and observed abundance for historic (1985-2010) and forecast (2011-2100) time periods</t>
    </r>
  </si>
  <si>
    <t>Forecast (2011-2100) time period</t>
  </si>
  <si>
    <t>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</si>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</sst>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 wrapText="1" indent="1"/>
    </xf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0" fillId="0" borderId="0" xfId="0" applyAlignment="1"/>
    <xf numFmtId="0" fontId="1" fillId="0" borderId="3" xfId="0" applyFont="1" applyBorder="1"/>
    <xf numFmtId="0" fontId="0" fillId="0" borderId="2" xfId="0" applyFont="1" applyBorder="1" applyAlignment="1">
      <alignment horizontal="right"/>
    </xf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0" xfId="0" applyFont="1" applyAlignment="1">
      <alignment horizontal="right" indent="1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1" xfId="0" applyFont="1" applyBorder="1" applyAlignment="1"/>
    <xf numFmtId="0" fontId="0" fillId="0" borderId="3" xfId="0" applyBorder="1" applyAlignment="1">
      <alignment horizontal="right" vertical="center" wrapText="1" indent="1"/>
    </xf>
    <xf numFmtId="0" fontId="0" fillId="0" borderId="0" xfId="0" applyBorder="1" applyAlignment="1">
      <alignment horizontal="right" vertical="center" wrapText="1" indent="1"/>
    </xf>
    <xf numFmtId="0" fontId="0" fillId="0" borderId="1" xfId="0" applyBorder="1" applyAlignment="1">
      <alignment horizontal="right" vertical="center" wrapText="1" indent="1"/>
    </xf>
    <xf numFmtId="0" fontId="1" fillId="0" borderId="3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Font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 wrapText="1" indent="1"/>
    </xf>
    <xf numFmtId="0" fontId="0" fillId="0" borderId="1" xfId="0" applyFont="1" applyBorder="1" applyAlignment="1">
      <alignment horizontal="right" vertical="center" wrapText="1" indent="1"/>
    </xf>
    <xf numFmtId="0" fontId="0" fillId="0" borderId="3" xfId="0" applyFont="1" applyBorder="1" applyAlignment="1">
      <alignment horizontal="right" vertical="center" indent="1"/>
    </xf>
    <xf numFmtId="0" fontId="0" fillId="0" borderId="0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12700</xdr:rowOff>
    </xdr:from>
    <xdr:to>
      <xdr:col>15</xdr:col>
      <xdr:colOff>6350</xdr:colOff>
      <xdr:row>84</xdr:row>
      <xdr:rowOff>44450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0700"/>
          <a:ext cx="9410700" cy="739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49"/>
  <sheetViews>
    <sheetView showGridLines="0" tabSelected="1" topLeftCell="B1" workbookViewId="0">
      <selection activeCell="T45" sqref="T45"/>
    </sheetView>
  </sheetViews>
  <sheetFormatPr defaultRowHeight="14.5" x14ac:dyDescent="0.35"/>
  <cols>
    <col min="3" max="3" width="11.08984375" style="9" customWidth="1"/>
    <col min="4" max="4" width="7.1796875" style="12" customWidth="1"/>
    <col min="11" max="11" width="9.7265625" customWidth="1"/>
  </cols>
  <sheetData>
    <row r="2" spans="3:16" x14ac:dyDescent="0.35">
      <c r="C2" s="23" t="s">
        <v>26</v>
      </c>
    </row>
    <row r="3" spans="3:16" x14ac:dyDescent="0.35">
      <c r="C3" s="7"/>
      <c r="D3" s="10"/>
      <c r="E3" s="42" t="s">
        <v>1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3:16" x14ac:dyDescent="0.35">
      <c r="C4" s="8"/>
      <c r="D4" s="11"/>
      <c r="E4" s="43" t="s">
        <v>23</v>
      </c>
      <c r="F4" s="43"/>
      <c r="G4" s="43"/>
      <c r="H4" s="43"/>
      <c r="I4" s="43"/>
      <c r="J4" s="43"/>
      <c r="K4" s="43" t="s">
        <v>24</v>
      </c>
      <c r="L4" s="43"/>
      <c r="M4" s="43"/>
      <c r="N4" s="43"/>
      <c r="O4" s="43"/>
      <c r="P4" s="43"/>
    </row>
    <row r="5" spans="3:16" s="1" customFormat="1" x14ac:dyDescent="0.35">
      <c r="C5" s="44" t="s">
        <v>0</v>
      </c>
      <c r="D5" s="44"/>
      <c r="E5" s="18" t="s">
        <v>2</v>
      </c>
      <c r="F5" s="18" t="s">
        <v>3</v>
      </c>
      <c r="G5" s="18" t="s">
        <v>4</v>
      </c>
      <c r="H5" s="18" t="s">
        <v>5</v>
      </c>
      <c r="I5" s="18" t="s">
        <v>6</v>
      </c>
      <c r="J5" s="19" t="s">
        <v>7</v>
      </c>
      <c r="K5" s="19" t="s">
        <v>2</v>
      </c>
      <c r="L5" s="19" t="s">
        <v>3</v>
      </c>
      <c r="M5" s="19" t="s">
        <v>4</v>
      </c>
      <c r="N5" s="19" t="s">
        <v>5</v>
      </c>
      <c r="O5" s="19" t="s">
        <v>6</v>
      </c>
      <c r="P5" s="19" t="s">
        <v>7</v>
      </c>
    </row>
    <row r="6" spans="3:16" x14ac:dyDescent="0.35">
      <c r="C6" s="16" t="s">
        <v>8</v>
      </c>
      <c r="E6" s="17">
        <v>5.0620000000000003</v>
      </c>
      <c r="F6" s="3">
        <v>8.1920000000000002</v>
      </c>
      <c r="G6" s="3">
        <v>4.9790000000000001</v>
      </c>
      <c r="H6" s="3">
        <v>6.42</v>
      </c>
      <c r="I6" s="3">
        <v>4.9909999999999997</v>
      </c>
      <c r="J6" s="6">
        <v>6.6849999999999996</v>
      </c>
      <c r="K6" s="6">
        <v>5.085</v>
      </c>
      <c r="L6" s="6">
        <v>7.9459999999999997</v>
      </c>
      <c r="M6" s="6">
        <v>5.0369999999999999</v>
      </c>
      <c r="N6" s="6">
        <v>6.508</v>
      </c>
      <c r="O6" s="6">
        <v>5.0529999999999999</v>
      </c>
      <c r="P6" s="6">
        <v>6.6779999999999999</v>
      </c>
    </row>
    <row r="7" spans="3:16" x14ac:dyDescent="0.35">
      <c r="C7" s="39" t="s">
        <v>10</v>
      </c>
      <c r="D7" s="13">
        <v>0.5</v>
      </c>
      <c r="E7" s="5">
        <v>5.1459999999999999</v>
      </c>
      <c r="F7" s="5">
        <v>9.9039999999999999</v>
      </c>
      <c r="G7" s="5">
        <v>5.1040000000000001</v>
      </c>
      <c r="H7" s="5">
        <v>6.6920000000000002</v>
      </c>
      <c r="I7" s="5">
        <v>5.1260000000000003</v>
      </c>
      <c r="J7" s="3">
        <v>6.843</v>
      </c>
      <c r="K7" s="3">
        <v>5.1689999999999996</v>
      </c>
      <c r="L7" s="3">
        <v>8.7989999999999995</v>
      </c>
      <c r="M7" s="3">
        <v>5.1269999999999998</v>
      </c>
      <c r="N7" s="3">
        <v>6.452</v>
      </c>
      <c r="O7" s="3">
        <v>5.149</v>
      </c>
      <c r="P7" s="3">
        <v>6.7290000000000001</v>
      </c>
    </row>
    <row r="8" spans="3:16" x14ac:dyDescent="0.35">
      <c r="C8" s="40"/>
      <c r="D8" s="14">
        <v>0.6</v>
      </c>
      <c r="E8" s="3">
        <v>5.0750000000000002</v>
      </c>
      <c r="F8" s="3">
        <v>9.3569999999999993</v>
      </c>
      <c r="G8" s="3">
        <v>5.0250000000000004</v>
      </c>
      <c r="H8" s="3">
        <v>6.9610000000000003</v>
      </c>
      <c r="I8" s="3">
        <v>5.0250000000000004</v>
      </c>
      <c r="J8" s="3">
        <v>6.7060000000000004</v>
      </c>
      <c r="K8" s="3">
        <v>5.1449999999999996</v>
      </c>
      <c r="L8" s="3">
        <v>8.7189999999999994</v>
      </c>
      <c r="M8" s="3">
        <v>5.0960000000000001</v>
      </c>
      <c r="N8" s="3">
        <v>6.4320000000000004</v>
      </c>
      <c r="O8" s="3">
        <v>5.1029999999999998</v>
      </c>
      <c r="P8" s="3">
        <v>6.6870000000000003</v>
      </c>
    </row>
    <row r="9" spans="3:16" x14ac:dyDescent="0.35">
      <c r="C9" s="40"/>
      <c r="D9" s="14">
        <v>0.7</v>
      </c>
      <c r="E9" s="3">
        <v>5.15</v>
      </c>
      <c r="F9" s="3">
        <v>9.2680000000000007</v>
      </c>
      <c r="G9" s="3">
        <v>5.4119999999999999</v>
      </c>
      <c r="H9" s="3">
        <v>7.23</v>
      </c>
      <c r="I9" s="3">
        <v>5.1479999999999997</v>
      </c>
      <c r="J9" s="3">
        <v>6.9489999999999998</v>
      </c>
      <c r="K9" s="3">
        <v>5.35</v>
      </c>
      <c r="L9" s="3">
        <v>8.9860000000000007</v>
      </c>
      <c r="M9" s="3">
        <v>5.35</v>
      </c>
      <c r="N9" s="3">
        <v>6.74</v>
      </c>
      <c r="O9" s="3">
        <v>5.3419999999999996</v>
      </c>
      <c r="P9" s="3">
        <v>6.9649999999999999</v>
      </c>
    </row>
    <row r="10" spans="3:16" x14ac:dyDescent="0.35">
      <c r="C10" s="40"/>
      <c r="D10" s="14">
        <v>0.8</v>
      </c>
      <c r="E10" s="3">
        <v>5.1630000000000003</v>
      </c>
      <c r="F10" s="3">
        <v>9.3119999999999994</v>
      </c>
      <c r="G10" s="3">
        <v>5.5439999999999996</v>
      </c>
      <c r="H10" s="3">
        <v>8.2739999999999991</v>
      </c>
      <c r="I10" s="3">
        <v>5.1529999999999996</v>
      </c>
      <c r="J10" s="3">
        <v>6.8940000000000001</v>
      </c>
      <c r="K10" s="3">
        <v>5.226</v>
      </c>
      <c r="L10" s="3">
        <v>8.9890000000000008</v>
      </c>
      <c r="M10" s="3">
        <v>5.2720000000000002</v>
      </c>
      <c r="N10" s="3">
        <v>6.7210000000000001</v>
      </c>
      <c r="O10" s="3">
        <v>5.2750000000000004</v>
      </c>
      <c r="P10" s="3">
        <v>6.8730000000000002</v>
      </c>
    </row>
    <row r="11" spans="3:16" x14ac:dyDescent="0.35">
      <c r="C11" s="41"/>
      <c r="D11" s="15">
        <v>0.9</v>
      </c>
      <c r="E11" s="4">
        <v>5.468</v>
      </c>
      <c r="F11" s="4">
        <v>9.3179999999999996</v>
      </c>
      <c r="G11" s="20">
        <v>7.1790000000000003</v>
      </c>
      <c r="H11" s="20">
        <v>9.68</v>
      </c>
      <c r="I11" s="4">
        <v>5.7770000000000001</v>
      </c>
      <c r="J11" s="4">
        <v>7.0919999999999996</v>
      </c>
      <c r="K11" s="3">
        <v>5.9219999999999997</v>
      </c>
      <c r="L11" s="3">
        <v>9.6059999999999999</v>
      </c>
      <c r="M11" s="3">
        <v>5.6779999999999999</v>
      </c>
      <c r="N11" s="3">
        <v>7.1950000000000003</v>
      </c>
      <c r="O11" s="3">
        <v>5.6459999999999999</v>
      </c>
      <c r="P11" s="3">
        <v>7.4029999999999996</v>
      </c>
    </row>
    <row r="12" spans="3:16" x14ac:dyDescent="0.35">
      <c r="C12" s="39" t="s">
        <v>22</v>
      </c>
      <c r="D12" s="13" t="s">
        <v>11</v>
      </c>
      <c r="E12" s="5">
        <v>5.6210000000000004</v>
      </c>
      <c r="F12" s="5">
        <v>9.0790000000000006</v>
      </c>
      <c r="G12" s="5">
        <v>5.56</v>
      </c>
      <c r="H12" s="5">
        <v>8.4359999999999999</v>
      </c>
      <c r="I12" s="5">
        <v>5.6349999999999998</v>
      </c>
      <c r="J12" s="5">
        <v>8.2309999999999999</v>
      </c>
      <c r="K12" s="5">
        <v>5.5389999999999997</v>
      </c>
      <c r="L12" s="5">
        <v>8.7680000000000007</v>
      </c>
      <c r="M12" s="5">
        <v>5.4640000000000004</v>
      </c>
      <c r="N12" s="5">
        <v>7.64</v>
      </c>
      <c r="O12" s="5">
        <v>5.4509999999999996</v>
      </c>
      <c r="P12" s="5">
        <v>7.7480000000000002</v>
      </c>
    </row>
    <row r="13" spans="3:16" x14ac:dyDescent="0.35">
      <c r="C13" s="40"/>
      <c r="D13" s="22" t="s">
        <v>12</v>
      </c>
      <c r="E13" s="2">
        <v>11.291</v>
      </c>
      <c r="F13" s="2">
        <v>20.376999999999999</v>
      </c>
      <c r="G13" s="2">
        <v>11.991</v>
      </c>
      <c r="H13" s="2">
        <v>21.414000000000001</v>
      </c>
      <c r="I13" s="2">
        <v>11.194000000000001</v>
      </c>
      <c r="J13" s="2">
        <v>20.367999999999999</v>
      </c>
      <c r="K13" s="2">
        <v>8.9280000000000008</v>
      </c>
      <c r="L13" s="2">
        <v>13.115</v>
      </c>
      <c r="M13" s="2">
        <v>8.7959999999999994</v>
      </c>
      <c r="N13" s="2">
        <v>12.695</v>
      </c>
      <c r="O13" s="2">
        <v>8.6809999999999992</v>
      </c>
      <c r="P13" s="2">
        <v>12.622</v>
      </c>
    </row>
    <row r="14" spans="3:16" x14ac:dyDescent="0.35">
      <c r="C14" s="40"/>
      <c r="D14" s="14" t="s">
        <v>13</v>
      </c>
      <c r="E14" s="3">
        <v>5.266</v>
      </c>
      <c r="F14" s="2">
        <v>10.006</v>
      </c>
      <c r="G14" s="3">
        <v>5.2649999999999997</v>
      </c>
      <c r="H14" s="3">
        <v>9.4090000000000007</v>
      </c>
      <c r="I14" s="3">
        <v>5.101</v>
      </c>
      <c r="J14" s="3">
        <v>6.95</v>
      </c>
      <c r="K14" s="2">
        <v>6.0010000000000003</v>
      </c>
      <c r="L14" s="3">
        <v>9.4309999999999992</v>
      </c>
      <c r="M14" s="3">
        <v>5.5190000000000001</v>
      </c>
      <c r="N14" s="3">
        <v>6.8540000000000001</v>
      </c>
      <c r="O14" s="3">
        <v>5.53</v>
      </c>
      <c r="P14" s="3">
        <v>6.9790000000000001</v>
      </c>
    </row>
    <row r="15" spans="3:16" x14ac:dyDescent="0.35">
      <c r="C15" s="40"/>
      <c r="D15" s="14" t="s">
        <v>14</v>
      </c>
      <c r="E15" s="3">
        <v>5.6680000000000001</v>
      </c>
      <c r="F15" s="2">
        <v>12.845000000000001</v>
      </c>
      <c r="G15" s="3">
        <v>5.726</v>
      </c>
      <c r="H15" s="2">
        <v>12.673</v>
      </c>
      <c r="I15" s="3">
        <v>5.6870000000000003</v>
      </c>
      <c r="J15" s="2">
        <v>9.3819999999999997</v>
      </c>
      <c r="K15" s="3">
        <v>5.8559999999999999</v>
      </c>
      <c r="L15" s="2">
        <v>12.194000000000001</v>
      </c>
      <c r="M15" s="2">
        <v>6.3209999999999997</v>
      </c>
      <c r="N15" s="2">
        <v>8.0860000000000003</v>
      </c>
      <c r="O15" s="2">
        <v>6.2610000000000001</v>
      </c>
      <c r="P15" s="2">
        <v>8.2439999999999998</v>
      </c>
    </row>
    <row r="16" spans="3:16" x14ac:dyDescent="0.35">
      <c r="C16" s="40"/>
      <c r="D16" s="14" t="s">
        <v>15</v>
      </c>
      <c r="E16" s="3">
        <v>5.4320000000000004</v>
      </c>
      <c r="F16" s="2">
        <v>10.585000000000001</v>
      </c>
      <c r="G16" s="2">
        <v>8.1059999999999999</v>
      </c>
      <c r="H16" s="2">
        <v>10.18</v>
      </c>
      <c r="I16" s="3">
        <v>5.6369999999999996</v>
      </c>
      <c r="J16" s="3">
        <v>7.7859999999999996</v>
      </c>
      <c r="K16" s="2">
        <v>8.4589999999999996</v>
      </c>
      <c r="L16" s="2">
        <v>12.183999999999999</v>
      </c>
      <c r="M16" s="2">
        <v>8.3979999999999997</v>
      </c>
      <c r="N16" s="2">
        <v>9.9469999999999992</v>
      </c>
      <c r="O16" s="2">
        <v>8.4130000000000003</v>
      </c>
      <c r="P16" s="2">
        <v>9.8800000000000008</v>
      </c>
    </row>
    <row r="17" spans="3:17" x14ac:dyDescent="0.35">
      <c r="C17" s="40"/>
      <c r="D17" s="14" t="s">
        <v>18</v>
      </c>
      <c r="E17" s="2">
        <v>6.92</v>
      </c>
      <c r="F17" s="2">
        <v>11.721</v>
      </c>
      <c r="G17" s="2">
        <v>6.1059999999999999</v>
      </c>
      <c r="H17" s="2">
        <v>14.776999999999999</v>
      </c>
      <c r="I17" s="2">
        <v>8.4139999999999997</v>
      </c>
      <c r="J17" s="2">
        <v>12.98</v>
      </c>
      <c r="K17" s="2">
        <v>8.8970000000000002</v>
      </c>
      <c r="L17" s="2">
        <v>12.542</v>
      </c>
      <c r="M17" s="2">
        <v>9.0250000000000004</v>
      </c>
      <c r="N17" s="2">
        <v>12.827</v>
      </c>
      <c r="O17" s="2">
        <v>9.01</v>
      </c>
      <c r="P17" s="2">
        <v>12.882</v>
      </c>
    </row>
    <row r="18" spans="3:17" x14ac:dyDescent="0.35">
      <c r="C18" s="40"/>
      <c r="D18" s="14" t="s">
        <v>16</v>
      </c>
      <c r="E18" s="3">
        <v>5.1989999999999998</v>
      </c>
      <c r="F18" s="2">
        <v>10.737</v>
      </c>
      <c r="G18" s="3">
        <v>5.3159999999999998</v>
      </c>
      <c r="H18" s="3">
        <v>8.68</v>
      </c>
      <c r="I18" s="3">
        <v>5.1150000000000002</v>
      </c>
      <c r="J18" s="3">
        <v>6.7539999999999996</v>
      </c>
      <c r="K18" s="3">
        <v>5.4219999999999997</v>
      </c>
      <c r="L18" s="2">
        <v>9.9930000000000003</v>
      </c>
      <c r="M18" s="3">
        <v>5.3609999999999998</v>
      </c>
      <c r="N18" s="3">
        <v>6.718</v>
      </c>
      <c r="O18" s="3">
        <v>5.407</v>
      </c>
      <c r="P18" s="3">
        <v>6.8869999999999996</v>
      </c>
    </row>
    <row r="19" spans="3:17" x14ac:dyDescent="0.35">
      <c r="C19" s="41"/>
      <c r="D19" s="15" t="s">
        <v>19</v>
      </c>
      <c r="E19" s="4">
        <v>5.4539999999999997</v>
      </c>
      <c r="F19" s="20">
        <v>13.375</v>
      </c>
      <c r="G19" s="4">
        <v>5.2640000000000002</v>
      </c>
      <c r="H19" s="20">
        <v>9.6859999999999999</v>
      </c>
      <c r="I19" s="4">
        <v>5.444</v>
      </c>
      <c r="J19" s="4">
        <v>7.31</v>
      </c>
      <c r="K19" s="4">
        <v>5.4429999999999996</v>
      </c>
      <c r="L19" s="20">
        <v>11.523999999999999</v>
      </c>
      <c r="M19" s="4">
        <v>5.3460000000000001</v>
      </c>
      <c r="N19" s="4">
        <v>7.5910000000000002</v>
      </c>
      <c r="O19" s="4">
        <v>5.3550000000000004</v>
      </c>
      <c r="P19" s="4">
        <v>7.7130000000000001</v>
      </c>
    </row>
    <row r="20" spans="3:17" x14ac:dyDescent="0.35">
      <c r="C20" s="16" t="s">
        <v>9</v>
      </c>
      <c r="E20" s="6">
        <v>5.1529999999999996</v>
      </c>
      <c r="F20" s="3">
        <v>8.3840000000000003</v>
      </c>
      <c r="G20" s="3">
        <v>5.1870000000000003</v>
      </c>
      <c r="H20" s="3">
        <v>7.5419999999999998</v>
      </c>
      <c r="I20" s="3">
        <v>5.1539999999999999</v>
      </c>
      <c r="J20" s="3">
        <v>7.06</v>
      </c>
      <c r="K20" s="3">
        <v>5.4429999999999996</v>
      </c>
      <c r="L20" s="3">
        <v>8.2270000000000003</v>
      </c>
      <c r="M20" s="3">
        <v>5.391</v>
      </c>
      <c r="N20" s="3">
        <v>6.7850000000000001</v>
      </c>
      <c r="O20" s="3">
        <v>5.4240000000000004</v>
      </c>
      <c r="P20" s="3">
        <v>7.0369999999999999</v>
      </c>
    </row>
    <row r="21" spans="3:17" x14ac:dyDescent="0.35">
      <c r="C21" s="39" t="s">
        <v>25</v>
      </c>
      <c r="D21" s="13" t="s">
        <v>17</v>
      </c>
      <c r="E21" s="5">
        <v>5.1929999999999996</v>
      </c>
      <c r="F21" s="5">
        <v>9.2560000000000002</v>
      </c>
      <c r="G21" s="5">
        <v>5.2530000000000001</v>
      </c>
      <c r="H21" s="5">
        <v>7.8209999999999997</v>
      </c>
      <c r="I21" s="5">
        <v>5.1449999999999996</v>
      </c>
      <c r="J21" s="5">
        <v>6.8639999999999999</v>
      </c>
      <c r="K21" s="5">
        <v>5.3810000000000002</v>
      </c>
      <c r="L21" s="5">
        <v>8.9019999999999992</v>
      </c>
      <c r="M21" s="5">
        <v>5.242</v>
      </c>
      <c r="N21" s="5">
        <v>6.5609999999999999</v>
      </c>
      <c r="O21" s="5">
        <v>5.3070000000000004</v>
      </c>
      <c r="P21" s="5">
        <v>6.8449999999999998</v>
      </c>
    </row>
    <row r="22" spans="3:17" x14ac:dyDescent="0.35">
      <c r="C22" s="40"/>
      <c r="D22" s="14" t="s">
        <v>20</v>
      </c>
      <c r="E22" s="3">
        <v>5.1390000000000002</v>
      </c>
      <c r="F22" s="3">
        <v>9.0470000000000006</v>
      </c>
      <c r="G22" s="2">
        <v>6.8739999999999997</v>
      </c>
      <c r="H22" s="3">
        <v>8.4329999999999998</v>
      </c>
      <c r="I22" s="3">
        <v>5.1230000000000002</v>
      </c>
      <c r="J22" s="3">
        <v>6.8289999999999997</v>
      </c>
      <c r="K22" s="3">
        <v>5.1849999999999996</v>
      </c>
      <c r="L22" s="3">
        <v>8.7200000000000006</v>
      </c>
      <c r="M22" s="3">
        <v>5.1150000000000002</v>
      </c>
      <c r="N22" s="3">
        <v>6.1219999999999999</v>
      </c>
      <c r="O22" s="3">
        <v>5.1029999999999998</v>
      </c>
      <c r="P22" s="3">
        <v>6.7460000000000004</v>
      </c>
    </row>
    <row r="23" spans="3:17" x14ac:dyDescent="0.35">
      <c r="C23" s="41"/>
      <c r="D23" s="15" t="s">
        <v>21</v>
      </c>
      <c r="E23" s="4">
        <v>5.2089999999999996</v>
      </c>
      <c r="F23" s="4">
        <v>9.1270000000000007</v>
      </c>
      <c r="G23" s="4">
        <v>5.5839999999999996</v>
      </c>
      <c r="H23" s="4">
        <v>8.9019999999999992</v>
      </c>
      <c r="I23" s="4">
        <v>5.3</v>
      </c>
      <c r="J23" s="4">
        <v>7.02</v>
      </c>
      <c r="K23" s="4">
        <v>5.2279999999999998</v>
      </c>
      <c r="L23" s="4">
        <v>8.8689999999999998</v>
      </c>
      <c r="M23" s="4">
        <v>5.1470000000000002</v>
      </c>
      <c r="N23" s="4">
        <v>6.8780000000000001</v>
      </c>
      <c r="O23" s="4">
        <v>5.2119999999999997</v>
      </c>
      <c r="P23" s="4">
        <v>7.1340000000000003</v>
      </c>
    </row>
    <row r="27" spans="3:17" x14ac:dyDescent="0.35">
      <c r="C27" s="23" t="s">
        <v>27</v>
      </c>
    </row>
    <row r="28" spans="3:17" x14ac:dyDescent="0.35">
      <c r="C28" s="7"/>
      <c r="D28" s="10"/>
      <c r="E28" s="42" t="s">
        <v>1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 spans="3:17" x14ac:dyDescent="0.35">
      <c r="C29" s="8"/>
      <c r="D29" s="11"/>
      <c r="E29" s="43" t="s">
        <v>23</v>
      </c>
      <c r="F29" s="43"/>
      <c r="G29" s="43"/>
      <c r="H29" s="43"/>
      <c r="I29" s="43"/>
      <c r="J29" s="43"/>
      <c r="K29" s="43" t="s">
        <v>24</v>
      </c>
      <c r="L29" s="43"/>
      <c r="M29" s="43"/>
      <c r="N29" s="43"/>
      <c r="O29" s="43"/>
      <c r="P29" s="43"/>
    </row>
    <row r="30" spans="3:17" x14ac:dyDescent="0.35">
      <c r="C30" s="44" t="s">
        <v>0</v>
      </c>
      <c r="D30" s="44"/>
      <c r="E30" s="18" t="s">
        <v>2</v>
      </c>
      <c r="F30" s="18" t="s">
        <v>3</v>
      </c>
      <c r="G30" s="18" t="s">
        <v>4</v>
      </c>
      <c r="H30" s="18" t="s">
        <v>5</v>
      </c>
      <c r="I30" s="18" t="s">
        <v>6</v>
      </c>
      <c r="J30" s="19" t="s">
        <v>7</v>
      </c>
      <c r="K30" s="19" t="s">
        <v>2</v>
      </c>
      <c r="L30" s="19" t="s">
        <v>3</v>
      </c>
      <c r="M30" s="19" t="s">
        <v>4</v>
      </c>
      <c r="N30" s="19" t="s">
        <v>5</v>
      </c>
      <c r="O30" s="19" t="s">
        <v>6</v>
      </c>
      <c r="P30" s="19" t="s">
        <v>7</v>
      </c>
      <c r="Q30" s="54" t="s">
        <v>33</v>
      </c>
    </row>
    <row r="31" spans="3:17" x14ac:dyDescent="0.35">
      <c r="C31" s="16" t="s">
        <v>8</v>
      </c>
      <c r="E31" s="17">
        <v>6.4290000000000003</v>
      </c>
      <c r="F31" s="3">
        <v>8.8320000000000007</v>
      </c>
      <c r="G31" s="3">
        <v>6.2050000000000001</v>
      </c>
      <c r="H31" s="3">
        <v>7.7549999999999999</v>
      </c>
      <c r="I31" s="3">
        <v>6.2089999999999996</v>
      </c>
      <c r="J31" s="6">
        <v>7.8410000000000002</v>
      </c>
      <c r="K31" s="6">
        <v>5.9189999999999996</v>
      </c>
      <c r="L31" s="6">
        <v>8.83</v>
      </c>
      <c r="M31" s="6">
        <v>5.7969999999999997</v>
      </c>
      <c r="N31" s="6">
        <v>8.4280000000000008</v>
      </c>
      <c r="O31" s="6">
        <v>5.8140000000000001</v>
      </c>
      <c r="P31" s="6">
        <v>8.3729999999999993</v>
      </c>
      <c r="Q31" s="36">
        <f>AVERAGE(E31:P31)</f>
        <v>7.2026666666666666</v>
      </c>
    </row>
    <row r="32" spans="3:17" x14ac:dyDescent="0.35">
      <c r="C32" s="39" t="s">
        <v>10</v>
      </c>
      <c r="D32" s="13">
        <v>0.5</v>
      </c>
      <c r="E32" s="5">
        <v>6.6360000000000001</v>
      </c>
      <c r="F32" s="5">
        <v>9.0489999999999995</v>
      </c>
      <c r="G32" s="5">
        <v>6.5789999999999997</v>
      </c>
      <c r="H32" s="5">
        <v>7.9059999999999997</v>
      </c>
      <c r="I32" s="5">
        <v>6.4630000000000001</v>
      </c>
      <c r="J32" s="3">
        <v>7.5590000000000002</v>
      </c>
      <c r="K32" s="3">
        <v>6.3120000000000003</v>
      </c>
      <c r="L32" s="3">
        <v>8.5340000000000007</v>
      </c>
      <c r="M32" s="3">
        <v>5.9349999999999996</v>
      </c>
      <c r="N32" s="3">
        <v>8.1370000000000005</v>
      </c>
      <c r="O32" s="3">
        <v>5.9420000000000002</v>
      </c>
      <c r="P32" s="3">
        <v>7.8490000000000002</v>
      </c>
      <c r="Q32" s="36">
        <f t="shared" ref="Q32:Q48" si="0">AVERAGE(E32:P32)</f>
        <v>7.2417499999999997</v>
      </c>
    </row>
    <row r="33" spans="3:17" x14ac:dyDescent="0.35">
      <c r="C33" s="40"/>
      <c r="D33" s="14">
        <v>0.6</v>
      </c>
      <c r="E33" s="3">
        <v>5.9960000000000004</v>
      </c>
      <c r="F33" s="3">
        <v>8.6660000000000004</v>
      </c>
      <c r="G33" s="3">
        <v>6.1079999999999997</v>
      </c>
      <c r="H33" s="3">
        <v>8.1980000000000004</v>
      </c>
      <c r="I33" s="3">
        <v>6.1639999999999997</v>
      </c>
      <c r="J33" s="3">
        <v>7.5490000000000004</v>
      </c>
      <c r="K33" s="3">
        <v>5.9560000000000004</v>
      </c>
      <c r="L33" s="3">
        <v>8.5350000000000001</v>
      </c>
      <c r="M33" s="3">
        <v>5.7469999999999999</v>
      </c>
      <c r="N33" s="3">
        <v>8.4190000000000005</v>
      </c>
      <c r="O33" s="3">
        <v>5.7190000000000003</v>
      </c>
      <c r="P33" s="3">
        <v>7.9509999999999996</v>
      </c>
      <c r="Q33" s="36">
        <f t="shared" si="0"/>
        <v>7.0839999999999987</v>
      </c>
    </row>
    <row r="34" spans="3:17" x14ac:dyDescent="0.35">
      <c r="C34" s="40"/>
      <c r="D34" s="14">
        <v>0.7</v>
      </c>
      <c r="E34" s="3">
        <v>5.9080000000000004</v>
      </c>
      <c r="F34" s="3">
        <v>8.7040000000000006</v>
      </c>
      <c r="G34" s="3">
        <v>6.5839999999999996</v>
      </c>
      <c r="H34" s="3">
        <v>8.9019999999999992</v>
      </c>
      <c r="I34" s="3">
        <v>6.0339999999999998</v>
      </c>
      <c r="J34" s="3">
        <v>7.9180000000000001</v>
      </c>
      <c r="K34" s="3">
        <v>6.0449999999999999</v>
      </c>
      <c r="L34" s="3">
        <v>8.6029999999999998</v>
      </c>
      <c r="M34" s="3">
        <v>6.0279999999999996</v>
      </c>
      <c r="N34" s="3">
        <v>8.3350000000000009</v>
      </c>
      <c r="O34" s="3">
        <v>5.9359999999999999</v>
      </c>
      <c r="P34" s="3">
        <v>7.9480000000000004</v>
      </c>
      <c r="Q34" s="36">
        <f t="shared" si="0"/>
        <v>7.2454166666666682</v>
      </c>
    </row>
    <row r="35" spans="3:17" x14ac:dyDescent="0.35">
      <c r="C35" s="40"/>
      <c r="D35" s="14">
        <v>0.8</v>
      </c>
      <c r="E35" s="3">
        <v>6.04</v>
      </c>
      <c r="F35" s="3">
        <v>8.6809999999999992</v>
      </c>
      <c r="G35" s="3">
        <v>6.6950000000000003</v>
      </c>
      <c r="H35" s="3">
        <v>9.6229999999999993</v>
      </c>
      <c r="I35" s="3">
        <v>6.2359999999999998</v>
      </c>
      <c r="J35" s="3">
        <v>8.0679999999999996</v>
      </c>
      <c r="K35" s="3">
        <v>6.0019999999999998</v>
      </c>
      <c r="L35" s="3">
        <v>8.5980000000000008</v>
      </c>
      <c r="M35" s="3">
        <v>6.2240000000000002</v>
      </c>
      <c r="N35" s="3">
        <v>8.9760000000000009</v>
      </c>
      <c r="O35" s="3">
        <v>6.1509999999999998</v>
      </c>
      <c r="P35" s="3">
        <v>8.3439999999999994</v>
      </c>
      <c r="Q35" s="36">
        <f t="shared" si="0"/>
        <v>7.4698333333333329</v>
      </c>
    </row>
    <row r="36" spans="3:17" x14ac:dyDescent="0.35">
      <c r="C36" s="41"/>
      <c r="D36" s="15">
        <v>0.9</v>
      </c>
      <c r="E36" s="4">
        <v>6.13</v>
      </c>
      <c r="F36" s="4">
        <v>8.8529999999999998</v>
      </c>
      <c r="G36" s="31">
        <v>7.8710000000000004</v>
      </c>
      <c r="H36" s="20">
        <v>13.464</v>
      </c>
      <c r="I36" s="4">
        <v>6.593</v>
      </c>
      <c r="J36" s="4">
        <v>8.5690000000000008</v>
      </c>
      <c r="K36" s="3">
        <v>6.2270000000000003</v>
      </c>
      <c r="L36" s="3">
        <v>8.8309999999999995</v>
      </c>
      <c r="M36" s="3">
        <v>6.25</v>
      </c>
      <c r="N36" s="3">
        <v>8.6630000000000003</v>
      </c>
      <c r="O36" s="3">
        <v>6.093</v>
      </c>
      <c r="P36" s="3">
        <v>8.3689999999999998</v>
      </c>
      <c r="Q36" s="36">
        <f t="shared" si="0"/>
        <v>7.9927500000000009</v>
      </c>
    </row>
    <row r="37" spans="3:17" x14ac:dyDescent="0.35">
      <c r="C37" s="39" t="s">
        <v>22</v>
      </c>
      <c r="D37" s="13" t="s">
        <v>11</v>
      </c>
      <c r="E37" s="27">
        <v>7.742</v>
      </c>
      <c r="F37" s="5">
        <v>10.018000000000001</v>
      </c>
      <c r="G37" s="5">
        <v>7.2279999999999998</v>
      </c>
      <c r="H37" s="5">
        <v>9.6300000000000008</v>
      </c>
      <c r="I37" s="27">
        <v>7.742</v>
      </c>
      <c r="J37" s="27">
        <v>9.8550000000000004</v>
      </c>
      <c r="K37" s="5">
        <v>6.2869999999999999</v>
      </c>
      <c r="L37" s="5">
        <v>9.3350000000000009</v>
      </c>
      <c r="M37" s="5">
        <v>6.2380000000000004</v>
      </c>
      <c r="N37" s="5">
        <v>8.9710000000000001</v>
      </c>
      <c r="O37" s="5">
        <v>6.1909999999999998</v>
      </c>
      <c r="P37" s="5">
        <v>8.8249999999999993</v>
      </c>
      <c r="Q37" s="36">
        <f t="shared" si="0"/>
        <v>8.1718333333333337</v>
      </c>
    </row>
    <row r="38" spans="3:17" x14ac:dyDescent="0.35">
      <c r="C38" s="40"/>
      <c r="D38" s="22" t="s">
        <v>12</v>
      </c>
      <c r="E38" s="2">
        <v>22.567</v>
      </c>
      <c r="F38" s="2">
        <v>31.614000000000001</v>
      </c>
      <c r="G38" s="2">
        <v>23.058</v>
      </c>
      <c r="H38" s="2">
        <v>33.118000000000002</v>
      </c>
      <c r="I38" s="2">
        <v>22.085000000000001</v>
      </c>
      <c r="J38" s="2">
        <v>30.672000000000001</v>
      </c>
      <c r="K38" s="2">
        <v>9.6549999999999994</v>
      </c>
      <c r="L38" s="2">
        <v>14.367000000000001</v>
      </c>
      <c r="M38" s="2">
        <v>10.042</v>
      </c>
      <c r="N38" s="2">
        <v>14.521000000000001</v>
      </c>
      <c r="O38" s="2">
        <v>9.4939999999999998</v>
      </c>
      <c r="P38" s="2">
        <v>13.824</v>
      </c>
      <c r="Q38" s="36">
        <f t="shared" si="0"/>
        <v>19.584750000000003</v>
      </c>
    </row>
    <row r="39" spans="3:17" x14ac:dyDescent="0.35">
      <c r="C39" s="40"/>
      <c r="D39" s="14" t="s">
        <v>13</v>
      </c>
      <c r="E39" s="3">
        <v>6.3490000000000002</v>
      </c>
      <c r="F39" s="21">
        <v>9.0299999999999994</v>
      </c>
      <c r="G39" s="3">
        <v>6.4050000000000002</v>
      </c>
      <c r="H39" s="2">
        <v>12.622999999999999</v>
      </c>
      <c r="I39" s="3">
        <v>6.0730000000000004</v>
      </c>
      <c r="J39" s="3">
        <v>8.4369999999999994</v>
      </c>
      <c r="K39" s="2">
        <v>6.5990000000000002</v>
      </c>
      <c r="L39" s="2">
        <v>10.593999999999999</v>
      </c>
      <c r="M39" s="3">
        <v>6.2329999999999997</v>
      </c>
      <c r="N39" s="3">
        <v>8.6310000000000002</v>
      </c>
      <c r="O39" s="3">
        <v>6.2320000000000002</v>
      </c>
      <c r="P39" s="3">
        <v>8.2609999999999992</v>
      </c>
      <c r="Q39" s="36">
        <f t="shared" si="0"/>
        <v>7.9555833333333323</v>
      </c>
    </row>
    <row r="40" spans="3:17" x14ac:dyDescent="0.35">
      <c r="C40" s="40"/>
      <c r="D40" s="14" t="s">
        <v>14</v>
      </c>
      <c r="E40" s="2">
        <v>8.2349999999999994</v>
      </c>
      <c r="F40" s="2">
        <v>11.276</v>
      </c>
      <c r="G40" s="2">
        <v>8.3539999999999992</v>
      </c>
      <c r="H40" s="2">
        <v>11.817</v>
      </c>
      <c r="I40" s="2">
        <v>8.4039999999999999</v>
      </c>
      <c r="J40" s="21">
        <v>9.3230000000000004</v>
      </c>
      <c r="K40" s="2">
        <v>6.6760000000000002</v>
      </c>
      <c r="L40" s="2">
        <v>12.795</v>
      </c>
      <c r="M40" s="2">
        <v>7.0880000000000001</v>
      </c>
      <c r="N40" s="2">
        <v>9.2479999999999993</v>
      </c>
      <c r="O40" s="2">
        <v>7.1219999999999999</v>
      </c>
      <c r="P40" s="2">
        <v>9.1280000000000001</v>
      </c>
      <c r="Q40" s="36">
        <f t="shared" si="0"/>
        <v>9.1221666666666668</v>
      </c>
    </row>
    <row r="41" spans="3:17" x14ac:dyDescent="0.35">
      <c r="C41" s="40"/>
      <c r="D41" s="14" t="s">
        <v>15</v>
      </c>
      <c r="E41" s="3">
        <v>6.2069999999999999</v>
      </c>
      <c r="F41" s="21">
        <v>9.5510000000000002</v>
      </c>
      <c r="G41" s="2">
        <v>10.007</v>
      </c>
      <c r="H41" s="21">
        <v>10.478999999999999</v>
      </c>
      <c r="I41" s="3">
        <v>6.5350000000000001</v>
      </c>
      <c r="J41" s="3">
        <v>8.9930000000000003</v>
      </c>
      <c r="K41" s="2">
        <v>6.4870000000000001</v>
      </c>
      <c r="L41" s="2">
        <v>9.5619999999999994</v>
      </c>
      <c r="M41" s="2">
        <v>6.7</v>
      </c>
      <c r="N41" s="2">
        <v>9.1229999999999993</v>
      </c>
      <c r="O41" s="2">
        <v>6.5750000000000002</v>
      </c>
      <c r="P41" s="21">
        <v>8.6389999999999993</v>
      </c>
      <c r="Q41" s="36">
        <f t="shared" si="0"/>
        <v>8.2381666666666664</v>
      </c>
    </row>
    <row r="42" spans="3:17" x14ac:dyDescent="0.35">
      <c r="C42" s="40"/>
      <c r="D42" s="14" t="s">
        <v>18</v>
      </c>
      <c r="E42" s="2">
        <v>6.9560000000000004</v>
      </c>
      <c r="F42" s="21">
        <v>9.9619999999999997</v>
      </c>
      <c r="G42" s="21">
        <v>6.8010000000000002</v>
      </c>
      <c r="H42" s="2">
        <v>13.56</v>
      </c>
      <c r="I42" s="2">
        <v>8.6240000000000006</v>
      </c>
      <c r="J42" s="2">
        <v>12.762</v>
      </c>
      <c r="K42" s="2">
        <v>6.7370000000000001</v>
      </c>
      <c r="L42" s="2">
        <v>9.6690000000000005</v>
      </c>
      <c r="M42" s="2">
        <v>7.1660000000000004</v>
      </c>
      <c r="N42" s="2">
        <v>9.625</v>
      </c>
      <c r="O42" s="2">
        <v>6.8550000000000004</v>
      </c>
      <c r="P42" s="2">
        <v>10.037000000000001</v>
      </c>
      <c r="Q42" s="36">
        <f t="shared" si="0"/>
        <v>9.0628333333333337</v>
      </c>
    </row>
    <row r="43" spans="3:17" x14ac:dyDescent="0.35">
      <c r="C43" s="40"/>
      <c r="D43" s="14" t="s">
        <v>16</v>
      </c>
      <c r="E43" s="3">
        <v>6.5129999999999999</v>
      </c>
      <c r="F43" s="21">
        <v>9.3279999999999994</v>
      </c>
      <c r="G43" s="3">
        <v>7.1079999999999997</v>
      </c>
      <c r="H43" s="3">
        <v>9.4060000000000006</v>
      </c>
      <c r="I43" s="3">
        <v>6.6440000000000001</v>
      </c>
      <c r="J43" s="3">
        <v>7.4390000000000001</v>
      </c>
      <c r="K43" s="3">
        <v>6.1550000000000002</v>
      </c>
      <c r="L43" s="21">
        <v>8.9130000000000003</v>
      </c>
      <c r="M43" s="3">
        <v>6.02</v>
      </c>
      <c r="N43" s="3">
        <v>7.859</v>
      </c>
      <c r="O43" s="3">
        <v>5.9909999999999997</v>
      </c>
      <c r="P43" s="3">
        <v>7.7640000000000002</v>
      </c>
      <c r="Q43" s="36">
        <f t="shared" si="0"/>
        <v>7.4283333333333319</v>
      </c>
    </row>
    <row r="44" spans="3:17" x14ac:dyDescent="0.35">
      <c r="C44" s="41"/>
      <c r="D44" s="15" t="s">
        <v>19</v>
      </c>
      <c r="E44" s="4">
        <v>7.06</v>
      </c>
      <c r="F44" s="20">
        <v>14.590999999999999</v>
      </c>
      <c r="G44" s="4">
        <v>7.28</v>
      </c>
      <c r="H44" s="20">
        <v>13.462</v>
      </c>
      <c r="I44" s="4">
        <v>7.2110000000000003</v>
      </c>
      <c r="J44" s="4">
        <v>8.452</v>
      </c>
      <c r="K44" s="4">
        <v>6.1420000000000003</v>
      </c>
      <c r="L44" s="20">
        <v>10.388999999999999</v>
      </c>
      <c r="M44" s="4">
        <v>6.0540000000000003</v>
      </c>
      <c r="N44" s="4">
        <v>7.899</v>
      </c>
      <c r="O44" s="4">
        <v>6.07</v>
      </c>
      <c r="P44" s="4">
        <v>7.9729999999999999</v>
      </c>
      <c r="Q44" s="36">
        <f t="shared" si="0"/>
        <v>8.5485833333333314</v>
      </c>
    </row>
    <row r="45" spans="3:17" x14ac:dyDescent="0.35">
      <c r="C45" s="16" t="s">
        <v>9</v>
      </c>
      <c r="E45" s="6">
        <v>5.9450000000000003</v>
      </c>
      <c r="F45" s="3">
        <v>8.7240000000000002</v>
      </c>
      <c r="G45" s="3">
        <v>5.8579999999999997</v>
      </c>
      <c r="H45" s="3">
        <v>8.9149999999999991</v>
      </c>
      <c r="I45" s="3">
        <v>5.73</v>
      </c>
      <c r="J45" s="3">
        <v>8.3539999999999992</v>
      </c>
      <c r="K45" s="3">
        <v>6.2160000000000002</v>
      </c>
      <c r="L45" s="3">
        <v>8.7149999999999999</v>
      </c>
      <c r="M45" s="3">
        <v>5.8390000000000004</v>
      </c>
      <c r="N45" s="3">
        <v>9.0039999999999996</v>
      </c>
      <c r="O45" s="3">
        <v>5.8339999999999996</v>
      </c>
      <c r="P45" s="3">
        <v>8.4480000000000004</v>
      </c>
      <c r="Q45" s="36">
        <f t="shared" si="0"/>
        <v>7.2984999999999998</v>
      </c>
    </row>
    <row r="46" spans="3:17" x14ac:dyDescent="0.35">
      <c r="C46" s="39" t="s">
        <v>25</v>
      </c>
      <c r="D46" s="13" t="s">
        <v>17</v>
      </c>
      <c r="E46" s="5">
        <v>6.1230000000000002</v>
      </c>
      <c r="F46" s="5">
        <v>8.6270000000000007</v>
      </c>
      <c r="G46" s="5">
        <v>6.05</v>
      </c>
      <c r="H46" s="5">
        <v>9.1660000000000004</v>
      </c>
      <c r="I46" s="5">
        <v>6.0949999999999998</v>
      </c>
      <c r="J46" s="5">
        <v>7.891</v>
      </c>
      <c r="K46" s="5">
        <v>6.0060000000000002</v>
      </c>
      <c r="L46" s="5">
        <v>8.5589999999999993</v>
      </c>
      <c r="M46" s="5">
        <v>5.8319999999999999</v>
      </c>
      <c r="N46" s="5">
        <v>8.5619999999999994</v>
      </c>
      <c r="O46" s="5">
        <v>5.7880000000000003</v>
      </c>
      <c r="P46" s="5">
        <v>8.0690000000000008</v>
      </c>
      <c r="Q46" s="36">
        <f t="shared" si="0"/>
        <v>7.2306666666666652</v>
      </c>
    </row>
    <row r="47" spans="3:17" x14ac:dyDescent="0.35">
      <c r="C47" s="40"/>
      <c r="D47" s="14" t="s">
        <v>20</v>
      </c>
      <c r="E47" s="3">
        <v>5.9809999999999999</v>
      </c>
      <c r="F47" s="3">
        <v>8.6530000000000005</v>
      </c>
      <c r="G47" s="2">
        <v>8.2390000000000008</v>
      </c>
      <c r="H47" s="3">
        <v>9.3260000000000005</v>
      </c>
      <c r="I47" s="3">
        <v>6.0810000000000004</v>
      </c>
      <c r="J47" s="3">
        <v>7.6550000000000002</v>
      </c>
      <c r="K47" s="3">
        <v>5.9690000000000003</v>
      </c>
      <c r="L47" s="3">
        <v>8.5440000000000005</v>
      </c>
      <c r="M47" s="3">
        <v>5.6680000000000001</v>
      </c>
      <c r="N47" s="3">
        <v>8.7189999999999994</v>
      </c>
      <c r="O47" s="3">
        <v>5.7149999999999999</v>
      </c>
      <c r="P47" s="3">
        <v>8.0709999999999997</v>
      </c>
      <c r="Q47" s="36">
        <f t="shared" si="0"/>
        <v>7.3850833333333341</v>
      </c>
    </row>
    <row r="48" spans="3:17" x14ac:dyDescent="0.35">
      <c r="C48" s="41"/>
      <c r="D48" s="15" t="s">
        <v>21</v>
      </c>
      <c r="E48" s="4">
        <v>6.1059999999999999</v>
      </c>
      <c r="F48" s="4">
        <v>8.8049999999999997</v>
      </c>
      <c r="G48" s="4">
        <v>6.6669999999999998</v>
      </c>
      <c r="H48" s="4">
        <v>9.1929999999999996</v>
      </c>
      <c r="I48" s="4">
        <v>6.234</v>
      </c>
      <c r="J48" s="4">
        <v>8.1910000000000007</v>
      </c>
      <c r="K48" s="4">
        <v>6.016</v>
      </c>
      <c r="L48" s="4">
        <v>8.7240000000000002</v>
      </c>
      <c r="M48" s="4">
        <v>5.827</v>
      </c>
      <c r="N48" s="20">
        <v>9.4280000000000008</v>
      </c>
      <c r="O48" s="4">
        <v>5.7779999999999996</v>
      </c>
      <c r="P48" s="4">
        <v>8.625</v>
      </c>
      <c r="Q48" s="36">
        <f t="shared" si="0"/>
        <v>7.4661666666666671</v>
      </c>
    </row>
    <row r="49" spans="5:16" x14ac:dyDescent="0.35">
      <c r="E49">
        <f>AVERAGE(E31:E48)</f>
        <v>7.3846111111111128</v>
      </c>
      <c r="F49">
        <f t="shared" ref="F49:P49" si="1">AVERAGE(F31:F48)</f>
        <v>10.720222222222223</v>
      </c>
      <c r="G49">
        <f t="shared" si="1"/>
        <v>7.9498333333333351</v>
      </c>
      <c r="H49">
        <f t="shared" si="1"/>
        <v>11.474611111111109</v>
      </c>
      <c r="I49">
        <f t="shared" si="1"/>
        <v>7.5087222222222216</v>
      </c>
      <c r="J49">
        <f t="shared" si="1"/>
        <v>9.7515555555555551</v>
      </c>
      <c r="K49">
        <f t="shared" si="1"/>
        <v>6.4114444444444434</v>
      </c>
      <c r="L49">
        <f t="shared" si="1"/>
        <v>9.5609444444444431</v>
      </c>
      <c r="M49">
        <f t="shared" si="1"/>
        <v>6.3715555555555552</v>
      </c>
      <c r="N49">
        <f t="shared" si="1"/>
        <v>9.0304444444444449</v>
      </c>
      <c r="O49">
        <f t="shared" si="1"/>
        <v>6.2944444444444452</v>
      </c>
      <c r="P49">
        <f t="shared" si="1"/>
        <v>8.6943333333333328</v>
      </c>
    </row>
  </sheetData>
  <mergeCells count="14">
    <mergeCell ref="C12:C19"/>
    <mergeCell ref="C21:C23"/>
    <mergeCell ref="E4:J4"/>
    <mergeCell ref="K4:P4"/>
    <mergeCell ref="E3:P3"/>
    <mergeCell ref="C5:D5"/>
    <mergeCell ref="C7:C11"/>
    <mergeCell ref="C37:C44"/>
    <mergeCell ref="C46:C48"/>
    <mergeCell ref="E28:P28"/>
    <mergeCell ref="E29:J29"/>
    <mergeCell ref="K29:P29"/>
    <mergeCell ref="C30:D30"/>
    <mergeCell ref="C32:C3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48"/>
  <sheetViews>
    <sheetView showGridLines="0" topLeftCell="A5" workbookViewId="0">
      <selection activeCell="R36" sqref="R36"/>
    </sheetView>
  </sheetViews>
  <sheetFormatPr defaultRowHeight="14.5" x14ac:dyDescent="0.35"/>
  <cols>
    <col min="3" max="3" width="10.36328125" customWidth="1"/>
    <col min="4" max="4" width="10.81640625" style="26" customWidth="1"/>
  </cols>
  <sheetData>
    <row r="3" spans="3:18" x14ac:dyDescent="0.35">
      <c r="C3" s="38" t="s">
        <v>30</v>
      </c>
      <c r="E3" s="33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3:18" ht="16.5" customHeight="1" x14ac:dyDescent="0.35">
      <c r="C4" s="36"/>
      <c r="D4" s="24"/>
      <c r="E4" s="10"/>
      <c r="F4" s="42" t="s">
        <v>1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3:18" x14ac:dyDescent="0.35">
      <c r="C5" s="36"/>
      <c r="D5" s="25"/>
      <c r="E5" s="11"/>
      <c r="F5" s="43" t="s">
        <v>23</v>
      </c>
      <c r="G5" s="43"/>
      <c r="H5" s="43"/>
      <c r="I5" s="43"/>
      <c r="J5" s="43"/>
      <c r="K5" s="43"/>
      <c r="L5" s="43" t="s">
        <v>24</v>
      </c>
      <c r="M5" s="43"/>
      <c r="N5" s="43"/>
      <c r="O5" s="43"/>
      <c r="P5" s="43"/>
      <c r="Q5" s="43"/>
    </row>
    <row r="6" spans="3:18" x14ac:dyDescent="0.35">
      <c r="C6" s="20" t="s">
        <v>28</v>
      </c>
      <c r="D6" s="44" t="s">
        <v>0</v>
      </c>
      <c r="E6" s="44"/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9" t="s">
        <v>7</v>
      </c>
      <c r="L6" s="19" t="s">
        <v>2</v>
      </c>
      <c r="M6" s="19" t="s">
        <v>3</v>
      </c>
      <c r="N6" s="19" t="s">
        <v>4</v>
      </c>
      <c r="O6" s="19" t="s">
        <v>5</v>
      </c>
      <c r="P6" s="19" t="s">
        <v>6</v>
      </c>
      <c r="Q6" s="19" t="s">
        <v>7</v>
      </c>
      <c r="R6" s="54" t="s">
        <v>32</v>
      </c>
    </row>
    <row r="7" spans="3:18" ht="14.5" customHeight="1" x14ac:dyDescent="0.35">
      <c r="C7" s="45" t="s">
        <v>29</v>
      </c>
      <c r="D7" s="32" t="s">
        <v>8</v>
      </c>
      <c r="E7" s="33"/>
      <c r="F7" s="28">
        <v>0.77700000000000002</v>
      </c>
      <c r="G7" s="21">
        <v>0.52500000000000002</v>
      </c>
      <c r="H7" s="21">
        <v>0.78</v>
      </c>
      <c r="I7" s="21">
        <v>0.70699999999999996</v>
      </c>
      <c r="J7" s="21">
        <v>0.78</v>
      </c>
      <c r="K7" s="29">
        <v>0.68799999999999994</v>
      </c>
      <c r="L7" s="29">
        <v>0.77700000000000002</v>
      </c>
      <c r="M7" s="29">
        <v>0.57299999999999995</v>
      </c>
      <c r="N7" s="29">
        <v>0.77800000000000002</v>
      </c>
      <c r="O7" s="29">
        <v>0.70199999999999996</v>
      </c>
      <c r="P7" s="29">
        <v>0.77800000000000002</v>
      </c>
      <c r="Q7" s="29">
        <v>0.69</v>
      </c>
      <c r="R7">
        <f>AVERAGE(F7:Q7)</f>
        <v>0.71291666666666664</v>
      </c>
    </row>
    <row r="8" spans="3:18" x14ac:dyDescent="0.35">
      <c r="C8" s="46"/>
      <c r="D8" s="51" t="s">
        <v>10</v>
      </c>
      <c r="E8" s="34">
        <v>0.5</v>
      </c>
      <c r="F8" s="30">
        <v>0.77400000000000002</v>
      </c>
      <c r="G8" s="30">
        <v>0.373</v>
      </c>
      <c r="H8" s="30">
        <v>0.77600000000000002</v>
      </c>
      <c r="I8" s="30">
        <v>0.68</v>
      </c>
      <c r="J8" s="30">
        <v>0.77500000000000002</v>
      </c>
      <c r="K8" s="21">
        <v>0.67200000000000004</v>
      </c>
      <c r="L8" s="21">
        <v>0.77200000000000002</v>
      </c>
      <c r="M8" s="21">
        <v>0.504</v>
      </c>
      <c r="N8" s="21">
        <v>0.77400000000000002</v>
      </c>
      <c r="O8" s="21">
        <v>0.70199999999999996</v>
      </c>
      <c r="P8" s="21">
        <v>0.77300000000000002</v>
      </c>
      <c r="Q8" s="21">
        <v>0.68400000000000005</v>
      </c>
      <c r="R8">
        <f t="shared" ref="R8:R42" si="0">AVERAGE(F8:Q8)</f>
        <v>0.68825000000000003</v>
      </c>
    </row>
    <row r="9" spans="3:18" x14ac:dyDescent="0.35">
      <c r="C9" s="46"/>
      <c r="D9" s="52"/>
      <c r="E9" s="22">
        <v>0.6</v>
      </c>
      <c r="F9" s="21">
        <v>0.77700000000000002</v>
      </c>
      <c r="G9" s="21">
        <v>0.433</v>
      </c>
      <c r="H9" s="21">
        <v>0.77900000000000003</v>
      </c>
      <c r="I9" s="21">
        <v>0.66200000000000003</v>
      </c>
      <c r="J9" s="21">
        <v>0.77900000000000003</v>
      </c>
      <c r="K9" s="21">
        <v>0.68700000000000006</v>
      </c>
      <c r="L9" s="21">
        <v>0.77200000000000002</v>
      </c>
      <c r="M9" s="21">
        <v>0.50800000000000001</v>
      </c>
      <c r="N9" s="21">
        <v>0.77500000000000002</v>
      </c>
      <c r="O9" s="21">
        <v>0.70199999999999996</v>
      </c>
      <c r="P9" s="21">
        <v>0.77500000000000002</v>
      </c>
      <c r="Q9" s="21">
        <v>0.68600000000000005</v>
      </c>
      <c r="R9">
        <f t="shared" si="0"/>
        <v>0.69458333333333344</v>
      </c>
    </row>
    <row r="10" spans="3:18" x14ac:dyDescent="0.35">
      <c r="C10" s="46"/>
      <c r="D10" s="52"/>
      <c r="E10" s="22">
        <v>0.7</v>
      </c>
      <c r="F10" s="21">
        <v>0.77600000000000002</v>
      </c>
      <c r="G10" s="21">
        <v>0.47499999999999998</v>
      </c>
      <c r="H10" s="21">
        <v>0.76300000000000001</v>
      </c>
      <c r="I10" s="21">
        <v>0.64500000000000002</v>
      </c>
      <c r="J10" s="21">
        <v>0.77500000000000002</v>
      </c>
      <c r="K10" s="21">
        <v>0.67200000000000004</v>
      </c>
      <c r="L10" s="21">
        <v>0.76300000000000001</v>
      </c>
      <c r="M10" s="21">
        <v>0.499</v>
      </c>
      <c r="N10" s="21">
        <v>0.76300000000000001</v>
      </c>
      <c r="O10" s="21">
        <v>0.68300000000000005</v>
      </c>
      <c r="P10" s="21">
        <v>0.76300000000000001</v>
      </c>
      <c r="Q10" s="21">
        <v>0.66800000000000004</v>
      </c>
      <c r="R10">
        <f t="shared" si="0"/>
        <v>0.68708333333333327</v>
      </c>
    </row>
    <row r="11" spans="3:18" x14ac:dyDescent="0.35">
      <c r="C11" s="46"/>
      <c r="D11" s="52"/>
      <c r="E11" s="22">
        <v>0.8</v>
      </c>
      <c r="F11" s="21">
        <v>0.77500000000000002</v>
      </c>
      <c r="G11" s="21">
        <v>0.49</v>
      </c>
      <c r="H11" s="21">
        <v>0.75700000000000001</v>
      </c>
      <c r="I11" s="21">
        <v>0.58199999999999996</v>
      </c>
      <c r="J11" s="21">
        <v>0.77300000000000002</v>
      </c>
      <c r="K11" s="21">
        <v>0.66200000000000003</v>
      </c>
      <c r="L11" s="21">
        <v>0.76400000000000001</v>
      </c>
      <c r="M11" s="21">
        <v>0.502</v>
      </c>
      <c r="N11" s="21">
        <v>0.76200000000000001</v>
      </c>
      <c r="O11" s="21">
        <v>0.67500000000000004</v>
      </c>
      <c r="P11" s="21">
        <v>0.76200000000000001</v>
      </c>
      <c r="Q11" s="21">
        <v>0.66</v>
      </c>
      <c r="R11">
        <f t="shared" si="0"/>
        <v>0.68033333333333335</v>
      </c>
    </row>
    <row r="12" spans="3:18" x14ac:dyDescent="0.35">
      <c r="C12" s="46"/>
      <c r="D12" s="53"/>
      <c r="E12" s="35">
        <v>0.9</v>
      </c>
      <c r="F12" s="31">
        <v>0.77500000000000002</v>
      </c>
      <c r="G12" s="31">
        <v>0.48499999999999999</v>
      </c>
      <c r="H12" s="31">
        <v>0.69299999999999995</v>
      </c>
      <c r="I12" s="31">
        <v>0.45600000000000002</v>
      </c>
      <c r="J12" s="31">
        <v>0.751</v>
      </c>
      <c r="K12" s="31">
        <v>0.64600000000000002</v>
      </c>
      <c r="L12" s="21">
        <v>0.753</v>
      </c>
      <c r="M12" s="21">
        <v>0.47099999999999997</v>
      </c>
      <c r="N12" s="21">
        <v>0.755</v>
      </c>
      <c r="O12" s="21">
        <v>0.65700000000000003</v>
      </c>
      <c r="P12" s="21">
        <v>0.755</v>
      </c>
      <c r="Q12" s="21">
        <v>0.629</v>
      </c>
      <c r="R12">
        <f t="shared" si="0"/>
        <v>0.65216666666666656</v>
      </c>
    </row>
    <row r="13" spans="3:18" x14ac:dyDescent="0.35">
      <c r="C13" s="46"/>
      <c r="D13" s="48" t="s">
        <v>22</v>
      </c>
      <c r="E13" s="34" t="s">
        <v>11</v>
      </c>
      <c r="F13" s="30">
        <v>0.754</v>
      </c>
      <c r="G13" s="30">
        <v>0.46899999999999997</v>
      </c>
      <c r="H13" s="30">
        <v>0.75600000000000001</v>
      </c>
      <c r="I13" s="30">
        <v>0.53600000000000003</v>
      </c>
      <c r="J13" s="30">
        <v>0.752</v>
      </c>
      <c r="K13" s="30">
        <v>0.54</v>
      </c>
      <c r="L13" s="30">
        <v>0.73299999999999998</v>
      </c>
      <c r="M13" s="30">
        <v>0.48099999999999998</v>
      </c>
      <c r="N13" s="30">
        <v>0.74099999999999999</v>
      </c>
      <c r="O13" s="30">
        <v>0.59599999999999997</v>
      </c>
      <c r="P13" s="30">
        <v>0.73899999999999999</v>
      </c>
      <c r="Q13" s="30">
        <v>0.58499999999999996</v>
      </c>
      <c r="R13">
        <f t="shared" si="0"/>
        <v>0.64016666666666655</v>
      </c>
    </row>
    <row r="14" spans="3:18" x14ac:dyDescent="0.35">
      <c r="C14" s="46"/>
      <c r="D14" s="49"/>
      <c r="E14" s="22" t="s">
        <v>12</v>
      </c>
      <c r="F14" s="21">
        <v>0.51600000000000001</v>
      </c>
      <c r="G14" s="21">
        <v>3.2000000000000001E-2</v>
      </c>
      <c r="H14" s="21">
        <v>0.49299999999999999</v>
      </c>
      <c r="I14" s="21">
        <v>1.4999999999999999E-2</v>
      </c>
      <c r="J14" s="21">
        <v>0.51100000000000001</v>
      </c>
      <c r="K14" s="21">
        <v>1.6E-2</v>
      </c>
      <c r="L14" s="21">
        <v>0.56499999999999995</v>
      </c>
      <c r="M14" s="21">
        <v>0.11700000000000001</v>
      </c>
      <c r="N14" s="21">
        <v>0.57199999999999995</v>
      </c>
      <c r="O14" s="21">
        <v>0.14799999999999999</v>
      </c>
      <c r="P14" s="21">
        <v>0.57999999999999996</v>
      </c>
      <c r="Q14" s="21">
        <v>0.16200000000000001</v>
      </c>
      <c r="R14">
        <f t="shared" si="0"/>
        <v>0.31058333333333332</v>
      </c>
    </row>
    <row r="15" spans="3:18" x14ac:dyDescent="0.35">
      <c r="C15" s="46"/>
      <c r="D15" s="49"/>
      <c r="E15" s="22" t="s">
        <v>13</v>
      </c>
      <c r="F15" s="21">
        <v>0.77400000000000002</v>
      </c>
      <c r="G15" s="21">
        <v>0.441</v>
      </c>
      <c r="H15" s="21">
        <v>0.77400000000000002</v>
      </c>
      <c r="I15" s="21">
        <v>0.47699999999999998</v>
      </c>
      <c r="J15" s="21">
        <v>0.77500000000000002</v>
      </c>
      <c r="K15" s="21">
        <v>0.65600000000000003</v>
      </c>
      <c r="L15" s="21">
        <v>0.751</v>
      </c>
      <c r="M15" s="21">
        <v>0.52100000000000002</v>
      </c>
      <c r="N15" s="21">
        <v>0.75</v>
      </c>
      <c r="O15" s="21">
        <v>0.67</v>
      </c>
      <c r="P15" s="21">
        <v>0.748</v>
      </c>
      <c r="Q15" s="21">
        <v>0.65700000000000003</v>
      </c>
      <c r="R15">
        <f t="shared" si="0"/>
        <v>0.66616666666666668</v>
      </c>
    </row>
    <row r="16" spans="3:18" x14ac:dyDescent="0.35">
      <c r="C16" s="46"/>
      <c r="D16" s="49"/>
      <c r="E16" s="22" t="s">
        <v>14</v>
      </c>
      <c r="F16" s="21">
        <v>0.75700000000000001</v>
      </c>
      <c r="G16" s="21">
        <v>0.246</v>
      </c>
      <c r="H16" s="21">
        <v>0.755</v>
      </c>
      <c r="I16" s="21">
        <v>0.27500000000000002</v>
      </c>
      <c r="J16" s="21">
        <v>0.75800000000000001</v>
      </c>
      <c r="K16" s="21">
        <v>0.53700000000000003</v>
      </c>
      <c r="L16" s="21">
        <v>0.747</v>
      </c>
      <c r="M16" s="21">
        <v>0.27800000000000002</v>
      </c>
      <c r="N16" s="21">
        <v>0.74</v>
      </c>
      <c r="O16" s="21">
        <v>0.61599999999999999</v>
      </c>
      <c r="P16" s="21">
        <v>0.73899999999999999</v>
      </c>
      <c r="Q16" s="21">
        <v>0.59899999999999998</v>
      </c>
      <c r="R16">
        <f t="shared" si="0"/>
        <v>0.58724999999999994</v>
      </c>
    </row>
    <row r="17" spans="3:18" x14ac:dyDescent="0.35">
      <c r="C17" s="46"/>
      <c r="D17" s="49"/>
      <c r="E17" s="22" t="s">
        <v>15</v>
      </c>
      <c r="F17" s="21">
        <v>0.76200000000000001</v>
      </c>
      <c r="G17" s="21">
        <v>0.38200000000000001</v>
      </c>
      <c r="H17" s="21">
        <v>0.63300000000000001</v>
      </c>
      <c r="I17" s="21">
        <v>0.25700000000000001</v>
      </c>
      <c r="J17" s="21">
        <v>0.751</v>
      </c>
      <c r="K17" s="21">
        <v>0.56399999999999995</v>
      </c>
      <c r="L17" s="21">
        <v>0.66300000000000003</v>
      </c>
      <c r="M17" s="21">
        <v>0.39500000000000002</v>
      </c>
      <c r="N17" s="21">
        <v>0.66900000000000004</v>
      </c>
      <c r="O17" s="21">
        <v>0.45100000000000001</v>
      </c>
      <c r="P17" s="21">
        <v>0.66800000000000004</v>
      </c>
      <c r="Q17" s="21">
        <v>0.48</v>
      </c>
      <c r="R17">
        <f t="shared" si="0"/>
        <v>0.55625000000000002</v>
      </c>
    </row>
    <row r="18" spans="3:18" x14ac:dyDescent="0.35">
      <c r="C18" s="46"/>
      <c r="D18" s="49"/>
      <c r="E18" s="22" t="s">
        <v>18</v>
      </c>
      <c r="F18" s="21">
        <v>0.75900000000000001</v>
      </c>
      <c r="G18" s="21">
        <v>0.35599999999999998</v>
      </c>
      <c r="H18" s="21">
        <v>0.76200000000000001</v>
      </c>
      <c r="I18" s="21">
        <v>0.14399999999999999</v>
      </c>
      <c r="J18" s="21">
        <v>0.73599999999999999</v>
      </c>
      <c r="K18" s="21">
        <v>0.379</v>
      </c>
      <c r="L18" s="21">
        <v>0.64400000000000002</v>
      </c>
      <c r="M18" s="21">
        <v>0.34599999999999997</v>
      </c>
      <c r="N18" s="21">
        <v>0.64900000000000002</v>
      </c>
      <c r="O18" s="21">
        <v>0.33900000000000002</v>
      </c>
      <c r="P18" s="21">
        <v>0.64500000000000002</v>
      </c>
      <c r="Q18" s="21">
        <v>0.33</v>
      </c>
      <c r="R18">
        <f t="shared" si="0"/>
        <v>0.50741666666666674</v>
      </c>
    </row>
    <row r="19" spans="3:18" x14ac:dyDescent="0.35">
      <c r="C19" s="46"/>
      <c r="D19" s="49"/>
      <c r="E19" s="22" t="s">
        <v>16</v>
      </c>
      <c r="F19" s="21">
        <v>0.77500000000000002</v>
      </c>
      <c r="G19" s="21">
        <v>0.377</v>
      </c>
      <c r="H19" s="21">
        <v>0.77</v>
      </c>
      <c r="I19" s="21">
        <v>0.55400000000000005</v>
      </c>
      <c r="J19" s="21">
        <v>0.77600000000000002</v>
      </c>
      <c r="K19" s="21">
        <v>0.68</v>
      </c>
      <c r="L19" s="21">
        <v>0.76400000000000001</v>
      </c>
      <c r="M19" s="21">
        <v>0.45400000000000001</v>
      </c>
      <c r="N19" s="21">
        <v>0.76400000000000001</v>
      </c>
      <c r="O19" s="21">
        <v>0.68600000000000005</v>
      </c>
      <c r="P19" s="21">
        <v>0.76300000000000001</v>
      </c>
      <c r="Q19" s="21">
        <v>0.67200000000000004</v>
      </c>
      <c r="R19">
        <f t="shared" si="0"/>
        <v>0.66958333333333331</v>
      </c>
    </row>
    <row r="20" spans="3:18" x14ac:dyDescent="0.35">
      <c r="C20" s="46"/>
      <c r="D20" s="50"/>
      <c r="E20" s="35" t="s">
        <v>19</v>
      </c>
      <c r="F20" s="31">
        <v>0.76300000000000001</v>
      </c>
      <c r="G20" s="31">
        <v>0.17</v>
      </c>
      <c r="H20" s="31">
        <v>0.76800000000000002</v>
      </c>
      <c r="I20" s="31">
        <v>0.437</v>
      </c>
      <c r="J20" s="31">
        <v>0.76800000000000002</v>
      </c>
      <c r="K20" s="31">
        <v>0.63200000000000001</v>
      </c>
      <c r="L20" s="31">
        <v>0.755</v>
      </c>
      <c r="M20" s="31">
        <v>0.33700000000000002</v>
      </c>
      <c r="N20" s="31">
        <v>0.755</v>
      </c>
      <c r="O20" s="31">
        <v>0.621</v>
      </c>
      <c r="P20" s="31">
        <v>0.755</v>
      </c>
      <c r="Q20" s="31">
        <v>0.61099999999999999</v>
      </c>
      <c r="R20">
        <f t="shared" si="0"/>
        <v>0.61433333333333329</v>
      </c>
    </row>
    <row r="21" spans="3:18" x14ac:dyDescent="0.35">
      <c r="C21" s="46"/>
      <c r="D21" s="32" t="s">
        <v>9</v>
      </c>
      <c r="E21" s="33"/>
      <c r="F21" s="29">
        <v>0.77400000000000002</v>
      </c>
      <c r="G21" s="21">
        <v>0.51700000000000002</v>
      </c>
      <c r="H21" s="21">
        <v>0.77200000000000002</v>
      </c>
      <c r="I21" s="21">
        <v>0.627</v>
      </c>
      <c r="J21" s="21">
        <v>0.77400000000000002</v>
      </c>
      <c r="K21" s="21">
        <v>0.65300000000000002</v>
      </c>
      <c r="L21" s="21">
        <v>0.76</v>
      </c>
      <c r="M21" s="21">
        <v>0.53900000000000003</v>
      </c>
      <c r="N21" s="21">
        <v>0.76100000000000001</v>
      </c>
      <c r="O21" s="21">
        <v>0.67800000000000005</v>
      </c>
      <c r="P21" s="21">
        <v>0.76</v>
      </c>
      <c r="Q21" s="21">
        <v>0.65800000000000003</v>
      </c>
      <c r="R21">
        <f t="shared" si="0"/>
        <v>0.68941666666666646</v>
      </c>
    </row>
    <row r="22" spans="3:18" x14ac:dyDescent="0.35">
      <c r="C22" s="46"/>
      <c r="D22" s="48" t="s">
        <v>25</v>
      </c>
      <c r="E22" s="34" t="s">
        <v>17</v>
      </c>
      <c r="F22" s="30">
        <v>0.77100000000000002</v>
      </c>
      <c r="G22" s="30">
        <v>0.47099999999999997</v>
      </c>
      <c r="H22" s="30">
        <v>0.76700000000000002</v>
      </c>
      <c r="I22" s="30">
        <v>0.60599999999999998</v>
      </c>
      <c r="J22" s="30">
        <v>0.77300000000000002</v>
      </c>
      <c r="K22" s="30">
        <v>0.67200000000000004</v>
      </c>
      <c r="L22" s="30">
        <v>0.76300000000000001</v>
      </c>
      <c r="M22" s="30">
        <v>0.497</v>
      </c>
      <c r="N22" s="30">
        <v>0.76700000000000002</v>
      </c>
      <c r="O22" s="30">
        <v>0.69499999999999995</v>
      </c>
      <c r="P22" s="30">
        <v>0.76500000000000001</v>
      </c>
      <c r="Q22" s="30">
        <v>0.67300000000000004</v>
      </c>
      <c r="R22">
        <f t="shared" si="0"/>
        <v>0.68499999999999994</v>
      </c>
    </row>
    <row r="23" spans="3:18" x14ac:dyDescent="0.35">
      <c r="C23" s="46"/>
      <c r="D23" s="49"/>
      <c r="E23" s="22" t="s">
        <v>20</v>
      </c>
      <c r="F23" s="21">
        <v>0.77500000000000002</v>
      </c>
      <c r="G23" s="21">
        <v>0.44600000000000001</v>
      </c>
      <c r="H23" s="21">
        <v>0.69899999999999995</v>
      </c>
      <c r="I23" s="21">
        <v>0.57399999999999995</v>
      </c>
      <c r="J23" s="21">
        <v>0.77500000000000002</v>
      </c>
      <c r="K23" s="21">
        <v>0.67500000000000004</v>
      </c>
      <c r="L23" s="21">
        <v>0.77</v>
      </c>
      <c r="M23" s="21">
        <v>0.48899999999999999</v>
      </c>
      <c r="N23" s="21">
        <v>0.77100000000000002</v>
      </c>
      <c r="O23" s="21">
        <v>0.72199999999999998</v>
      </c>
      <c r="P23" s="21">
        <v>0.77400000000000002</v>
      </c>
      <c r="Q23" s="21">
        <v>0.68100000000000005</v>
      </c>
      <c r="R23">
        <f t="shared" si="0"/>
        <v>0.67925000000000002</v>
      </c>
    </row>
    <row r="24" spans="3:18" x14ac:dyDescent="0.35">
      <c r="C24" s="46"/>
      <c r="D24" s="50"/>
      <c r="E24" s="35" t="s">
        <v>21</v>
      </c>
      <c r="F24" s="31">
        <v>0.77400000000000002</v>
      </c>
      <c r="G24" s="31">
        <v>0.42199999999999999</v>
      </c>
      <c r="H24" s="31">
        <v>0.75600000000000001</v>
      </c>
      <c r="I24" s="31">
        <v>0.52100000000000002</v>
      </c>
      <c r="J24" s="31">
        <v>0.76600000000000001</v>
      </c>
      <c r="K24" s="31">
        <v>0.65300000000000002</v>
      </c>
      <c r="L24" s="31">
        <v>0.76800000000000002</v>
      </c>
      <c r="M24" s="31">
        <v>0.46300000000000002</v>
      </c>
      <c r="N24" s="31">
        <v>0.77200000000000002</v>
      </c>
      <c r="O24" s="31">
        <v>0.67500000000000004</v>
      </c>
      <c r="P24" s="31">
        <v>0.76900000000000002</v>
      </c>
      <c r="Q24" s="31">
        <v>0.65600000000000003</v>
      </c>
      <c r="R24">
        <f t="shared" si="0"/>
        <v>0.66625000000000001</v>
      </c>
    </row>
    <row r="25" spans="3:18" x14ac:dyDescent="0.35">
      <c r="C25" s="45" t="s">
        <v>31</v>
      </c>
      <c r="D25" s="32" t="s">
        <v>8</v>
      </c>
      <c r="E25" s="33"/>
      <c r="F25" s="28">
        <v>0.745</v>
      </c>
      <c r="G25" s="21">
        <v>0.56000000000000005</v>
      </c>
      <c r="H25" s="21">
        <v>0.752</v>
      </c>
      <c r="I25" s="21">
        <v>0.66500000000000004</v>
      </c>
      <c r="J25" s="21">
        <v>0.752</v>
      </c>
      <c r="K25" s="29">
        <v>0.66400000000000003</v>
      </c>
      <c r="L25" s="29">
        <v>0.76500000000000001</v>
      </c>
      <c r="M25" s="29">
        <v>0.55100000000000005</v>
      </c>
      <c r="N25" s="29">
        <v>0.76800000000000002</v>
      </c>
      <c r="O25" s="29">
        <v>0.627</v>
      </c>
      <c r="P25" s="29">
        <v>0.77</v>
      </c>
      <c r="Q25" s="29">
        <v>0.63300000000000001</v>
      </c>
      <c r="R25" s="36">
        <f t="shared" si="0"/>
        <v>0.68766666666666654</v>
      </c>
    </row>
    <row r="26" spans="3:18" ht="14.5" customHeight="1" x14ac:dyDescent="0.35">
      <c r="C26" s="46"/>
      <c r="D26" s="51" t="s">
        <v>10</v>
      </c>
      <c r="E26" s="34">
        <v>0.5</v>
      </c>
      <c r="F26" s="30">
        <v>0.73699999999999999</v>
      </c>
      <c r="G26" s="30">
        <v>0.504</v>
      </c>
      <c r="H26" s="30">
        <v>0.73599999999999999</v>
      </c>
      <c r="I26" s="30">
        <v>0.624</v>
      </c>
      <c r="J26" s="30">
        <v>0.74</v>
      </c>
      <c r="K26" s="21">
        <v>0.65400000000000003</v>
      </c>
      <c r="L26" s="21">
        <v>0.755</v>
      </c>
      <c r="M26" s="21">
        <v>0.55900000000000005</v>
      </c>
      <c r="N26" s="21">
        <v>0.76300000000000001</v>
      </c>
      <c r="O26" s="21">
        <v>0.63400000000000001</v>
      </c>
      <c r="P26" s="21">
        <v>0.76200000000000001</v>
      </c>
      <c r="Q26" s="21">
        <v>0.65600000000000003</v>
      </c>
      <c r="R26" s="36">
        <f t="shared" si="0"/>
        <v>0.67700000000000005</v>
      </c>
    </row>
    <row r="27" spans="3:18" x14ac:dyDescent="0.35">
      <c r="C27" s="46"/>
      <c r="D27" s="52"/>
      <c r="E27" s="22">
        <v>0.6</v>
      </c>
      <c r="F27" s="21">
        <v>0.76200000000000001</v>
      </c>
      <c r="G27" s="21">
        <v>0.54</v>
      </c>
      <c r="H27" s="21">
        <v>0.75700000000000001</v>
      </c>
      <c r="I27" s="21">
        <v>0.60899999999999999</v>
      </c>
      <c r="J27" s="21">
        <v>0.75900000000000001</v>
      </c>
      <c r="K27" s="21">
        <v>0.65900000000000003</v>
      </c>
      <c r="L27" s="21">
        <v>0.76600000000000001</v>
      </c>
      <c r="M27" s="21">
        <v>0.55400000000000005</v>
      </c>
      <c r="N27" s="21">
        <v>0.77</v>
      </c>
      <c r="O27" s="21">
        <v>0.64</v>
      </c>
      <c r="P27" s="21">
        <v>0.77100000000000002</v>
      </c>
      <c r="Q27" s="21">
        <v>0.64100000000000001</v>
      </c>
      <c r="R27" s="36">
        <f t="shared" si="0"/>
        <v>0.68566666666666665</v>
      </c>
    </row>
    <row r="28" spans="3:18" x14ac:dyDescent="0.35">
      <c r="C28" s="46"/>
      <c r="D28" s="52"/>
      <c r="E28" s="22">
        <v>0.7</v>
      </c>
      <c r="F28" s="21">
        <v>0.76900000000000002</v>
      </c>
      <c r="G28" s="21">
        <v>0.54400000000000004</v>
      </c>
      <c r="H28" s="21">
        <v>0.749</v>
      </c>
      <c r="I28" s="21">
        <v>0.56100000000000005</v>
      </c>
      <c r="J28" s="21">
        <v>0.76500000000000001</v>
      </c>
      <c r="K28" s="21">
        <v>0.63100000000000001</v>
      </c>
      <c r="L28" s="21">
        <v>0.76300000000000001</v>
      </c>
      <c r="M28" s="21">
        <v>0.54900000000000004</v>
      </c>
      <c r="N28" s="21">
        <v>0.76300000000000001</v>
      </c>
      <c r="O28" s="21">
        <v>0.60799999999999998</v>
      </c>
      <c r="P28" s="21">
        <v>0.76500000000000001</v>
      </c>
      <c r="Q28" s="21">
        <v>0.629</v>
      </c>
      <c r="R28" s="36">
        <f t="shared" si="0"/>
        <v>0.67466666666666664</v>
      </c>
    </row>
    <row r="29" spans="3:18" x14ac:dyDescent="0.35">
      <c r="C29" s="46"/>
      <c r="D29" s="52"/>
      <c r="E29" s="22">
        <v>0.8</v>
      </c>
      <c r="F29" s="21">
        <v>0.76400000000000001</v>
      </c>
      <c r="G29" s="21">
        <v>0.55200000000000005</v>
      </c>
      <c r="H29" s="21">
        <v>0.73</v>
      </c>
      <c r="I29" s="21">
        <v>0.55400000000000005</v>
      </c>
      <c r="J29" s="21">
        <v>0.749</v>
      </c>
      <c r="K29" s="21">
        <v>0.64100000000000001</v>
      </c>
      <c r="L29" s="21">
        <v>0.76200000000000001</v>
      </c>
      <c r="M29" s="21">
        <v>0.54900000000000004</v>
      </c>
      <c r="N29" s="21">
        <v>0.74099999999999999</v>
      </c>
      <c r="O29" s="21">
        <v>0.58199999999999996</v>
      </c>
      <c r="P29" s="21">
        <v>0.74299999999999999</v>
      </c>
      <c r="Q29" s="21">
        <v>0.60599999999999998</v>
      </c>
      <c r="R29" s="36">
        <f t="shared" si="0"/>
        <v>0.66441666666666677</v>
      </c>
    </row>
    <row r="30" spans="3:18" x14ac:dyDescent="0.35">
      <c r="C30" s="46"/>
      <c r="D30" s="53"/>
      <c r="E30" s="35">
        <v>0.9</v>
      </c>
      <c r="F30" s="31">
        <v>0.77300000000000002</v>
      </c>
      <c r="G30" s="31">
        <v>0.54100000000000004</v>
      </c>
      <c r="H30" s="31">
        <v>0.67400000000000004</v>
      </c>
      <c r="I30" s="31">
        <v>4.2000000000000003E-2</v>
      </c>
      <c r="J30" s="31">
        <v>0.72799999999999998</v>
      </c>
      <c r="K30" s="31">
        <v>0.621</v>
      </c>
      <c r="L30" s="21">
        <v>0.76300000000000001</v>
      </c>
      <c r="M30" s="21">
        <v>0.53600000000000003</v>
      </c>
      <c r="N30" s="21">
        <v>0.745</v>
      </c>
      <c r="O30" s="21">
        <v>0.57599999999999996</v>
      </c>
      <c r="P30" s="21">
        <v>0.746</v>
      </c>
      <c r="Q30" s="21">
        <v>0.59399999999999997</v>
      </c>
      <c r="R30" s="36">
        <f t="shared" si="0"/>
        <v>0.61158333333333348</v>
      </c>
    </row>
    <row r="31" spans="3:18" x14ac:dyDescent="0.35">
      <c r="C31" s="46"/>
      <c r="D31" s="48" t="s">
        <v>22</v>
      </c>
      <c r="E31" s="34" t="s">
        <v>11</v>
      </c>
      <c r="F31" s="30">
        <v>0.68700000000000006</v>
      </c>
      <c r="G31" s="30">
        <v>0.498</v>
      </c>
      <c r="H31" s="30">
        <v>0.71</v>
      </c>
      <c r="I31" s="30">
        <v>0.53200000000000003</v>
      </c>
      <c r="J31" s="30">
        <v>0.68700000000000006</v>
      </c>
      <c r="K31" s="30">
        <v>0.52800000000000002</v>
      </c>
      <c r="L31" s="30">
        <v>0.74099999999999999</v>
      </c>
      <c r="M31" s="30">
        <v>0.40400000000000003</v>
      </c>
      <c r="N31" s="30">
        <v>0.73899999999999999</v>
      </c>
      <c r="O31" s="30">
        <v>0.46700000000000003</v>
      </c>
      <c r="P31" s="30">
        <v>0.73899999999999999</v>
      </c>
      <c r="Q31" s="30">
        <v>0.47399999999999998</v>
      </c>
      <c r="R31" s="36">
        <f t="shared" si="0"/>
        <v>0.60049999999999992</v>
      </c>
    </row>
    <row r="32" spans="3:18" x14ac:dyDescent="0.35">
      <c r="C32" s="46"/>
      <c r="D32" s="49"/>
      <c r="E32" s="22" t="s">
        <v>12</v>
      </c>
      <c r="F32" s="21">
        <v>4.7E-2</v>
      </c>
      <c r="G32" s="21">
        <v>-0.28699999999999998</v>
      </c>
      <c r="H32" s="21">
        <v>2.1000000000000001E-2</v>
      </c>
      <c r="I32" s="21">
        <v>-0.31900000000000001</v>
      </c>
      <c r="J32" s="21">
        <v>4.2999999999999997E-2</v>
      </c>
      <c r="K32" s="21">
        <v>-0.30399999999999999</v>
      </c>
      <c r="L32" s="21">
        <v>0.55000000000000004</v>
      </c>
      <c r="M32" s="21">
        <v>-1.0999999999999999E-2</v>
      </c>
      <c r="N32" s="21">
        <v>0.51</v>
      </c>
      <c r="O32" s="21">
        <v>1E-3</v>
      </c>
      <c r="P32" s="21">
        <v>0.53600000000000003</v>
      </c>
      <c r="Q32" s="21">
        <v>0.02</v>
      </c>
      <c r="R32" s="36">
        <f t="shared" si="0"/>
        <v>6.7250000000000004E-2</v>
      </c>
    </row>
    <row r="33" spans="3:18" x14ac:dyDescent="0.35">
      <c r="C33" s="46"/>
      <c r="D33" s="49"/>
      <c r="E33" s="22" t="s">
        <v>13</v>
      </c>
      <c r="F33" s="21">
        <v>0.75700000000000001</v>
      </c>
      <c r="G33" s="21">
        <v>0.52800000000000002</v>
      </c>
      <c r="H33" s="21">
        <v>0.755</v>
      </c>
      <c r="I33" s="21">
        <v>0.23899999999999999</v>
      </c>
      <c r="J33" s="21">
        <v>0.75600000000000001</v>
      </c>
      <c r="K33" s="21">
        <v>0.55200000000000005</v>
      </c>
      <c r="L33" s="21">
        <v>0.75</v>
      </c>
      <c r="M33" s="21">
        <v>0.35799999999999998</v>
      </c>
      <c r="N33" s="21">
        <v>0.74099999999999999</v>
      </c>
      <c r="O33" s="21">
        <v>0.60199999999999998</v>
      </c>
      <c r="P33" s="21">
        <v>0.74099999999999999</v>
      </c>
      <c r="Q33" s="21">
        <v>0.58599999999999997</v>
      </c>
      <c r="R33" s="36">
        <f t="shared" si="0"/>
        <v>0.61374999999999991</v>
      </c>
    </row>
    <row r="34" spans="3:18" x14ac:dyDescent="0.35">
      <c r="C34" s="46"/>
      <c r="D34" s="49"/>
      <c r="E34" s="22" t="s">
        <v>14</v>
      </c>
      <c r="F34" s="21">
        <v>0.67500000000000004</v>
      </c>
      <c r="G34" s="21">
        <v>0.40300000000000002</v>
      </c>
      <c r="H34" s="21">
        <v>0.67</v>
      </c>
      <c r="I34" s="21">
        <v>0.34799999999999998</v>
      </c>
      <c r="J34" s="21">
        <v>0.67600000000000005</v>
      </c>
      <c r="K34" s="21">
        <v>0.56299999999999994</v>
      </c>
      <c r="L34" s="21">
        <v>0.74</v>
      </c>
      <c r="M34" s="21">
        <v>0.21199999999999999</v>
      </c>
      <c r="N34" s="21">
        <v>0.73299999999999998</v>
      </c>
      <c r="O34" s="21">
        <v>0.52900000000000003</v>
      </c>
      <c r="P34" s="21">
        <v>0.72899999999999998</v>
      </c>
      <c r="Q34" s="21">
        <v>0.51400000000000001</v>
      </c>
      <c r="R34" s="36">
        <f t="shared" si="0"/>
        <v>0.56599999999999995</v>
      </c>
    </row>
    <row r="35" spans="3:18" x14ac:dyDescent="0.35">
      <c r="C35" s="46"/>
      <c r="D35" s="49"/>
      <c r="E35" s="22" t="s">
        <v>15</v>
      </c>
      <c r="F35" s="21">
        <v>0.755</v>
      </c>
      <c r="G35" s="21">
        <v>0.51300000000000001</v>
      </c>
      <c r="H35" s="21">
        <v>0.63800000000000001</v>
      </c>
      <c r="I35" s="21">
        <v>0.42199999999999999</v>
      </c>
      <c r="J35" s="21">
        <v>0.74199999999999999</v>
      </c>
      <c r="K35" s="21">
        <v>0.60899999999999999</v>
      </c>
      <c r="L35" s="21">
        <v>0.75800000000000001</v>
      </c>
      <c r="M35" s="21">
        <v>0.52600000000000002</v>
      </c>
      <c r="N35" s="21">
        <v>0.753</v>
      </c>
      <c r="O35" s="21">
        <v>0.53500000000000003</v>
      </c>
      <c r="P35" s="21">
        <v>0.753</v>
      </c>
      <c r="Q35" s="21">
        <v>0.56299999999999994</v>
      </c>
      <c r="R35" s="36">
        <f t="shared" si="0"/>
        <v>0.63058333333333338</v>
      </c>
    </row>
    <row r="36" spans="3:18" x14ac:dyDescent="0.35">
      <c r="C36" s="46"/>
      <c r="D36" s="49"/>
      <c r="E36" s="22" t="s">
        <v>18</v>
      </c>
      <c r="F36" s="21">
        <v>0.74399999999999999</v>
      </c>
      <c r="G36" s="21">
        <v>0.503</v>
      </c>
      <c r="H36" s="21">
        <v>0.73699999999999999</v>
      </c>
      <c r="I36" s="21">
        <v>0.26900000000000002</v>
      </c>
      <c r="J36" s="21">
        <v>0.72799999999999998</v>
      </c>
      <c r="K36" s="21">
        <v>0.45800000000000002</v>
      </c>
      <c r="L36" s="21">
        <v>0.749</v>
      </c>
      <c r="M36" s="21">
        <v>0.52400000000000002</v>
      </c>
      <c r="N36" s="21">
        <v>0.74399999999999999</v>
      </c>
      <c r="O36" s="21">
        <v>0.52500000000000002</v>
      </c>
      <c r="P36" s="21">
        <v>0.748</v>
      </c>
      <c r="Q36" s="21">
        <v>0.52300000000000002</v>
      </c>
      <c r="R36" s="36">
        <f t="shared" si="0"/>
        <v>0.60433333333333328</v>
      </c>
    </row>
    <row r="37" spans="3:18" x14ac:dyDescent="0.35">
      <c r="C37" s="46"/>
      <c r="D37" s="49"/>
      <c r="E37" s="22" t="s">
        <v>16</v>
      </c>
      <c r="F37" s="21">
        <v>0.747</v>
      </c>
      <c r="G37" s="21">
        <v>0.51600000000000001</v>
      </c>
      <c r="H37" s="21">
        <v>0.73399999999999999</v>
      </c>
      <c r="I37" s="21">
        <v>0.54400000000000004</v>
      </c>
      <c r="J37" s="21">
        <v>0.73799999999999999</v>
      </c>
      <c r="K37" s="21">
        <v>0.66500000000000004</v>
      </c>
      <c r="L37" s="21">
        <v>0.76</v>
      </c>
      <c r="M37" s="21">
        <v>0.53800000000000003</v>
      </c>
      <c r="N37" s="21">
        <v>0.75900000000000001</v>
      </c>
      <c r="O37" s="21">
        <v>0.64600000000000002</v>
      </c>
      <c r="P37" s="21">
        <v>0.76</v>
      </c>
      <c r="Q37" s="21">
        <v>0.64900000000000002</v>
      </c>
      <c r="R37" s="36">
        <f t="shared" si="0"/>
        <v>0.67133333333333345</v>
      </c>
    </row>
    <row r="38" spans="3:18" x14ac:dyDescent="0.35">
      <c r="C38" s="46"/>
      <c r="D38" s="50"/>
      <c r="E38" s="35" t="s">
        <v>19</v>
      </c>
      <c r="F38" s="31">
        <v>0.71799999999999997</v>
      </c>
      <c r="G38" s="31">
        <v>8.2000000000000003E-2</v>
      </c>
      <c r="H38" s="31">
        <v>0.70899999999999996</v>
      </c>
      <c r="I38" s="31">
        <v>0.21299999999999999</v>
      </c>
      <c r="J38" s="31">
        <v>0.71</v>
      </c>
      <c r="K38" s="31">
        <v>0.59499999999999997</v>
      </c>
      <c r="L38" s="31">
        <v>0.75900000000000001</v>
      </c>
      <c r="M38" s="31">
        <v>0.46800000000000003</v>
      </c>
      <c r="N38" s="31">
        <v>0.751</v>
      </c>
      <c r="O38" s="31">
        <v>0.61799999999999999</v>
      </c>
      <c r="P38" s="31">
        <v>0.751</v>
      </c>
      <c r="Q38" s="31">
        <v>0.60799999999999998</v>
      </c>
      <c r="R38" s="36">
        <f t="shared" si="0"/>
        <v>0.58183333333333342</v>
      </c>
    </row>
    <row r="39" spans="3:18" x14ac:dyDescent="0.35">
      <c r="C39" s="46"/>
      <c r="D39" s="32" t="s">
        <v>9</v>
      </c>
      <c r="E39" s="33"/>
      <c r="F39" s="29">
        <v>0.76500000000000001</v>
      </c>
      <c r="G39" s="21">
        <v>0.53700000000000003</v>
      </c>
      <c r="H39" s="21">
        <v>0.76700000000000002</v>
      </c>
      <c r="I39" s="21">
        <v>0.59699999999999998</v>
      </c>
      <c r="J39" s="21">
        <v>0.77100000000000002</v>
      </c>
      <c r="K39" s="21">
        <v>0.61899999999999999</v>
      </c>
      <c r="L39" s="21">
        <v>0.76100000000000001</v>
      </c>
      <c r="M39" s="21">
        <v>0.52700000000000002</v>
      </c>
      <c r="N39" s="21">
        <v>0.76400000000000001</v>
      </c>
      <c r="O39" s="21">
        <v>0.60199999999999998</v>
      </c>
      <c r="P39" s="21">
        <v>0.76600000000000001</v>
      </c>
      <c r="Q39" s="21">
        <v>0.61699999999999999</v>
      </c>
      <c r="R39" s="36">
        <f t="shared" si="0"/>
        <v>0.67441666666666666</v>
      </c>
    </row>
    <row r="40" spans="3:18" x14ac:dyDescent="0.35">
      <c r="C40" s="46"/>
      <c r="D40" s="48" t="s">
        <v>25</v>
      </c>
      <c r="E40" s="34" t="s">
        <v>17</v>
      </c>
      <c r="F40" s="30">
        <v>0.75900000000000001</v>
      </c>
      <c r="G40" s="30">
        <v>0.54700000000000004</v>
      </c>
      <c r="H40" s="30">
        <v>0.75600000000000001</v>
      </c>
      <c r="I40" s="30">
        <v>0.56499999999999995</v>
      </c>
      <c r="J40" s="30">
        <v>0.75700000000000001</v>
      </c>
      <c r="K40" s="30">
        <v>0.64900000000000002</v>
      </c>
      <c r="L40" s="30">
        <v>0.76500000000000001</v>
      </c>
      <c r="M40" s="30">
        <v>0.55000000000000004</v>
      </c>
      <c r="N40" s="30">
        <v>0.76500000000000001</v>
      </c>
      <c r="O40" s="30">
        <v>0.63200000000000001</v>
      </c>
      <c r="P40" s="30">
        <v>0.76800000000000002</v>
      </c>
      <c r="Q40" s="30">
        <v>0.63400000000000001</v>
      </c>
      <c r="R40" s="36">
        <f t="shared" si="0"/>
        <v>0.6789166666666665</v>
      </c>
    </row>
    <row r="41" spans="3:18" x14ac:dyDescent="0.35">
      <c r="C41" s="46"/>
      <c r="D41" s="49"/>
      <c r="E41" s="22" t="s">
        <v>20</v>
      </c>
      <c r="F41" s="21">
        <v>0.76400000000000001</v>
      </c>
      <c r="G41" s="21">
        <v>0.53800000000000003</v>
      </c>
      <c r="H41" s="21">
        <v>0.66</v>
      </c>
      <c r="I41" s="21">
        <v>0.56599999999999995</v>
      </c>
      <c r="J41" s="21">
        <v>0.75900000000000001</v>
      </c>
      <c r="K41" s="21">
        <v>0.65800000000000003</v>
      </c>
      <c r="L41" s="21">
        <v>0.76300000000000001</v>
      </c>
      <c r="M41" s="21">
        <v>0.54800000000000004</v>
      </c>
      <c r="N41" s="21">
        <v>0.77400000000000002</v>
      </c>
      <c r="O41" s="21">
        <v>0.626</v>
      </c>
      <c r="P41" s="21">
        <v>0.77100000000000002</v>
      </c>
      <c r="Q41" s="21">
        <v>0.64700000000000002</v>
      </c>
      <c r="R41" s="36">
        <f t="shared" si="0"/>
        <v>0.67283333333333328</v>
      </c>
    </row>
    <row r="42" spans="3:18" x14ac:dyDescent="0.35">
      <c r="C42" s="47"/>
      <c r="D42" s="50"/>
      <c r="E42" s="35" t="s">
        <v>21</v>
      </c>
      <c r="F42" s="31">
        <v>0.75700000000000001</v>
      </c>
      <c r="G42" s="31">
        <v>0.51900000000000002</v>
      </c>
      <c r="H42" s="31">
        <v>0.73599999999999999</v>
      </c>
      <c r="I42" s="31">
        <v>0.56999999999999995</v>
      </c>
      <c r="J42" s="31">
        <v>0.747</v>
      </c>
      <c r="K42" s="31">
        <v>0.63900000000000001</v>
      </c>
      <c r="L42" s="31">
        <v>0.76</v>
      </c>
      <c r="M42" s="31">
        <v>0.53</v>
      </c>
      <c r="N42" s="31">
        <v>0.76500000000000001</v>
      </c>
      <c r="O42" s="31">
        <v>0.59699999999999998</v>
      </c>
      <c r="P42" s="31">
        <v>0.76800000000000002</v>
      </c>
      <c r="Q42" s="31">
        <v>0.61399999999999999</v>
      </c>
      <c r="R42" s="36">
        <f t="shared" si="0"/>
        <v>0.66683333333333328</v>
      </c>
    </row>
    <row r="48" spans="3:18" x14ac:dyDescent="0.35">
      <c r="P48" s="36"/>
    </row>
  </sheetData>
  <mergeCells count="12">
    <mergeCell ref="C7:C24"/>
    <mergeCell ref="C25:C42"/>
    <mergeCell ref="D22:D24"/>
    <mergeCell ref="F4:Q4"/>
    <mergeCell ref="F5:K5"/>
    <mergeCell ref="L5:Q5"/>
    <mergeCell ref="D6:E6"/>
    <mergeCell ref="D8:D12"/>
    <mergeCell ref="D13:D20"/>
    <mergeCell ref="D31:D38"/>
    <mergeCell ref="D40:D42"/>
    <mergeCell ref="D26:D3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RMSE</vt:lpstr>
      <vt:lpstr>COR</vt:lpstr>
    </vt:vector>
  </TitlesOfParts>
  <Company>NOAA Fisheries - HQ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Melissa.Karp</dc:creator>
  <cp:lastModifiedBy>Melissa.Karp</cp:lastModifiedBy>
  <dcterms:created xsi:type="dcterms:W3CDTF">2021-02-12T20:33:45Z</dcterms:created>
  <dcterms:modified xsi:type="dcterms:W3CDTF">2021-04-12T17:25:14Z</dcterms:modified>
</cp:coreProperties>
</file>