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819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4" i="1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3"/>
  <c r="M3"/>
  <c r="P3"/>
  <c r="S3"/>
  <c r="J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3"/>
  <c r="F3"/>
  <c r="G3"/>
  <c r="F4"/>
  <c r="G4"/>
  <c r="F5"/>
  <c r="G5"/>
  <c r="F6"/>
  <c r="G6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A3"/>
  <c r="C3" s="1"/>
  <c r="A1"/>
  <c r="D3" l="1"/>
  <c r="E3" s="1"/>
  <c r="A4"/>
  <c r="L3" l="1"/>
  <c r="C4"/>
  <c r="A5"/>
  <c r="I3"/>
  <c r="C5" l="1"/>
  <c r="A6"/>
  <c r="D4"/>
  <c r="E4" s="1"/>
  <c r="C6" l="1"/>
  <c r="A7"/>
  <c r="D5"/>
  <c r="E5" s="1"/>
  <c r="I4"/>
  <c r="L4"/>
  <c r="C7" l="1"/>
  <c r="A8"/>
  <c r="D6"/>
  <c r="E6" s="1"/>
  <c r="I5"/>
  <c r="L5"/>
  <c r="C8" l="1"/>
  <c r="A9"/>
  <c r="D7"/>
  <c r="E7" s="1"/>
  <c r="I6"/>
  <c r="L6"/>
  <c r="C9" l="1"/>
  <c r="A10"/>
  <c r="D8"/>
  <c r="E8" s="1"/>
  <c r="I7"/>
  <c r="L7"/>
  <c r="C10" l="1"/>
  <c r="A11"/>
  <c r="D9"/>
  <c r="E9" s="1"/>
  <c r="I8"/>
  <c r="L8"/>
  <c r="C11" l="1"/>
  <c r="A12"/>
  <c r="D10"/>
  <c r="E10" s="1"/>
  <c r="I9"/>
  <c r="L9"/>
  <c r="C12" l="1"/>
  <c r="A13"/>
  <c r="D11"/>
  <c r="E11" s="1"/>
  <c r="I10"/>
  <c r="L10"/>
  <c r="C13" l="1"/>
  <c r="A14"/>
  <c r="D12"/>
  <c r="E12" s="1"/>
  <c r="I11"/>
  <c r="L11"/>
  <c r="C14" l="1"/>
  <c r="A15"/>
  <c r="D13"/>
  <c r="E13" s="1"/>
  <c r="I12"/>
  <c r="L12"/>
  <c r="C15" l="1"/>
  <c r="A16"/>
  <c r="D14"/>
  <c r="E14" s="1"/>
  <c r="I13"/>
  <c r="L13"/>
  <c r="C16" l="1"/>
  <c r="A17"/>
  <c r="D15"/>
  <c r="E15" s="1"/>
  <c r="I14"/>
  <c r="L14"/>
  <c r="C17" l="1"/>
  <c r="A18"/>
  <c r="D16"/>
  <c r="E16" s="1"/>
  <c r="I15"/>
  <c r="L15"/>
  <c r="C18" l="1"/>
  <c r="A19"/>
  <c r="D17"/>
  <c r="E17" s="1"/>
  <c r="I16"/>
  <c r="L16"/>
  <c r="C19" l="1"/>
  <c r="A20"/>
  <c r="D18"/>
  <c r="E18" s="1"/>
  <c r="I17"/>
  <c r="L17"/>
  <c r="C20" l="1"/>
  <c r="A21"/>
  <c r="D19"/>
  <c r="E19" s="1"/>
  <c r="I18"/>
  <c r="L18"/>
  <c r="C21" l="1"/>
  <c r="A22"/>
  <c r="D20"/>
  <c r="E20" s="1"/>
  <c r="I19"/>
  <c r="L19"/>
  <c r="C22" l="1"/>
  <c r="A23"/>
  <c r="D21"/>
  <c r="E21" s="1"/>
  <c r="I20"/>
  <c r="L20"/>
  <c r="C23" l="1"/>
  <c r="A24"/>
  <c r="D22"/>
  <c r="E22" s="1"/>
  <c r="I21"/>
  <c r="L21"/>
  <c r="C24" l="1"/>
  <c r="A25"/>
  <c r="D23"/>
  <c r="E23" s="1"/>
  <c r="I22"/>
  <c r="L22"/>
  <c r="C25" l="1"/>
  <c r="A26"/>
  <c r="D24"/>
  <c r="E24" s="1"/>
  <c r="I23"/>
  <c r="L23"/>
  <c r="C26" l="1"/>
  <c r="A27"/>
  <c r="D25"/>
  <c r="E25" s="1"/>
  <c r="I24"/>
  <c r="L24"/>
  <c r="C27" l="1"/>
  <c r="A28"/>
  <c r="D26"/>
  <c r="E26" s="1"/>
  <c r="I25"/>
  <c r="L25"/>
  <c r="C28" l="1"/>
  <c r="A29"/>
  <c r="D27"/>
  <c r="E27" s="1"/>
  <c r="I26"/>
  <c r="L26"/>
  <c r="C29" l="1"/>
  <c r="A30"/>
  <c r="D28"/>
  <c r="E28" s="1"/>
  <c r="I27"/>
  <c r="L27"/>
  <c r="C30" l="1"/>
  <c r="A31"/>
  <c r="D29"/>
  <c r="E29" s="1"/>
  <c r="I28"/>
  <c r="L28"/>
  <c r="C31" l="1"/>
  <c r="A32"/>
  <c r="D30"/>
  <c r="E30" s="1"/>
  <c r="I29"/>
  <c r="L29"/>
  <c r="C32" l="1"/>
  <c r="A33"/>
  <c r="D31"/>
  <c r="E31" s="1"/>
  <c r="I30"/>
  <c r="L30"/>
  <c r="C33" l="1"/>
  <c r="A34"/>
  <c r="D32"/>
  <c r="E32" s="1"/>
  <c r="I31"/>
  <c r="L31"/>
  <c r="C34" l="1"/>
  <c r="A35"/>
  <c r="D33"/>
  <c r="E33" s="1"/>
  <c r="I32"/>
  <c r="L32"/>
  <c r="C35" l="1"/>
  <c r="A36"/>
  <c r="D34"/>
  <c r="E34" s="1"/>
  <c r="I33"/>
  <c r="L33"/>
  <c r="C36" l="1"/>
  <c r="A37"/>
  <c r="D35"/>
  <c r="E35" s="1"/>
  <c r="I34"/>
  <c r="L34"/>
  <c r="C37" l="1"/>
  <c r="A38"/>
  <c r="D36"/>
  <c r="E36" s="1"/>
  <c r="I35"/>
  <c r="L35"/>
  <c r="C38" l="1"/>
  <c r="A39"/>
  <c r="C39" s="1"/>
  <c r="D37"/>
  <c r="E37" s="1"/>
  <c r="I36"/>
  <c r="L36"/>
  <c r="D39" l="1"/>
  <c r="E39" s="1"/>
  <c r="D38"/>
  <c r="E38" s="1"/>
  <c r="I37"/>
  <c r="L37"/>
  <c r="I38" l="1"/>
  <c r="L38"/>
  <c r="I39"/>
  <c r="L39"/>
</calcChain>
</file>

<file path=xl/sharedStrings.xml><?xml version="1.0" encoding="utf-8"?>
<sst xmlns="http://schemas.openxmlformats.org/spreadsheetml/2006/main" count="4" uniqueCount="4">
  <si>
    <t>n=2</t>
  </si>
  <si>
    <t>n=3</t>
  </si>
  <si>
    <t>n=4</t>
  </si>
  <si>
    <t>n=1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</si>
</sst>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Sheet1!$I$3:$I$39</c:f>
              <c:numCache>
                <c:formatCode>General</c:formatCode>
                <c:ptCount val="37"/>
                <c:pt idx="0">
                  <c:v>1</c:v>
                </c:pt>
                <c:pt idx="1">
                  <c:v>0.99996237429215307</c:v>
                </c:pt>
                <c:pt idx="2">
                  <c:v>0.99984898859777838</c:v>
                </c:pt>
                <c:pt idx="3">
                  <c:v>0.99965906688230466</c:v>
                </c:pt>
                <c:pt idx="4">
                  <c:v>0.99939181505553676</c:v>
                </c:pt>
                <c:pt idx="5">
                  <c:v>0.9990464203429188</c:v>
                </c:pt>
                <c:pt idx="6">
                  <c:v>0.99862205062776366</c:v>
                </c:pt>
                <c:pt idx="7">
                  <c:v>0.99811785376277073</c:v>
                </c:pt>
                <c:pt idx="8">
                  <c:v>0.99753295684904564</c:v>
                </c:pt>
                <c:pt idx="9">
                  <c:v>0.99686646548070834</c:v>
                </c:pt>
                <c:pt idx="10">
                  <c:v>0.99611746295303938</c:v>
                </c:pt>
                <c:pt idx="11">
                  <c:v>0.99528500943197185</c:v>
                </c:pt>
                <c:pt idx="12">
                  <c:v>0.99436814108256699</c:v>
                </c:pt>
                <c:pt idx="13">
                  <c:v>0.99336586915395875</c:v>
                </c:pt>
                <c:pt idx="14">
                  <c:v>0.99227717901804025</c:v>
                </c:pt>
                <c:pt idx="15">
                  <c:v>0.99110102915898546</c:v>
                </c:pt>
                <c:pt idx="16">
                  <c:v>0.98983635011046145</c:v>
                </c:pt>
                <c:pt idx="17">
                  <c:v>0.98848204333715639</c:v>
                </c:pt>
                <c:pt idx="18">
                  <c:v>0.98703698005697837</c:v>
                </c:pt>
                <c:pt idx="19">
                  <c:v>0.98550000000000004</c:v>
                </c:pt>
                <c:pt idx="20">
                  <c:v>0.98386991009990732</c:v>
                </c:pt>
                <c:pt idx="21">
                  <c:v>0.98214548311337269</c:v>
                </c:pt>
                <c:pt idx="22">
                  <c:v>0.98032545616239086</c:v>
                </c:pt>
                <c:pt idx="23">
                  <c:v>0.97840852919422172</c:v>
                </c:pt>
                <c:pt idx="24">
                  <c:v>0.97639336335311078</c:v>
                </c:pt>
                <c:pt idx="25">
                  <c:v>0.9742785792574935</c:v>
                </c:pt>
                <c:pt idx="26">
                  <c:v>0.97206275517581686</c:v>
                </c:pt>
                <c:pt idx="27">
                  <c:v>0.96974442509353964</c:v>
                </c:pt>
                <c:pt idx="28">
                  <c:v>0.96732207666319692</c:v>
                </c:pt>
                <c:pt idx="29">
                  <c:v>0.96479414902869287</c:v>
                </c:pt>
                <c:pt idx="30">
                  <c:v>0.96215903051418672</c:v>
                </c:pt>
                <c:pt idx="31">
                  <c:v>0.95941505616703759</c:v>
                </c:pt>
                <c:pt idx="32">
                  <c:v>0.95656050514329705</c:v>
                </c:pt>
                <c:pt idx="33">
                  <c:v>0.95359359792314025</c:v>
                </c:pt>
                <c:pt idx="34">
                  <c:v>0.95051249334240717</c:v>
                </c:pt>
                <c:pt idx="35">
                  <c:v>0.94731528542507948</c:v>
                </c:pt>
                <c:pt idx="36">
                  <c:v>0.94399999999999995</c:v>
                </c:pt>
              </c:numCache>
            </c:numRef>
          </c:val>
        </c:ser>
        <c:marker val="1"/>
        <c:axId val="49631232"/>
        <c:axId val="49632768"/>
      </c:lineChart>
      <c:catAx>
        <c:axId val="49631232"/>
        <c:scaling>
          <c:orientation val="minMax"/>
        </c:scaling>
        <c:axPos val="b"/>
        <c:tickLblPos val="nextTo"/>
        <c:crossAx val="49632768"/>
        <c:crosses val="autoZero"/>
        <c:auto val="1"/>
        <c:lblAlgn val="ctr"/>
        <c:lblOffset val="100"/>
      </c:catAx>
      <c:valAx>
        <c:axId val="49632768"/>
        <c:scaling>
          <c:orientation val="minMax"/>
        </c:scaling>
        <c:axPos val="l"/>
        <c:majorGridlines/>
        <c:numFmt formatCode="General" sourceLinked="1"/>
        <c:tickLblPos val="nextTo"/>
        <c:crossAx val="49631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Sheet1!$L$3:$L$39</c:f>
              <c:numCache>
                <c:formatCode>General</c:formatCode>
                <c:ptCount val="37"/>
                <c:pt idx="0">
                  <c:v>1</c:v>
                </c:pt>
                <c:pt idx="1">
                  <c:v>0.99999968632104452</c:v>
                </c:pt>
                <c:pt idx="2">
                  <c:v>0.99999748102182751</c:v>
                </c:pt>
                <c:pt idx="3">
                  <c:v>0.99999146583311527</c:v>
                </c:pt>
                <c:pt idx="4">
                  <c:v>0.9999796925938047</c:v>
                </c:pt>
                <c:pt idx="5">
                  <c:v>0.99996018231274453</c:v>
                </c:pt>
                <c:pt idx="6">
                  <c:v>0.99993092418926621</c:v>
                </c:pt>
                <c:pt idx="7">
                  <c:v>0.99988987459010348</c:v>
                </c:pt>
                <c:pt idx="8">
                  <c:v>0.99983495598023575</c:v>
                </c:pt>
                <c:pt idx="9">
                  <c:v>0.99976405580501226</c:v>
                </c:pt>
                <c:pt idx="10">
                  <c:v>0.99967502532072894</c:v>
                </c:pt>
                <c:pt idx="11">
                  <c:v>0.99956567837064259</c:v>
                </c:pt>
                <c:pt idx="12">
                  <c:v>0.99943379010317646</c:v>
                </c:pt>
                <c:pt idx="13">
                  <c:v>0.99927709562885381</c:v>
                </c:pt>
                <c:pt idx="14">
                  <c:v>0.99909328861222979</c:v>
                </c:pt>
                <c:pt idx="15">
                  <c:v>0.99888001979482621</c:v>
                </c:pt>
                <c:pt idx="16">
                  <c:v>0.99863489544477679</c:v>
                </c:pt>
                <c:pt idx="17">
                  <c:v>0.99835547572855399</c:v>
                </c:pt>
                <c:pt idx="18">
                  <c:v>0.99803927299981532</c:v>
                </c:pt>
                <c:pt idx="19">
                  <c:v>0.99768374999999998</c:v>
                </c:pt>
                <c:pt idx="20">
                  <c:v>0.99728631796490597</c:v>
                </c:pt>
                <c:pt idx="21">
                  <c:v>0.99684433463100819</c:v>
                </c:pt>
                <c:pt idx="22">
                  <c:v>0.99635510213477596</c:v>
                </c:pt>
                <c:pt idx="23">
                  <c:v>0.99581586479771067</c:v>
                </c:pt>
                <c:pt idx="24">
                  <c:v>0.9952238067892063</c:v>
                </c:pt>
                <c:pt idx="25">
                  <c:v>0.99457604965869117</c:v>
                </c:pt>
                <c:pt idx="26">
                  <c:v>0.99386964972776981</c:v>
                </c:pt>
                <c:pt idx="27">
                  <c:v>0.99310159533230158</c:v>
                </c:pt>
                <c:pt idx="28">
                  <c:v>0.9922688039034584</c:v>
                </c:pt>
                <c:pt idx="29">
                  <c:v>0.99136811887584797</c:v>
                </c:pt>
                <c:pt idx="30">
                  <c:v>0.99039630640971199</c:v>
                </c:pt>
                <c:pt idx="31">
                  <c:v>0.98935005191302861</c:v>
                </c:pt>
                <c:pt idx="32">
                  <c:v>0.98822595634804089</c:v>
                </c:pt>
                <c:pt idx="33">
                  <c:v>0.98702053230527453</c:v>
                </c:pt>
                <c:pt idx="34">
                  <c:v>0.98573019982650423</c:v>
                </c:pt>
                <c:pt idx="35">
                  <c:v>0.98435128195632604</c:v>
                </c:pt>
                <c:pt idx="36">
                  <c:v>0.98287999999999986</c:v>
                </c:pt>
              </c:numCache>
            </c:numRef>
          </c:val>
        </c:ser>
        <c:marker val="1"/>
        <c:axId val="55942144"/>
        <c:axId val="76665600"/>
      </c:lineChart>
      <c:catAx>
        <c:axId val="55942144"/>
        <c:scaling>
          <c:orientation val="minMax"/>
        </c:scaling>
        <c:axPos val="b"/>
        <c:tickLblPos val="nextTo"/>
        <c:crossAx val="76665600"/>
        <c:crosses val="autoZero"/>
        <c:auto val="1"/>
        <c:lblAlgn val="ctr"/>
        <c:lblOffset val="100"/>
      </c:catAx>
      <c:valAx>
        <c:axId val="76665600"/>
        <c:scaling>
          <c:orientation val="minMax"/>
        </c:scaling>
        <c:axPos val="l"/>
        <c:majorGridlines/>
        <c:numFmt formatCode="General" sourceLinked="1"/>
        <c:tickLblPos val="nextTo"/>
        <c:crossAx val="55942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12</xdr:row>
      <xdr:rowOff>123825</xdr:rowOff>
    </xdr:from>
    <xdr:to>
      <xdr:col>10</xdr:col>
      <xdr:colOff>28575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438150</xdr:colOff>
      <xdr:row>12</xdr:row>
      <xdr:rowOff>142875</xdr:rowOff>
    </xdr:from>
    <xdr:to>
      <xdr:col>18</xdr:col>
      <xdr:colOff>133350</xdr:colOff>
      <xdr:row>27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topLeftCell="B1" workbookViewId="0">
      <selection activeCell="S3" sqref="S3"/>
    </sheetView>
  </sheetViews>
  <sheetFormatPr defaultRowHeight="15"/>
  <sheetData>
    <row r="1" spans="1:19">
      <c r="A1">
        <f>0.01</f>
        <v>0.01</v>
      </c>
      <c r="I1" t="s">
        <v>3</v>
      </c>
      <c r="L1" t="s">
        <v>0</v>
      </c>
      <c r="O1" t="s">
        <v>1</v>
      </c>
      <c r="R1" t="s">
        <v>2</v>
      </c>
    </row>
    <row r="3" spans="1:19">
      <c r="A3">
        <f>1</f>
        <v>1</v>
      </c>
      <c r="C3">
        <f>SQRT(A3)</f>
        <v>1</v>
      </c>
      <c r="D3">
        <f>C3*$A3</f>
        <v>1</v>
      </c>
      <c r="E3">
        <f>D3*$A3</f>
        <v>1</v>
      </c>
      <c r="F3">
        <f t="shared" ref="F3:G3" si="0">E3*$A3</f>
        <v>1</v>
      </c>
      <c r="G3">
        <f t="shared" si="0"/>
        <v>1</v>
      </c>
      <c r="I3">
        <f>1.5*C3-0.5*D3</f>
        <v>1</v>
      </c>
      <c r="J3">
        <f>LN((1-I5)/(1-I4))/LN(2)</f>
        <v>2.0048668569110291</v>
      </c>
      <c r="L3">
        <f>C3*15/8-D3*5/4+E3*3/8</f>
        <v>1</v>
      </c>
      <c r="M3">
        <f>LN((1-L5)/(1-L4))/LN(2)</f>
        <v>3.0054779728116636</v>
      </c>
      <c r="O3">
        <f>C3*35/16-D3*35/16+E3*21/16-F3*5/16</f>
        <v>1</v>
      </c>
      <c r="P3">
        <f>LN((1-O5)/(1-O4))/LN(2)</f>
        <v>4.0058452518236898</v>
      </c>
      <c r="R3">
        <f>(315*C3-420*D3+378*E3-180*F3+35*G3)/128</f>
        <v>1</v>
      </c>
      <c r="S3">
        <f>LN((1-R5)/(1-R4))/LN(2)</f>
        <v>5.0060783967249307</v>
      </c>
    </row>
    <row r="4" spans="1:19">
      <c r="A4">
        <f>A3-A$1</f>
        <v>0.99</v>
      </c>
      <c r="C4">
        <f t="shared" ref="C4:C39" si="1">SQRT(A4)</f>
        <v>0.99498743710661997</v>
      </c>
      <c r="D4">
        <f t="shared" ref="D4:E4" si="2">C4*$A4</f>
        <v>0.98503756273555376</v>
      </c>
      <c r="E4">
        <f t="shared" si="2"/>
        <v>0.97518718710819818</v>
      </c>
      <c r="F4">
        <f t="shared" ref="F4:G4" si="3">E4*$A4</f>
        <v>0.96543531523711623</v>
      </c>
      <c r="G4">
        <f t="shared" si="3"/>
        <v>0.95578096208474506</v>
      </c>
      <c r="I4">
        <f>1.5*C4-0.5*D4</f>
        <v>0.99996237429215307</v>
      </c>
      <c r="L4">
        <f>C4*15/8-D4*5/4+E4*3/8</f>
        <v>0.99999968632104452</v>
      </c>
      <c r="O4">
        <f t="shared" ref="O4:O39" si="4">C4*35/16-D4*35/16+E4*21/16-F4*5/16</f>
        <v>0.99999999725461841</v>
      </c>
      <c r="R4">
        <f t="shared" ref="R4:R39" si="5">(315*C4-420*D4+378*E4-180*F4+35*G4)/128</f>
        <v>0.99999999997528721</v>
      </c>
    </row>
    <row r="5" spans="1:19">
      <c r="A5">
        <f t="shared" ref="A5:A39" si="6">A4-A$1</f>
        <v>0.98</v>
      </c>
      <c r="C5">
        <f t="shared" si="1"/>
        <v>0.98994949366116658</v>
      </c>
      <c r="D5">
        <f t="shared" ref="D5:E5" si="7">C5*$A5</f>
        <v>0.97015050378794321</v>
      </c>
      <c r="E5">
        <f t="shared" si="7"/>
        <v>0.95074749371218437</v>
      </c>
      <c r="F5">
        <f t="shared" ref="F5:G5" si="8">E5*$A5</f>
        <v>0.93173254383794069</v>
      </c>
      <c r="G5">
        <f t="shared" si="8"/>
        <v>0.91309789296118182</v>
      </c>
      <c r="I5">
        <f>1.5*C5-0.5*D5</f>
        <v>0.99984898859777838</v>
      </c>
      <c r="L5">
        <f>C5*15/8-D5*5/4+E5*3/8</f>
        <v>0.99999748102182751</v>
      </c>
      <c r="O5">
        <f t="shared" si="4"/>
        <v>0.99999995589556168</v>
      </c>
      <c r="R5">
        <f t="shared" si="5"/>
        <v>0.99999999920585192</v>
      </c>
    </row>
    <row r="6" spans="1:19">
      <c r="A6">
        <f t="shared" si="6"/>
        <v>0.97</v>
      </c>
      <c r="C6">
        <f t="shared" si="1"/>
        <v>0.98488578017961048</v>
      </c>
      <c r="D6">
        <f t="shared" ref="D6:E6" si="9">C6*$A6</f>
        <v>0.95533920677422213</v>
      </c>
      <c r="E6">
        <f t="shared" si="9"/>
        <v>0.92667903057099543</v>
      </c>
      <c r="F6">
        <f t="shared" ref="F6:G6" si="10">E6*$A6</f>
        <v>0.8988786596538656</v>
      </c>
      <c r="G6">
        <f t="shared" si="10"/>
        <v>0.87191229986424956</v>
      </c>
      <c r="I6">
        <f>1.5*C6-0.5*D6</f>
        <v>0.99965906688230466</v>
      </c>
      <c r="L6">
        <f>C6*15/8-D6*5/4+E6*3/8</f>
        <v>0.99999146583311527</v>
      </c>
      <c r="O6">
        <f t="shared" si="4"/>
        <v>0.99999977580688559</v>
      </c>
      <c r="R6">
        <f t="shared" si="5"/>
        <v>0.99999999394369687</v>
      </c>
    </row>
    <row r="7" spans="1:19">
      <c r="A7">
        <f t="shared" si="6"/>
        <v>0.96</v>
      </c>
      <c r="C7">
        <f t="shared" si="1"/>
        <v>0.9797958971132712</v>
      </c>
      <c r="D7">
        <f t="shared" ref="D7:E7" si="11">C7*$A7</f>
        <v>0.9406040612287403</v>
      </c>
      <c r="E7">
        <f t="shared" si="11"/>
        <v>0.90297989877959062</v>
      </c>
      <c r="F7">
        <f t="shared" ref="F7:G7" si="12">E7*$A7</f>
        <v>0.86686070282840699</v>
      </c>
      <c r="G7">
        <f t="shared" si="12"/>
        <v>0.83218627471527074</v>
      </c>
      <c r="I7">
        <f>1.5*C7-0.5*D7</f>
        <v>0.99939181505553676</v>
      </c>
      <c r="L7">
        <f>C7*15/8-D7*5/4+E7*3/8</f>
        <v>0.9999796925938047</v>
      </c>
      <c r="O7">
        <f t="shared" si="4"/>
        <v>0.99999928851174658</v>
      </c>
      <c r="R7">
        <f t="shared" si="5"/>
        <v>0.99999997436887522</v>
      </c>
    </row>
    <row r="8" spans="1:19">
      <c r="A8">
        <f t="shared" si="6"/>
        <v>0.95</v>
      </c>
      <c r="C8">
        <f t="shared" si="1"/>
        <v>0.97467943448089633</v>
      </c>
      <c r="D8">
        <f t="shared" ref="D8:E8" si="13">C8*$A8</f>
        <v>0.92594546275685152</v>
      </c>
      <c r="E8">
        <f t="shared" si="13"/>
        <v>0.87964818961900892</v>
      </c>
      <c r="F8">
        <f t="shared" ref="F8:G8" si="14">E8*$A8</f>
        <v>0.83566578013805848</v>
      </c>
      <c r="G8">
        <f t="shared" si="14"/>
        <v>0.7938824911311555</v>
      </c>
      <c r="I8">
        <f>1.5*C8-0.5*D8</f>
        <v>0.9990464203429188</v>
      </c>
      <c r="L8">
        <f>C8*15/8-D8*5/4+E8*3/8</f>
        <v>0.99996018231274453</v>
      </c>
      <c r="O8">
        <f t="shared" si="4"/>
        <v>0.99999825572815371</v>
      </c>
      <c r="R8">
        <f t="shared" si="5"/>
        <v>0.99999992144007843</v>
      </c>
    </row>
    <row r="9" spans="1:19">
      <c r="A9">
        <f t="shared" si="6"/>
        <v>0.94</v>
      </c>
      <c r="C9">
        <f t="shared" si="1"/>
        <v>0.96953597148326576</v>
      </c>
      <c r="D9">
        <f t="shared" ref="D9:E9" si="15">C9*$A9</f>
        <v>0.91136381319426973</v>
      </c>
      <c r="E9">
        <f t="shared" si="15"/>
        <v>0.85668198440261345</v>
      </c>
      <c r="F9">
        <f t="shared" ref="F9:G9" si="16">E9*$A9</f>
        <v>0.80528106533845656</v>
      </c>
      <c r="G9">
        <f t="shared" si="16"/>
        <v>0.75696420141814913</v>
      </c>
      <c r="I9">
        <f>1.5*C9-0.5*D9</f>
        <v>0.99862205062776366</v>
      </c>
      <c r="L9">
        <f>C9*15/8-D9*5/4+E9*3/8</f>
        <v>0.99993092418926621</v>
      </c>
      <c r="O9">
        <f t="shared" si="4"/>
        <v>0.99999636786734147</v>
      </c>
      <c r="R9">
        <f t="shared" si="5"/>
        <v>0.99999980366043995</v>
      </c>
    </row>
    <row r="10" spans="1:19">
      <c r="A10">
        <f t="shared" si="6"/>
        <v>0.92999999999999994</v>
      </c>
      <c r="C10">
        <f t="shared" si="1"/>
        <v>0.96436507609929545</v>
      </c>
      <c r="D10">
        <f t="shared" ref="D10:E10" si="17">C10*$A10</f>
        <v>0.89685952077234465</v>
      </c>
      <c r="E10">
        <f t="shared" si="17"/>
        <v>0.83407935431828051</v>
      </c>
      <c r="F10">
        <f t="shared" ref="F10:G10" si="18">E10*$A10</f>
        <v>0.77569379951600081</v>
      </c>
      <c r="G10">
        <f t="shared" si="18"/>
        <v>0.72139523354988067</v>
      </c>
      <c r="I10">
        <f>1.5*C10-0.5*D10</f>
        <v>0.99811785376277073</v>
      </c>
      <c r="L10">
        <f>C10*15/8-D10*5/4+E10*3/8</f>
        <v>0.99988987459010348</v>
      </c>
      <c r="O10">
        <f t="shared" si="4"/>
        <v>0.99999324247169796</v>
      </c>
      <c r="R10">
        <f t="shared" si="5"/>
        <v>0.99999957375444559</v>
      </c>
    </row>
    <row r="11" spans="1:19">
      <c r="A11">
        <f t="shared" si="6"/>
        <v>0.91999999999999993</v>
      </c>
      <c r="C11">
        <f t="shared" si="1"/>
        <v>0.95916630466254382</v>
      </c>
      <c r="D11">
        <f t="shared" ref="D11:E11" si="19">C11*$A11</f>
        <v>0.8824330002895403</v>
      </c>
      <c r="E11">
        <f t="shared" si="19"/>
        <v>0.81183836026637701</v>
      </c>
      <c r="F11">
        <f t="shared" ref="F11:G11" si="20">E11*$A11</f>
        <v>0.74689129144506683</v>
      </c>
      <c r="G11">
        <f t="shared" si="20"/>
        <v>0.68713998812946142</v>
      </c>
      <c r="I11">
        <f>1.5*C11-0.5*D11</f>
        <v>0.99753295684904564</v>
      </c>
      <c r="L11">
        <f>C11*15/8-D11*5/4+E11*3/8</f>
        <v>0.99983495598023575</v>
      </c>
      <c r="O11">
        <f t="shared" si="4"/>
        <v>0.99998842258898146</v>
      </c>
      <c r="R11">
        <f t="shared" si="5"/>
        <v>0.99999916525159427</v>
      </c>
    </row>
    <row r="12" spans="1:19">
      <c r="A12">
        <f t="shared" si="6"/>
        <v>0.90999999999999992</v>
      </c>
      <c r="C12">
        <f t="shared" si="1"/>
        <v>0.95393920141694566</v>
      </c>
      <c r="D12">
        <f t="shared" ref="D12:E12" si="21">C12*$A12</f>
        <v>0.86808467328942052</v>
      </c>
      <c r="E12">
        <f t="shared" si="21"/>
        <v>0.78995705269337257</v>
      </c>
      <c r="F12">
        <f t="shared" ref="F12:G12" si="22">E12*$A12</f>
        <v>0.71886091795096896</v>
      </c>
      <c r="G12">
        <f t="shared" si="22"/>
        <v>0.65416343533538168</v>
      </c>
      <c r="I12">
        <f>1.5*C12-0.5*D12</f>
        <v>0.99686646548070834</v>
      </c>
      <c r="L12">
        <f>C12*15/8-D12*5/4+E12*3/8</f>
        <v>0.99976405580501226</v>
      </c>
      <c r="O12">
        <f t="shared" si="4"/>
        <v>0.99998137507933516</v>
      </c>
      <c r="R12">
        <f t="shared" si="5"/>
        <v>0.99999848897218802</v>
      </c>
    </row>
    <row r="13" spans="1:19">
      <c r="A13">
        <f t="shared" si="6"/>
        <v>0.89999999999999991</v>
      </c>
      <c r="C13">
        <f t="shared" si="1"/>
        <v>0.94868329805051377</v>
      </c>
      <c r="D13">
        <f t="shared" ref="D13:E13" si="23">C13*$A13</f>
        <v>0.85381496824546232</v>
      </c>
      <c r="E13">
        <f t="shared" si="23"/>
        <v>0.768433471420916</v>
      </c>
      <c r="F13">
        <f t="shared" ref="F13:G13" si="24">E13*$A13</f>
        <v>0.69159012427882438</v>
      </c>
      <c r="G13">
        <f t="shared" si="24"/>
        <v>0.62243111185094191</v>
      </c>
      <c r="I13">
        <f>1.5*C13-0.5*D13</f>
        <v>0.99611746295303938</v>
      </c>
      <c r="L13">
        <f>C13*15/8-D13*5/4+E13*3/8</f>
        <v>0.99967502532072894</v>
      </c>
      <c r="O13">
        <f t="shared" si="4"/>
        <v>0.99997148885136955</v>
      </c>
      <c r="R13">
        <f t="shared" si="5"/>
        <v>0.9999974294103009</v>
      </c>
    </row>
    <row r="14" spans="1:19">
      <c r="A14">
        <f t="shared" si="6"/>
        <v>0.8899999999999999</v>
      </c>
      <c r="C14">
        <f t="shared" si="1"/>
        <v>0.94339811320566036</v>
      </c>
      <c r="D14">
        <f t="shared" ref="D14:E14" si="25">C14*$A14</f>
        <v>0.83962432075303761</v>
      </c>
      <c r="E14">
        <f t="shared" si="25"/>
        <v>0.74726564547020335</v>
      </c>
      <c r="F14">
        <f t="shared" ref="F14:G14" si="26">E14*$A14</f>
        <v>0.66506642446848097</v>
      </c>
      <c r="G14">
        <f t="shared" si="26"/>
        <v>0.59190911777694799</v>
      </c>
      <c r="I14">
        <f>1.5*C14-0.5*D14</f>
        <v>0.99528500943197185</v>
      </c>
      <c r="L14">
        <f>C14*15/8-D14*5/4+E14*3/8</f>
        <v>0.99956567837064259</v>
      </c>
      <c r="O14">
        <f t="shared" si="4"/>
        <v>0.99995807302335371</v>
      </c>
      <c r="R14">
        <f t="shared" si="5"/>
        <v>0.99999584100867711</v>
      </c>
    </row>
    <row r="15" spans="1:19">
      <c r="A15">
        <f t="shared" si="6"/>
        <v>0.87999999999999989</v>
      </c>
      <c r="C15">
        <f t="shared" si="1"/>
        <v>0.93808315196468584</v>
      </c>
      <c r="D15">
        <f t="shared" ref="D15:E15" si="27">C15*$A15</f>
        <v>0.82551317372892341</v>
      </c>
      <c r="E15">
        <f t="shared" si="27"/>
        <v>0.72645159288145256</v>
      </c>
      <c r="F15">
        <f t="shared" ref="F15:G15" si="28">E15*$A15</f>
        <v>0.63927740173567815</v>
      </c>
      <c r="G15">
        <f t="shared" si="28"/>
        <v>0.56256411352739666</v>
      </c>
      <c r="I15">
        <f>1.5*C15-0.5*D15</f>
        <v>0.99436814108256699</v>
      </c>
      <c r="L15">
        <f>C15*15/8-D15*5/4+E15*3/8</f>
        <v>0.99943379010317646</v>
      </c>
      <c r="O15">
        <f t="shared" si="4"/>
        <v>0.99994035500523759</v>
      </c>
      <c r="R15">
        <f t="shared" si="5"/>
        <v>0.99999354431995391</v>
      </c>
    </row>
    <row r="16" spans="1:19">
      <c r="A16">
        <f t="shared" si="6"/>
        <v>0.86999999999999988</v>
      </c>
      <c r="C16">
        <f t="shared" si="1"/>
        <v>0.93273790530888145</v>
      </c>
      <c r="D16">
        <f t="shared" ref="D16:E16" si="29">C16*$A16</f>
        <v>0.81148197761872676</v>
      </c>
      <c r="E16">
        <f t="shared" si="29"/>
        <v>0.70598932052829222</v>
      </c>
      <c r="F16">
        <f t="shared" ref="F16:G16" si="30">E16*$A16</f>
        <v>0.61421070885961415</v>
      </c>
      <c r="G16">
        <f t="shared" si="30"/>
        <v>0.53436331670786419</v>
      </c>
      <c r="I16">
        <f>1.5*C16-0.5*D16</f>
        <v>0.99336586915395875</v>
      </c>
      <c r="L16">
        <f>C16*15/8-D16*5/4+E16*3/8</f>
        <v>0.99927709562885381</v>
      </c>
      <c r="O16">
        <f t="shared" si="4"/>
        <v>0.99991747849696755</v>
      </c>
      <c r="R16">
        <f t="shared" si="5"/>
        <v>0.99999032204821536</v>
      </c>
    </row>
    <row r="17" spans="1:18">
      <c r="A17">
        <f t="shared" si="6"/>
        <v>0.85999999999999988</v>
      </c>
      <c r="C17">
        <f t="shared" si="1"/>
        <v>0.92736184954957035</v>
      </c>
      <c r="D17">
        <f t="shared" ref="D17:E17" si="31">C17*$A17</f>
        <v>0.79753119061263034</v>
      </c>
      <c r="E17">
        <f t="shared" si="31"/>
        <v>0.685876823926862</v>
      </c>
      <c r="F17">
        <f t="shared" ref="F17:G17" si="32">E17*$A17</f>
        <v>0.58985406857710121</v>
      </c>
      <c r="G17">
        <f t="shared" si="32"/>
        <v>0.50727449897630694</v>
      </c>
      <c r="I17">
        <f>1.5*C17-0.5*D17</f>
        <v>0.99227717901804025</v>
      </c>
      <c r="L17">
        <f>C17*15/8-D17*5/4+E17*3/8</f>
        <v>0.99909328861222979</v>
      </c>
      <c r="O17">
        <f t="shared" si="4"/>
        <v>0.99988850139821839</v>
      </c>
      <c r="R17">
        <f t="shared" si="5"/>
        <v>0.99998591496450195</v>
      </c>
    </row>
    <row r="18" spans="1:18">
      <c r="A18">
        <f t="shared" si="6"/>
        <v>0.84999999999999987</v>
      </c>
      <c r="C18">
        <f t="shared" si="1"/>
        <v>0.92195444572928864</v>
      </c>
      <c r="D18">
        <f t="shared" ref="D18:E18" si="33">C18*$A18</f>
        <v>0.78366127886989523</v>
      </c>
      <c r="E18">
        <f t="shared" si="33"/>
        <v>0.66611208703941083</v>
      </c>
      <c r="F18">
        <f t="shared" ref="F18:G18" si="34">E18*$A18</f>
        <v>0.56619527398349911</v>
      </c>
      <c r="G18">
        <f t="shared" si="34"/>
        <v>0.48126598288597416</v>
      </c>
      <c r="I18">
        <f>1.5*C18-0.5*D18</f>
        <v>0.99110102915898546</v>
      </c>
      <c r="L18">
        <f>C18*15/8-D18*5/4+E18*3/8</f>
        <v>0.99888001979482621</v>
      </c>
      <c r="O18">
        <f t="shared" si="4"/>
        <v>0.99985239362430611</v>
      </c>
      <c r="R18">
        <f t="shared" si="5"/>
        <v>0.99998001768942546</v>
      </c>
    </row>
    <row r="19" spans="1:18">
      <c r="A19">
        <f t="shared" si="6"/>
        <v>0.83999999999999986</v>
      </c>
      <c r="C19">
        <f t="shared" si="1"/>
        <v>0.91651513899116788</v>
      </c>
      <c r="D19">
        <f t="shared" ref="D19:E19" si="35">C19*$A19</f>
        <v>0.76987271675258084</v>
      </c>
      <c r="E19">
        <f t="shared" si="35"/>
        <v>0.6466930820721678</v>
      </c>
      <c r="F19">
        <f t="shared" ref="F19:G19" si="36">E19*$A19</f>
        <v>0.54322218894062091</v>
      </c>
      <c r="G19">
        <f t="shared" si="36"/>
        <v>0.4563066387101215</v>
      </c>
      <c r="I19">
        <f>1.5*C19-0.5*D19</f>
        <v>0.98983635011046145</v>
      </c>
      <c r="L19">
        <f>C19*15/8-D19*5/4+E19*3/8</f>
        <v>0.99863489544477679</v>
      </c>
      <c r="O19">
        <f t="shared" si="4"/>
        <v>0.99980803482268543</v>
      </c>
      <c r="R19">
        <f t="shared" si="5"/>
        <v>0.9999722743355921</v>
      </c>
    </row>
    <row r="20" spans="1:18">
      <c r="A20">
        <f t="shared" si="6"/>
        <v>0.82999999999999985</v>
      </c>
      <c r="C20">
        <f t="shared" si="1"/>
        <v>0.91104335791442981</v>
      </c>
      <c r="D20">
        <f t="shared" ref="D20:E20" si="37">C20*$A20</f>
        <v>0.75616598706897664</v>
      </c>
      <c r="E20">
        <f t="shared" si="37"/>
        <v>0.62761776926725055</v>
      </c>
      <c r="F20">
        <f t="shared" ref="F20:G20" si="38">E20*$A20</f>
        <v>0.52092274849181786</v>
      </c>
      <c r="G20">
        <f t="shared" si="38"/>
        <v>0.43236588124820874</v>
      </c>
      <c r="I20">
        <f>1.5*C20-0.5*D20</f>
        <v>0.98848204333715639</v>
      </c>
      <c r="L20">
        <f>C20*15/8-D20*5/4+E20*3/8</f>
        <v>0.99835547572855399</v>
      </c>
      <c r="O20">
        <f t="shared" si="4"/>
        <v>0.99975421198400194</v>
      </c>
      <c r="R20">
        <f t="shared" si="5"/>
        <v>0.99996227400200033</v>
      </c>
    </row>
    <row r="21" spans="1:18">
      <c r="A21">
        <f t="shared" si="6"/>
        <v>0.81999999999999984</v>
      </c>
      <c r="C21">
        <f t="shared" si="1"/>
        <v>0.90553851381374162</v>
      </c>
      <c r="D21">
        <f t="shared" ref="D21:E21" si="39">C21*$A21</f>
        <v>0.742541581327268</v>
      </c>
      <c r="E21">
        <f t="shared" si="39"/>
        <v>0.60888409668835963</v>
      </c>
      <c r="F21">
        <f t="shared" ref="F21:G21" si="40">E21*$A21</f>
        <v>0.49928495928445482</v>
      </c>
      <c r="G21">
        <f t="shared" si="40"/>
        <v>0.40941366661325285</v>
      </c>
      <c r="I21">
        <f>1.5*C21-0.5*D21</f>
        <v>0.98703698005697837</v>
      </c>
      <c r="L21">
        <f>C21*15/8-D21*5/4+E21*3/8</f>
        <v>0.99803927299981532</v>
      </c>
      <c r="O21">
        <f t="shared" si="4"/>
        <v>0.99968961694124081</v>
      </c>
      <c r="R21">
        <f t="shared" si="5"/>
        <v>0.99994954611201547</v>
      </c>
    </row>
    <row r="22" spans="1:18">
      <c r="A22">
        <f t="shared" si="6"/>
        <v>0.80999999999999983</v>
      </c>
      <c r="C22">
        <f t="shared" si="1"/>
        <v>0.89999999999999991</v>
      </c>
      <c r="D22">
        <f t="shared" ref="D22:E22" si="41">C22*$A22</f>
        <v>0.72899999999999976</v>
      </c>
      <c r="E22">
        <f t="shared" si="41"/>
        <v>0.59048999999999974</v>
      </c>
      <c r="F22">
        <f t="shared" ref="F22:G22" si="42">E22*$A22</f>
        <v>0.47829689999999969</v>
      </c>
      <c r="G22">
        <f t="shared" si="42"/>
        <v>0.38742048899999965</v>
      </c>
      <c r="I22">
        <f>1.5*C22-0.5*D22</f>
        <v>0.98550000000000004</v>
      </c>
      <c r="L22">
        <f>C22*15/8-D22*5/4+E22*3/8</f>
        <v>0.99768374999999998</v>
      </c>
      <c r="O22">
        <f t="shared" si="4"/>
        <v>0.99961284375000015</v>
      </c>
      <c r="R22">
        <f t="shared" si="5"/>
        <v>0.99993355558593799</v>
      </c>
    </row>
    <row r="23" spans="1:18">
      <c r="A23">
        <f t="shared" si="6"/>
        <v>0.79999999999999982</v>
      </c>
      <c r="C23">
        <f t="shared" si="1"/>
        <v>0.89442719099991574</v>
      </c>
      <c r="D23">
        <f t="shared" ref="D23:E23" si="43">C23*$A23</f>
        <v>0.71554175279993248</v>
      </c>
      <c r="E23">
        <f t="shared" si="43"/>
        <v>0.57243340223994588</v>
      </c>
      <c r="F23">
        <f t="shared" ref="F23:G23" si="44">E23*$A23</f>
        <v>0.45794672179195661</v>
      </c>
      <c r="G23">
        <f t="shared" si="44"/>
        <v>0.36635737743356522</v>
      </c>
      <c r="I23">
        <f>1.5*C23-0.5*D23</f>
        <v>0.98386991009990732</v>
      </c>
      <c r="L23">
        <f>C23*15/8-D23*5/4+E23*3/8</f>
        <v>0.99728631796490597</v>
      </c>
      <c r="O23">
        <f t="shared" si="4"/>
        <v>0.99952238594240583</v>
      </c>
      <c r="R23">
        <f t="shared" si="5"/>
        <v>0.99991369783846829</v>
      </c>
    </row>
    <row r="24" spans="1:18">
      <c r="A24">
        <f t="shared" si="6"/>
        <v>0.78999999999999981</v>
      </c>
      <c r="C24">
        <f t="shared" si="1"/>
        <v>0.8888194417315588</v>
      </c>
      <c r="D24">
        <f t="shared" ref="D24:E24" si="45">C24*$A24</f>
        <v>0.70216735896793125</v>
      </c>
      <c r="E24">
        <f t="shared" si="45"/>
        <v>0.5547122135846656</v>
      </c>
      <c r="F24">
        <f t="shared" ref="F24:G24" si="46">E24*$A24</f>
        <v>0.43822264873188571</v>
      </c>
      <c r="G24">
        <f t="shared" si="46"/>
        <v>0.34619589249818961</v>
      </c>
      <c r="I24">
        <f>1.5*C24-0.5*D24</f>
        <v>0.98214548311337269</v>
      </c>
      <c r="L24">
        <f>C24*15/8-D24*5/4+E24*3/8</f>
        <v>0.99684433463100819</v>
      </c>
      <c r="O24">
        <f t="shared" si="4"/>
        <v>0.9994166336465945</v>
      </c>
      <c r="R24">
        <f t="shared" si="5"/>
        <v>0.99988929359070855</v>
      </c>
    </row>
    <row r="25" spans="1:18">
      <c r="A25">
        <f t="shared" si="6"/>
        <v>0.7799999999999998</v>
      </c>
      <c r="C25">
        <f t="shared" si="1"/>
        <v>0.88317608663278457</v>
      </c>
      <c r="D25">
        <f t="shared" ref="D25:E25" si="47">C25*$A25</f>
        <v>0.68887734757357177</v>
      </c>
      <c r="E25">
        <f t="shared" si="47"/>
        <v>0.53732433110738587</v>
      </c>
      <c r="F25">
        <f t="shared" ref="F25:G25" si="48">E25*$A25</f>
        <v>0.41911297826376087</v>
      </c>
      <c r="G25">
        <f t="shared" si="48"/>
        <v>0.32690812304573341</v>
      </c>
      <c r="I25">
        <f>1.5*C25-0.5*D25</f>
        <v>0.98032545616239086</v>
      </c>
      <c r="L25">
        <f>C25*15/8-D25*5/4+E25*3/8</f>
        <v>0.99635510213477596</v>
      </c>
      <c r="O25">
        <f t="shared" si="4"/>
        <v>0.99929387056304653</v>
      </c>
      <c r="R25">
        <f t="shared" si="5"/>
        <v>0.99985958348548887</v>
      </c>
    </row>
    <row r="26" spans="1:18">
      <c r="A26">
        <f t="shared" si="6"/>
        <v>0.7699999999999998</v>
      </c>
      <c r="C26">
        <f t="shared" si="1"/>
        <v>0.87749643873921213</v>
      </c>
      <c r="D26">
        <f t="shared" ref="D26:E26" si="49">C26*$A26</f>
        <v>0.67567225782919316</v>
      </c>
      <c r="E26">
        <f t="shared" si="49"/>
        <v>0.52026763852847857</v>
      </c>
      <c r="F26">
        <f t="shared" ref="F26:G26" si="50">E26*$A26</f>
        <v>0.4006060816669284</v>
      </c>
      <c r="G26">
        <f t="shared" si="50"/>
        <v>0.30846668288353479</v>
      </c>
      <c r="I26">
        <f>1.5*C26-0.5*D26</f>
        <v>0.97840852919422172</v>
      </c>
      <c r="L26">
        <f>C26*15/8-D26*5/4+E26*3/8</f>
        <v>0.99581586479771067</v>
      </c>
      <c r="O26">
        <f t="shared" si="4"/>
        <v>0.99915227078837954</v>
      </c>
      <c r="R26">
        <f t="shared" si="5"/>
        <v>0.99982372249400164</v>
      </c>
    </row>
    <row r="27" spans="1:18">
      <c r="A27">
        <f t="shared" si="6"/>
        <v>0.75999999999999979</v>
      </c>
      <c r="C27">
        <f t="shared" si="1"/>
        <v>0.87177978870813455</v>
      </c>
      <c r="D27">
        <f t="shared" ref="D27:E27" si="51">C27*$A27</f>
        <v>0.6625526394181821</v>
      </c>
      <c r="E27">
        <f t="shared" si="51"/>
        <v>0.50354000595781823</v>
      </c>
      <c r="F27">
        <f t="shared" ref="F27:G27" si="52">E27*$A27</f>
        <v>0.38269040452794173</v>
      </c>
      <c r="G27">
        <f t="shared" si="52"/>
        <v>0.29084470744123564</v>
      </c>
      <c r="I27">
        <f>1.5*C27-0.5*D27</f>
        <v>0.97639336335311078</v>
      </c>
      <c r="L27">
        <f>C27*15/8-D27*5/4+E27*3/8</f>
        <v>0.9952238067892063</v>
      </c>
      <c r="O27">
        <f t="shared" si="4"/>
        <v>0.99898989547642569</v>
      </c>
      <c r="R27">
        <f t="shared" si="5"/>
        <v>0.99978077410074184</v>
      </c>
    </row>
    <row r="28" spans="1:18">
      <c r="A28">
        <f t="shared" si="6"/>
        <v>0.74999999999999978</v>
      </c>
      <c r="C28">
        <f t="shared" si="1"/>
        <v>0.86602540378443849</v>
      </c>
      <c r="D28">
        <f t="shared" ref="D28:E28" si="53">C28*$A28</f>
        <v>0.64951905283832867</v>
      </c>
      <c r="E28">
        <f t="shared" si="53"/>
        <v>0.48713928962874636</v>
      </c>
      <c r="F28">
        <f t="shared" ref="F28:G28" si="54">E28*$A28</f>
        <v>0.36535446722155968</v>
      </c>
      <c r="G28">
        <f t="shared" si="54"/>
        <v>0.27401585041616966</v>
      </c>
      <c r="I28">
        <f>1.5*C28-0.5*D28</f>
        <v>0.9742785792574935</v>
      </c>
      <c r="L28">
        <f>C28*15/8-D28*5/4+E28*3/8</f>
        <v>0.99457604965869117</v>
      </c>
      <c r="O28">
        <f t="shared" si="4"/>
        <v>0.99880468932560729</v>
      </c>
      <c r="R28">
        <f t="shared" si="5"/>
        <v>0.9997297042527451</v>
      </c>
    </row>
    <row r="29" spans="1:18">
      <c r="A29">
        <f t="shared" si="6"/>
        <v>0.73999999999999977</v>
      </c>
      <c r="C29">
        <f t="shared" si="1"/>
        <v>0.86023252670426253</v>
      </c>
      <c r="D29">
        <f t="shared" ref="D29:E29" si="55">C29*$A29</f>
        <v>0.6365720697611541</v>
      </c>
      <c r="E29">
        <f t="shared" si="55"/>
        <v>0.47106333162325387</v>
      </c>
      <c r="F29">
        <f t="shared" ref="F29:G29" si="56">E29*$A29</f>
        <v>0.34858686540120776</v>
      </c>
      <c r="G29">
        <f t="shared" si="56"/>
        <v>0.25795428039689366</v>
      </c>
      <c r="I29">
        <f>1.5*C29-0.5*D29</f>
        <v>0.97206275517581686</v>
      </c>
      <c r="L29">
        <f>C29*15/8-D29*5/4+E29*3/8</f>
        <v>0.99386964972776981</v>
      </c>
      <c r="O29">
        <f t="shared" si="4"/>
        <v>0.99859447688069303</v>
      </c>
      <c r="R29">
        <f t="shared" si="5"/>
        <v>0.99966937505798303</v>
      </c>
    </row>
    <row r="30" spans="1:18">
      <c r="A30">
        <f t="shared" si="6"/>
        <v>0.72999999999999976</v>
      </c>
      <c r="C30">
        <f t="shared" si="1"/>
        <v>0.85440037453175299</v>
      </c>
      <c r="D30">
        <f t="shared" ref="D30:E30" si="57">C30*$A30</f>
        <v>0.62371227340817947</v>
      </c>
      <c r="E30">
        <f t="shared" si="57"/>
        <v>0.45530995958797088</v>
      </c>
      <c r="F30">
        <f t="shared" ref="F30:G30" si="58">E30*$A30</f>
        <v>0.33237627049921864</v>
      </c>
      <c r="G30">
        <f t="shared" si="58"/>
        <v>0.24263467746442952</v>
      </c>
      <c r="I30">
        <f>1.5*C30-0.5*D30</f>
        <v>0.96974442509353964</v>
      </c>
      <c r="L30">
        <f>C30*15/8-D30*5/4+E30*3/8</f>
        <v>0.99310159533230158</v>
      </c>
      <c r="O30">
        <f t="shared" si="4"/>
        <v>0.99835695863602292</v>
      </c>
      <c r="R30">
        <f t="shared" si="5"/>
        <v>0.99959853821652689</v>
      </c>
    </row>
    <row r="31" spans="1:18">
      <c r="A31">
        <f t="shared" si="6"/>
        <v>0.71999999999999975</v>
      </c>
      <c r="C31">
        <f t="shared" si="1"/>
        <v>0.84852813742385691</v>
      </c>
      <c r="D31">
        <f t="shared" ref="D31:E31" si="59">C31*$A31</f>
        <v>0.61094025894517678</v>
      </c>
      <c r="E31">
        <f t="shared" si="59"/>
        <v>0.43987698644052714</v>
      </c>
      <c r="F31">
        <f t="shared" ref="F31:G31" si="60">E31*$A31</f>
        <v>0.31671143023717946</v>
      </c>
      <c r="G31">
        <f t="shared" si="60"/>
        <v>0.22803222977076912</v>
      </c>
      <c r="I31">
        <f>1.5*C31-0.5*D31</f>
        <v>0.96732207666319692</v>
      </c>
      <c r="L31">
        <f>C31*15/8-D31*5/4+E31*3/8</f>
        <v>0.9922688039034584</v>
      </c>
      <c r="O31">
        <f t="shared" si="4"/>
        <v>0.99808970692618604</v>
      </c>
      <c r="R31">
        <f t="shared" si="5"/>
        <v>0.99951582816675433</v>
      </c>
    </row>
    <row r="32" spans="1:18">
      <c r="A32">
        <f t="shared" si="6"/>
        <v>0.70999999999999974</v>
      </c>
      <c r="C32">
        <f t="shared" si="1"/>
        <v>0.84261497731763568</v>
      </c>
      <c r="D32">
        <f t="shared" ref="D32:E32" si="61">C32*$A32</f>
        <v>0.59825663389552108</v>
      </c>
      <c r="E32">
        <f t="shared" si="61"/>
        <v>0.42476221006581982</v>
      </c>
      <c r="F32">
        <f t="shared" ref="F32:G32" si="62">E32*$A32</f>
        <v>0.30158116914673194</v>
      </c>
      <c r="G32">
        <f t="shared" si="62"/>
        <v>0.21412263009417959</v>
      </c>
      <c r="I32">
        <f>1.5*C32-0.5*D32</f>
        <v>0.96479414902869287</v>
      </c>
      <c r="L32">
        <f>C32*15/8-D32*5/4+E32*3/8</f>
        <v>0.99136811887584797</v>
      </c>
      <c r="O32">
        <f t="shared" si="4"/>
        <v>0.99779016158891043</v>
      </c>
      <c r="R32">
        <f t="shared" si="5"/>
        <v>0.99941975492735025</v>
      </c>
    </row>
    <row r="33" spans="1:18">
      <c r="A33">
        <f t="shared" si="6"/>
        <v>0.69999999999999973</v>
      </c>
      <c r="C33">
        <f t="shared" si="1"/>
        <v>0.83666002653407534</v>
      </c>
      <c r="D33">
        <f t="shared" ref="D33:E33" si="63">C33*$A33</f>
        <v>0.58566201857385247</v>
      </c>
      <c r="E33">
        <f t="shared" si="63"/>
        <v>0.40996341300169659</v>
      </c>
      <c r="F33">
        <f t="shared" ref="F33:G33" si="64">E33*$A33</f>
        <v>0.2869743891011875</v>
      </c>
      <c r="G33">
        <f t="shared" si="64"/>
        <v>0.20088207237083117</v>
      </c>
      <c r="I33">
        <f>1.5*C33-0.5*D33</f>
        <v>0.96215903051418672</v>
      </c>
      <c r="L33">
        <f>C33*15/8-D33*5/4+E33*3/8</f>
        <v>0.99039630640971199</v>
      </c>
      <c r="O33">
        <f t="shared" si="4"/>
        <v>0.997455625383593</v>
      </c>
      <c r="R33">
        <f t="shared" si="5"/>
        <v>0.99930869661423671</v>
      </c>
    </row>
    <row r="34" spans="1:18">
      <c r="A34">
        <f t="shared" si="6"/>
        <v>0.68999999999999972</v>
      </c>
      <c r="C34">
        <f t="shared" si="1"/>
        <v>0.83066238629180733</v>
      </c>
      <c r="D34">
        <f t="shared" ref="D34:E34" si="65">C34*$A34</f>
        <v>0.5731570465413468</v>
      </c>
      <c r="E34">
        <f t="shared" si="65"/>
        <v>0.39547836211352916</v>
      </c>
      <c r="F34">
        <f t="shared" ref="F34:G34" si="66">E34*$A34</f>
        <v>0.27288006985833502</v>
      </c>
      <c r="G34">
        <f t="shared" si="66"/>
        <v>0.1882872482022511</v>
      </c>
      <c r="I34">
        <f>1.5*C34-0.5*D34</f>
        <v>0.95941505616703759</v>
      </c>
      <c r="L34">
        <f>C34*15/8-D34*5/4+E34*3/8</f>
        <v>0.98935005191302861</v>
      </c>
      <c r="O34">
        <f t="shared" si="4"/>
        <v>0.9970832591474097</v>
      </c>
      <c r="R34">
        <f t="shared" si="5"/>
        <v>0.99918089160973567</v>
      </c>
    </row>
    <row r="35" spans="1:18">
      <c r="A35">
        <f t="shared" si="6"/>
        <v>0.67999999999999972</v>
      </c>
      <c r="C35">
        <f t="shared" si="1"/>
        <v>0.82462112512353192</v>
      </c>
      <c r="D35">
        <f t="shared" ref="D35:E35" si="67">C35*$A35</f>
        <v>0.56074236508400144</v>
      </c>
      <c r="E35">
        <f t="shared" si="67"/>
        <v>0.38130480825712082</v>
      </c>
      <c r="F35">
        <f t="shared" ref="F35:G35" si="68">E35*$A35</f>
        <v>0.25928726961484205</v>
      </c>
      <c r="G35">
        <f t="shared" si="68"/>
        <v>0.17631534333809251</v>
      </c>
      <c r="I35">
        <f>1.5*C35-0.5*D35</f>
        <v>0.95656050514329705</v>
      </c>
      <c r="L35">
        <f>C35*15/8-D35*5/4+E35*3/8</f>
        <v>0.98822595634804089</v>
      </c>
      <c r="O35">
        <f t="shared" si="4"/>
        <v>0.99667007666930596</v>
      </c>
      <c r="R35">
        <f t="shared" si="5"/>
        <v>0.99903443035926032</v>
      </c>
    </row>
    <row r="36" spans="1:18">
      <c r="A36">
        <f t="shared" si="6"/>
        <v>0.66999999999999971</v>
      </c>
      <c r="C36">
        <f t="shared" si="1"/>
        <v>0.81853527718724484</v>
      </c>
      <c r="D36">
        <f t="shared" ref="D36:E36" si="69">C36*$A36</f>
        <v>0.54841863571545379</v>
      </c>
      <c r="E36">
        <f t="shared" si="69"/>
        <v>0.36744048592935385</v>
      </c>
      <c r="F36">
        <f t="shared" ref="F36:G36" si="70">E36*$A36</f>
        <v>0.24618512557266697</v>
      </c>
      <c r="G36">
        <f t="shared" si="70"/>
        <v>0.1649440341336868</v>
      </c>
      <c r="I36">
        <f>1.5*C36-0.5*D36</f>
        <v>0.95359359792314025</v>
      </c>
      <c r="L36">
        <f>C36*15/8-D36*5/4+E36*3/8</f>
        <v>0.98702053230527453</v>
      </c>
      <c r="O36">
        <f t="shared" si="4"/>
        <v>0.99621293926036136</v>
      </c>
      <c r="R36">
        <f t="shared" si="5"/>
        <v>0.99886724676864291</v>
      </c>
    </row>
    <row r="37" spans="1:18">
      <c r="A37">
        <f t="shared" si="6"/>
        <v>0.6599999999999997</v>
      </c>
      <c r="C37">
        <f t="shared" si="1"/>
        <v>0.81240384046359582</v>
      </c>
      <c r="D37">
        <f t="shared" ref="D37:E37" si="71">C37*$A37</f>
        <v>0.53618653470597299</v>
      </c>
      <c r="E37">
        <f t="shared" si="71"/>
        <v>0.35388311290594199</v>
      </c>
      <c r="F37">
        <f t="shared" ref="F37:G37" si="72">E37*$A37</f>
        <v>0.23356285451792161</v>
      </c>
      <c r="G37">
        <f t="shared" si="72"/>
        <v>0.15415148398182818</v>
      </c>
      <c r="I37">
        <f>1.5*C37-0.5*D37</f>
        <v>0.95051249334240717</v>
      </c>
      <c r="L37">
        <f>C37*15/8-D37*5/4+E37*3/8</f>
        <v>0.98573019982650423</v>
      </c>
      <c r="O37">
        <f t="shared" si="4"/>
        <v>0.99570854999699832</v>
      </c>
      <c r="R37">
        <f t="shared" si="5"/>
        <v>0.99867710917272057</v>
      </c>
    </row>
    <row r="38" spans="1:18">
      <c r="A38">
        <f t="shared" si="6"/>
        <v>0.64999999999999969</v>
      </c>
      <c r="C38">
        <f t="shared" si="1"/>
        <v>0.8062257748298548</v>
      </c>
      <c r="D38">
        <f t="shared" ref="D38:E38" si="73">C38*$A38</f>
        <v>0.52404675363940534</v>
      </c>
      <c r="E38">
        <f t="shared" si="73"/>
        <v>0.34063038986561328</v>
      </c>
      <c r="F38">
        <f t="shared" ref="F38:G38" si="74">E38*$A38</f>
        <v>0.22140975341264851</v>
      </c>
      <c r="G38">
        <f t="shared" si="74"/>
        <v>0.14391633971822146</v>
      </c>
      <c r="I38">
        <f>1.5*C38-0.5*D38</f>
        <v>0.94731528542507948</v>
      </c>
      <c r="L38">
        <f>C38*15/8-D38*5/4+E38*3/8</f>
        <v>0.98435128195632604</v>
      </c>
      <c r="O38">
        <f t="shared" si="4"/>
        <v>0.995153447611273</v>
      </c>
      <c r="R38">
        <f t="shared" si="5"/>
        <v>0.99846161084310037</v>
      </c>
    </row>
    <row r="39" spans="1:18">
      <c r="A39">
        <f t="shared" si="6"/>
        <v>0.63999999999999968</v>
      </c>
      <c r="C39">
        <f t="shared" si="1"/>
        <v>0.79999999999999982</v>
      </c>
      <c r="D39">
        <f t="shared" ref="D39:E39" si="75">C39*$A39</f>
        <v>0.51199999999999968</v>
      </c>
      <c r="E39">
        <f t="shared" si="75"/>
        <v>0.32767999999999964</v>
      </c>
      <c r="F39">
        <f t="shared" ref="F39:G39" si="76">E39*$A39</f>
        <v>0.20971519999999966</v>
      </c>
      <c r="G39">
        <f t="shared" si="76"/>
        <v>0.1342177279999997</v>
      </c>
      <c r="I39">
        <f>1.5*C39-0.5*D39</f>
        <v>0.94399999999999995</v>
      </c>
      <c r="L39">
        <f>C39*15/8-D39*5/4+E39*3/8</f>
        <v>0.98287999999999986</v>
      </c>
      <c r="O39">
        <f t="shared" si="4"/>
        <v>0.99454399999999998</v>
      </c>
      <c r="R39">
        <f t="shared" si="5"/>
        <v>0.99821815999999985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</dc:creator>
  <cp:lastModifiedBy>Kristofer</cp:lastModifiedBy>
  <dcterms:created xsi:type="dcterms:W3CDTF">2012-05-24T15:21:39Z</dcterms:created>
  <dcterms:modified xsi:type="dcterms:W3CDTF">2012-05-24T16:02:20Z</dcterms:modified>
</cp:coreProperties>
</file>