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5"/>
  <workbookPr/>
  <mc:AlternateContent xmlns:mc="http://schemas.openxmlformats.org/markup-compatibility/2006">
    <mc:Choice Requires="x15">
      <x15ac:absPath xmlns:x15ac="http://schemas.microsoft.com/office/spreadsheetml/2010/11/ac" url="C:\Users\User\Desktop\"/>
    </mc:Choice>
  </mc:AlternateContent>
  <xr:revisionPtr revIDLastSave="0" documentId="8_{FCAC762A-E9E0-2D43-9CE5-205F0AE0F53E}" xr6:coauthVersionLast="47" xr6:coauthVersionMax="47" xr10:uidLastSave="{00000000-0000-0000-0000-000000000000}"/>
  <bookViews>
    <workbookView xWindow="-120" yWindow="-120" windowWidth="29040" windowHeight="15840" activeTab="1" xr2:uid="{00000000-000D-0000-FFFF-FFFF00000000}"/>
  </bookViews>
  <sheets>
    <sheet name="REBEL BARBER" sheetId="1" r:id="rId1"/>
    <sheet name="MORGAN'S POMADE" sheetId="2" r:id="rId2"/>
    <sheet name="Расходники" sheetId="4" r:id="rId3"/>
    <sheet name="Тех.лист" sheetId="5" r:id="rId4"/>
  </sheets>
  <definedNames>
    <definedName name="_xlnm._FilterDatabase" localSheetId="3" hidden="1">Тех.лист!$A$1:$E$1</definedName>
    <definedName name="_xlnm._FilterDatabase" localSheetId="1" hidden="1">'MORGAN''S POMADE'!$M$7:$O$7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4" i="1" l="1"/>
  <c r="C3" i="5"/>
  <c r="N15" i="1"/>
  <c r="C4" i="5"/>
  <c r="N18" i="1"/>
  <c r="C5" i="5"/>
  <c r="N19" i="1"/>
  <c r="C6" i="5"/>
  <c r="N22" i="1"/>
  <c r="C7" i="5"/>
  <c r="N23" i="1"/>
  <c r="C8" i="5"/>
  <c r="N26" i="1"/>
  <c r="C9" i="5"/>
  <c r="N29" i="1"/>
  <c r="C10" i="5"/>
  <c r="N32" i="1"/>
  <c r="C11" i="5"/>
  <c r="N33" i="1"/>
  <c r="C12" i="5"/>
  <c r="N34" i="1"/>
  <c r="C13" i="5"/>
  <c r="N37" i="1"/>
  <c r="C14" i="5"/>
  <c r="N38" i="1"/>
  <c r="C15" i="5"/>
  <c r="N41" i="1"/>
  <c r="C16" i="5"/>
  <c r="N42" i="1"/>
  <c r="C17" i="5"/>
  <c r="N45" i="1"/>
  <c r="C18" i="5"/>
  <c r="N48" i="1"/>
  <c r="C19" i="5"/>
  <c r="N49" i="1"/>
  <c r="C20" i="5"/>
  <c r="N50" i="1"/>
  <c r="C21" i="5"/>
  <c r="N51" i="1"/>
  <c r="C22" i="5"/>
  <c r="N52" i="1"/>
  <c r="C23" i="5"/>
  <c r="N53" i="1"/>
  <c r="C24" i="5"/>
  <c r="N54" i="1"/>
  <c r="C25" i="5"/>
  <c r="N55" i="1"/>
  <c r="C26" i="5"/>
  <c r="N56" i="1"/>
  <c r="C27" i="5"/>
  <c r="N57" i="1"/>
  <c r="C28" i="5"/>
  <c r="N58" i="1"/>
  <c r="C29" i="5"/>
  <c r="N59" i="1"/>
  <c r="C30" i="5"/>
  <c r="N62" i="1"/>
  <c r="C31" i="5"/>
  <c r="N65" i="1"/>
  <c r="C32" i="5"/>
  <c r="N68" i="1"/>
  <c r="C33" i="5"/>
  <c r="N69" i="1"/>
  <c r="C34" i="5"/>
  <c r="N72" i="1"/>
  <c r="C35" i="5"/>
  <c r="N73" i="1"/>
  <c r="C36" i="5"/>
  <c r="N76" i="1"/>
  <c r="C37" i="5"/>
  <c r="N77" i="1"/>
  <c r="C38" i="5"/>
  <c r="N80" i="1"/>
  <c r="C39" i="5"/>
  <c r="N81" i="1"/>
  <c r="C40" i="5"/>
  <c r="N84" i="1"/>
  <c r="C41" i="5"/>
  <c r="N87" i="1"/>
  <c r="C42" i="5"/>
  <c r="N90" i="1"/>
  <c r="C43" i="5"/>
  <c r="N91" i="1"/>
  <c r="C44" i="5"/>
  <c r="N92" i="1"/>
  <c r="C45" i="5"/>
  <c r="N93" i="1"/>
  <c r="C46" i="5"/>
  <c r="N94" i="1"/>
  <c r="C47" i="5"/>
  <c r="N97" i="1"/>
  <c r="C48" i="5"/>
  <c r="N100" i="1"/>
  <c r="C49" i="5"/>
  <c r="N101" i="1"/>
  <c r="C50" i="5"/>
  <c r="N102" i="1"/>
  <c r="C51" i="5"/>
  <c r="N105" i="1"/>
  <c r="C52" i="5"/>
  <c r="N106" i="1"/>
  <c r="C53" i="5"/>
  <c r="N107" i="1"/>
  <c r="C54" i="5"/>
  <c r="N108" i="1"/>
  <c r="C55" i="5"/>
  <c r="C56" i="5"/>
  <c r="N111" i="1"/>
  <c r="C57" i="5"/>
  <c r="N112" i="1"/>
  <c r="C58" i="5"/>
  <c r="N113" i="1"/>
  <c r="C59" i="5"/>
  <c r="N114" i="1"/>
  <c r="C60" i="5"/>
  <c r="N115" i="1"/>
  <c r="C61" i="5"/>
  <c r="N116" i="1"/>
  <c r="C62" i="5"/>
  <c r="N117" i="1"/>
  <c r="C63" i="5"/>
  <c r="N118" i="1"/>
  <c r="C64" i="5"/>
  <c r="N119" i="1"/>
  <c r="C65" i="5"/>
  <c r="N120" i="1"/>
  <c r="C66" i="5"/>
  <c r="N121" i="1"/>
  <c r="C67" i="5"/>
  <c r="N122" i="1"/>
  <c r="C68" i="5"/>
  <c r="N125" i="1"/>
  <c r="C69" i="5"/>
  <c r="N128" i="1"/>
  <c r="C70" i="5"/>
  <c r="N131" i="1"/>
  <c r="C71" i="5"/>
  <c r="N132" i="1"/>
  <c r="C72" i="5"/>
  <c r="N133" i="1"/>
  <c r="C73" i="5"/>
  <c r="N136" i="1"/>
  <c r="C74" i="5"/>
  <c r="N139" i="1"/>
  <c r="C75" i="5"/>
  <c r="N142" i="1"/>
  <c r="C76" i="5"/>
  <c r="N143" i="1"/>
  <c r="C77" i="5"/>
  <c r="N144" i="1"/>
  <c r="C78" i="5"/>
  <c r="N145" i="1"/>
  <c r="C79" i="5"/>
  <c r="N146" i="1"/>
  <c r="C80" i="5"/>
  <c r="N149" i="1"/>
  <c r="C81" i="5"/>
  <c r="N150" i="1"/>
  <c r="C82" i="5"/>
  <c r="N153" i="1"/>
  <c r="C83" i="5"/>
  <c r="N156" i="1"/>
  <c r="C84" i="5"/>
  <c r="N159" i="1"/>
  <c r="C85" i="5"/>
  <c r="N160" i="1"/>
  <c r="C86" i="5"/>
  <c r="N161" i="1"/>
  <c r="C87" i="5"/>
  <c r="N164" i="1"/>
  <c r="C88" i="5"/>
  <c r="N167" i="1"/>
  <c r="C89" i="5"/>
  <c r="N168" i="1"/>
  <c r="C90" i="5"/>
  <c r="N171" i="1"/>
  <c r="C91" i="5"/>
  <c r="N172" i="1"/>
  <c r="C92" i="5"/>
  <c r="N173" i="1"/>
  <c r="C93" i="5"/>
  <c r="N14" i="4"/>
  <c r="C240" i="5"/>
  <c r="N15" i="4"/>
  <c r="C241" i="5"/>
  <c r="N18" i="4"/>
  <c r="C242" i="5"/>
  <c r="N19" i="4"/>
  <c r="C243" i="5"/>
  <c r="N22" i="4"/>
  <c r="C244" i="5"/>
  <c r="N23" i="4"/>
  <c r="C245" i="5"/>
  <c r="N26" i="4"/>
  <c r="C246" i="5"/>
  <c r="N29" i="4"/>
  <c r="C247" i="5"/>
  <c r="B240" i="5"/>
  <c r="B241" i="5"/>
  <c r="B242" i="5"/>
  <c r="B243" i="5"/>
  <c r="B244" i="5"/>
  <c r="B245" i="5"/>
  <c r="B246" i="5"/>
  <c r="B247" i="5"/>
  <c r="N13" i="4"/>
  <c r="C239" i="5"/>
  <c r="B239" i="5"/>
  <c r="N14" i="2"/>
  <c r="C95" i="5"/>
  <c r="N15" i="2"/>
  <c r="C96" i="5"/>
  <c r="N18" i="2"/>
  <c r="C97" i="5"/>
  <c r="N19" i="2"/>
  <c r="C98" i="5"/>
  <c r="N22" i="2"/>
  <c r="C99" i="5"/>
  <c r="N25" i="2"/>
  <c r="C100" i="5"/>
  <c r="N28" i="2"/>
  <c r="C101" i="5"/>
  <c r="N31" i="2"/>
  <c r="C102" i="5"/>
  <c r="N32" i="2"/>
  <c r="C103" i="5"/>
  <c r="N33" i="2"/>
  <c r="C104" i="5"/>
  <c r="N36" i="2"/>
  <c r="C105" i="5"/>
  <c r="N37" i="2"/>
  <c r="C106" i="5"/>
  <c r="N38" i="2"/>
  <c r="C107" i="5"/>
  <c r="N39" i="2"/>
  <c r="C108" i="5"/>
  <c r="N40" i="2"/>
  <c r="C109" i="5"/>
  <c r="N43" i="2"/>
  <c r="C110" i="5"/>
  <c r="N44" i="2"/>
  <c r="C111" i="5"/>
  <c r="N45" i="2"/>
  <c r="C112" i="5"/>
  <c r="N46" i="2"/>
  <c r="C113" i="5"/>
  <c r="N49" i="2"/>
  <c r="C114" i="5"/>
  <c r="N50" i="2"/>
  <c r="C115" i="5"/>
  <c r="N53" i="2"/>
  <c r="C116" i="5"/>
  <c r="N54" i="2"/>
  <c r="C117" i="5"/>
  <c r="N57" i="2"/>
  <c r="C118" i="5"/>
  <c r="N58" i="2"/>
  <c r="C119" i="5"/>
  <c r="N61" i="2"/>
  <c r="C120" i="5"/>
  <c r="N64" i="2"/>
  <c r="C121" i="5"/>
  <c r="N67" i="2"/>
  <c r="C122" i="5"/>
  <c r="N68" i="2"/>
  <c r="C123" i="5"/>
  <c r="N69" i="2"/>
  <c r="C124" i="5"/>
  <c r="N70" i="2"/>
  <c r="C125" i="5"/>
  <c r="N71" i="2"/>
  <c r="C126" i="5"/>
  <c r="N72" i="2"/>
  <c r="C127" i="5"/>
  <c r="N73" i="2"/>
  <c r="C128" i="5"/>
  <c r="N74" i="2"/>
  <c r="C129" i="5"/>
  <c r="N75" i="2"/>
  <c r="C130" i="5"/>
  <c r="N76" i="2"/>
  <c r="C131" i="5"/>
  <c r="N77" i="2"/>
  <c r="C132" i="5"/>
  <c r="N78" i="2"/>
  <c r="C133" i="5"/>
  <c r="N79" i="2"/>
  <c r="C134" i="5"/>
  <c r="N80" i="2"/>
  <c r="C135" i="5"/>
  <c r="N81" i="2"/>
  <c r="C136" i="5"/>
  <c r="N82" i="2"/>
  <c r="C137" i="5"/>
  <c r="N83" i="2"/>
  <c r="C138" i="5"/>
  <c r="N84" i="2"/>
  <c r="C139" i="5"/>
  <c r="N85" i="2"/>
  <c r="C140" i="5"/>
  <c r="N86" i="2"/>
  <c r="C141" i="5"/>
  <c r="N87" i="2"/>
  <c r="C142" i="5"/>
  <c r="N88" i="2"/>
  <c r="C143" i="5"/>
  <c r="N89" i="2"/>
  <c r="C144" i="5"/>
  <c r="N90" i="2"/>
  <c r="C145" i="5"/>
  <c r="N93" i="2"/>
  <c r="C146" i="5"/>
  <c r="N94" i="2"/>
  <c r="C147" i="5"/>
  <c r="N95" i="2"/>
  <c r="C148" i="5"/>
  <c r="N96" i="2"/>
  <c r="C149" i="5"/>
  <c r="N99" i="2"/>
  <c r="C150" i="5"/>
  <c r="N102" i="2"/>
  <c r="C151" i="5"/>
  <c r="N103" i="2"/>
  <c r="C152" i="5"/>
  <c r="N106" i="2"/>
  <c r="C153" i="5"/>
  <c r="N107" i="2"/>
  <c r="C154" i="5"/>
  <c r="N108" i="2"/>
  <c r="C155" i="5"/>
  <c r="N109" i="2"/>
  <c r="C156" i="5"/>
  <c r="N110" i="2"/>
  <c r="C157" i="5"/>
  <c r="N111" i="2"/>
  <c r="C158" i="5"/>
  <c r="N112" i="2"/>
  <c r="C159" i="5"/>
  <c r="N113" i="2"/>
  <c r="C160" i="5"/>
  <c r="N114" i="2"/>
  <c r="C161" i="5"/>
  <c r="N115" i="2"/>
  <c r="C162" i="5"/>
  <c r="N116" i="2"/>
  <c r="C163" i="5"/>
  <c r="N117" i="2"/>
  <c r="C164" i="5"/>
  <c r="N118" i="2"/>
  <c r="C165" i="5"/>
  <c r="N119" i="2"/>
  <c r="C166" i="5"/>
  <c r="N122" i="2"/>
  <c r="C167" i="5"/>
  <c r="N123" i="2"/>
  <c r="C168" i="5"/>
  <c r="N126" i="2"/>
  <c r="C169" i="5"/>
  <c r="N127" i="2"/>
  <c r="C170" i="5"/>
  <c r="N128" i="2"/>
  <c r="C171" i="5"/>
  <c r="N129" i="2"/>
  <c r="C172" i="5"/>
  <c r="N130" i="2"/>
  <c r="C173" i="5"/>
  <c r="N131" i="2"/>
  <c r="C174" i="5"/>
  <c r="N132" i="2"/>
  <c r="C175" i="5"/>
  <c r="N133" i="2"/>
  <c r="C176" i="5"/>
  <c r="N134" i="2"/>
  <c r="C177" i="5"/>
  <c r="N137" i="2"/>
  <c r="C178" i="5"/>
  <c r="N138" i="2"/>
  <c r="C179" i="5"/>
  <c r="N139" i="2"/>
  <c r="C180" i="5"/>
  <c r="N140" i="2"/>
  <c r="C181" i="5"/>
  <c r="N141" i="2"/>
  <c r="C182" i="5"/>
  <c r="N142" i="2"/>
  <c r="C183" i="5"/>
  <c r="N145" i="2"/>
  <c r="C184" i="5"/>
  <c r="N146" i="2"/>
  <c r="C185" i="5"/>
  <c r="N149" i="2"/>
  <c r="C186" i="5"/>
  <c r="N152" i="2"/>
  <c r="C187" i="5"/>
  <c r="N153" i="2"/>
  <c r="C188" i="5"/>
  <c r="N156" i="2"/>
  <c r="C189" i="5"/>
  <c r="N157" i="2"/>
  <c r="C190" i="5"/>
  <c r="N160" i="2"/>
  <c r="C191" i="5"/>
  <c r="N161" i="2"/>
  <c r="C192" i="5"/>
  <c r="N164" i="2"/>
  <c r="C193" i="5"/>
  <c r="N165" i="2"/>
  <c r="C194" i="5"/>
  <c r="N168" i="2"/>
  <c r="C195" i="5"/>
  <c r="N169" i="2"/>
  <c r="C196" i="5"/>
  <c r="N172" i="2"/>
  <c r="C197" i="5"/>
  <c r="N173" i="2"/>
  <c r="C198" i="5"/>
  <c r="N176" i="2"/>
  <c r="C199" i="5"/>
  <c r="N177" i="2"/>
  <c r="C200" i="5"/>
  <c r="N180" i="2"/>
  <c r="C201" i="5"/>
  <c r="N181" i="2"/>
  <c r="C202" i="5"/>
  <c r="N182" i="2"/>
  <c r="C203" i="5"/>
  <c r="N183" i="2"/>
  <c r="C204" i="5"/>
  <c r="N184" i="2"/>
  <c r="C205" i="5"/>
  <c r="N185" i="2"/>
  <c r="C206" i="5"/>
  <c r="N186" i="2"/>
  <c r="C207" i="5"/>
  <c r="N187" i="2"/>
  <c r="C208" i="5"/>
  <c r="N188" i="2"/>
  <c r="C209" i="5"/>
  <c r="N189" i="2"/>
  <c r="C210" i="5"/>
  <c r="N192" i="2"/>
  <c r="C211" i="5"/>
  <c r="N193" i="2"/>
  <c r="C212" i="5"/>
  <c r="N194" i="2"/>
  <c r="C213" i="5"/>
  <c r="N195" i="2"/>
  <c r="C214" i="5"/>
  <c r="N196" i="2"/>
  <c r="C215" i="5"/>
  <c r="N197" i="2"/>
  <c r="C216" i="5"/>
  <c r="N200" i="2"/>
  <c r="C217" i="5"/>
  <c r="N203" i="2"/>
  <c r="C218" i="5"/>
  <c r="N206" i="2"/>
  <c r="C219" i="5"/>
  <c r="N209" i="2"/>
  <c r="C220" i="5"/>
  <c r="N212" i="2"/>
  <c r="C221" i="5"/>
  <c r="N213" i="2"/>
  <c r="C222" i="5"/>
  <c r="N216" i="2"/>
  <c r="C223" i="5"/>
  <c r="N219" i="2"/>
  <c r="C224" i="5"/>
  <c r="N222" i="2"/>
  <c r="C225" i="5"/>
  <c r="N225" i="2"/>
  <c r="C226" i="5"/>
  <c r="N228" i="2"/>
  <c r="C227" i="5"/>
  <c r="N231" i="2"/>
  <c r="C228" i="5"/>
  <c r="N232" i="2"/>
  <c r="C229" i="5"/>
  <c r="N233" i="2"/>
  <c r="C230" i="5"/>
  <c r="N234" i="2"/>
  <c r="C231" i="5"/>
  <c r="N237" i="2"/>
  <c r="C232" i="5"/>
  <c r="N238" i="2"/>
  <c r="C233" i="5"/>
  <c r="N239" i="2"/>
  <c r="C234" i="5"/>
  <c r="N240" i="2"/>
  <c r="C235" i="5"/>
  <c r="N241" i="2"/>
  <c r="C236" i="5"/>
  <c r="N244" i="2"/>
  <c r="C237" i="5"/>
  <c r="N247" i="2"/>
  <c r="C238" i="5"/>
  <c r="N13" i="2"/>
  <c r="C94"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2" i="5"/>
  <c r="N9" i="4"/>
  <c r="N9" i="2"/>
  <c r="N13" i="1"/>
  <c r="C2" i="5"/>
  <c r="E1" i="5"/>
  <c r="N9" i="1"/>
  <c r="D1" i="5"/>
</calcChain>
</file>

<file path=xl/sharedStrings.xml><?xml version="1.0" encoding="utf-8"?>
<sst xmlns="http://schemas.openxmlformats.org/spreadsheetml/2006/main" count="2036" uniqueCount="988">
  <si>
    <t>О БРЕНДЕ REBEL BARBER
Вы когда-нибудь хотели изменить что-то? Мы хотим изменить мир. Но что может сделать одна небольшая компания, имея только большие цели и вдохновение? Понять, что в мире никто не один. Поэтому бренд REBEL BARBER сотрудничает с малыми семейными предприятиями Великобритании и США, существующими от 30 до 100 лет. Их экспертность и внимание к деталям сливаются с нашей страстью и вдохновением, превращаясь в продукты REBEL. Вместе мы поставили перед собой цель создать лучшую линию продуктов для мужчин и профессиональных барберов, которая вдохновит вас и начнет цепную реакцию улучшения во всей отрасли, а затем и во всем мире. Поддержите нас своими результатами! Развивайте себя. Достигайте своей цели. Горите душой. Вдохновляйтесь!</t>
  </si>
  <si>
    <t>REBELGROUP</t>
  </si>
  <si>
    <t>Follow: @rebel.bible</t>
  </si>
  <si>
    <t>Call: +7 (495) 969-31-32</t>
  </si>
  <si>
    <t>Mail: opt@rebelgroup.ru</t>
  </si>
  <si>
    <t>№</t>
  </si>
  <si>
    <t>Арт.</t>
  </si>
  <si>
    <t>Фото</t>
  </si>
  <si>
    <t>Наименование</t>
  </si>
  <si>
    <t>Вес / Объем / Кол-во</t>
  </si>
  <si>
    <t>Особенность</t>
  </si>
  <si>
    <t>Описание</t>
  </si>
  <si>
    <t>Дистр</t>
  </si>
  <si>
    <t>Опт</t>
  </si>
  <si>
    <t>Розница</t>
  </si>
  <si>
    <t>Заказ</t>
  </si>
  <si>
    <t>Сумма</t>
  </si>
  <si>
    <t>В БРАУЗЕРЕ ФАЙЛ МОЖЕТ ОТОБРАЖАТЬСЯ НЕКОРРЕКТНО. СКАЧАЙТЕ ПРАЙС-ЛИСТ НА КОМПЬЮТЕР.</t>
  </si>
  <si>
    <t>ИТОГО</t>
  </si>
  <si>
    <t>Краски для волос</t>
  </si>
  <si>
    <t/>
  </si>
  <si>
    <t>1</t>
  </si>
  <si>
    <t>RB051</t>
  </si>
  <si>
    <t>Профессиональная мужская краска для волос REBEL BARBER Dark Brown (3) 3 х 40 мл</t>
  </si>
  <si>
    <t>3 шт.</t>
  </si>
  <si>
    <t>НОВИНКА!</t>
  </si>
  <si>
    <t>Инновационная краска для волос REBEL BARBER была разработана специально для профессионалов, которые ценят удобство, скорость и высокое качество. Продукт идеально подходит как для волос на голове, так и для бороды.</t>
  </si>
  <si>
    <t>2</t>
  </si>
  <si>
    <t>RB052</t>
  </si>
  <si>
    <t>Профессиональная мужская краска для волос REBEL BARBER Light Brown (5) 3 х 40 мл</t>
  </si>
  <si>
    <t>3</t>
  </si>
  <si>
    <t>RB053</t>
  </si>
  <si>
    <t>Профессиональная мужская краска для волос REBEL BARBER Medium Blonde (7) 3 х 40 мл</t>
  </si>
  <si>
    <t>Оксиды для волос</t>
  </si>
  <si>
    <t>4</t>
  </si>
  <si>
    <t>RB050</t>
  </si>
  <si>
    <t>Активатор для профессиональной мужской краски для волос REBEL BARBER 5VOL (1.5%) 250 мл</t>
  </si>
  <si>
    <t>250 мл.</t>
  </si>
  <si>
    <t>Используйте данный активатор для профессиональной краски с продуктами REBEL BARBER. Наша инновационная краска для волос была разработана специально для профессионалов, которые ценят удобство, скорость и высокое качество.</t>
  </si>
  <si>
    <t>5</t>
  </si>
  <si>
    <t>RB054</t>
  </si>
  <si>
    <t>Окислитель для профессиональной мужской краски для волос REBEL BARBER 20VOL (6%) 250 мл</t>
  </si>
  <si>
    <t>Используйте данный окислитель для профессиональной краски с продуктами REBEL BARBER. Наша инновационная краска для волос была разработана специально для профессионалов, которые ценят удобство, скорость и высокое качество.</t>
  </si>
  <si>
    <t>Лосьоны после бритья</t>
  </si>
  <si>
    <t>6</t>
  </si>
  <si>
    <t>RB112</t>
  </si>
  <si>
    <t>Премиальный лосьон после бритья REBEL BARBER Vetiver &amp; Lemon 1957 (2х200 мл)</t>
  </si>
  <si>
    <t>2х200 мл.</t>
  </si>
  <si>
    <t>ПРОФ ОБЪЕМ!</t>
  </si>
  <si>
    <t>Освежающее средство для ухода за кожей после бритья, предназначенное для успокоения и восстановления кожи. Особая формула продукта обогащена витаминными экстрактами. Винтажный аромат с верхними нотами пряного бергамота и свежего лемонграсса, средними нотами лимона и лаванды на фоне базовых нот горького ветивера. 
Без парабенов и силиконов.</t>
  </si>
  <si>
    <t>7</t>
  </si>
  <si>
    <t>RB113</t>
  </si>
  <si>
    <t>Премиальный лосьон после бритья REBEL BARBER Vetiver &amp; Lemon 1957 200 мл</t>
  </si>
  <si>
    <t>200 мл.</t>
  </si>
  <si>
    <t>Распылители</t>
  </si>
  <si>
    <t>8</t>
  </si>
  <si>
    <t>RB130</t>
  </si>
  <si>
    <t>Распылитель для лосьона после бритья REBEL BARBER Total Black</t>
  </si>
  <si>
    <t>1 шт.</t>
  </si>
  <si>
    <t>Этот распылитель в ретро-стиле предназначен для наших лосьонов после бритья, которые поставляются в увеличенных бутылках для салонов, и является идеальным инструментом для обеспечения уровня обслуживания в парикмахерских по всему миру.</t>
  </si>
  <si>
    <t>Воски для депиляции</t>
  </si>
  <si>
    <t>9</t>
  </si>
  <si>
    <t>RB530</t>
  </si>
  <si>
    <t>Пленочный воск для депиляции для мужчин REBEL BARBER Professional Men's Film Wax</t>
  </si>
  <si>
    <t>1000 г.</t>
  </si>
  <si>
    <t>Черный пленочный воск в гранулах разработан специально для депиляции мужчин, так как он обеспечивает повышенное сцепление с жесткими мужскими волосами. Воск подходит для удаления волос в зоне лица, коррекции прически, усов и бороды, а также может применятся для удаления волос на теле. Работает при температуре +58 C.</t>
  </si>
  <si>
    <t>Пробники для продвижения</t>
  </si>
  <si>
    <t>10</t>
  </si>
  <si>
    <t>RB106</t>
  </si>
  <si>
    <t>Набор пробников REBEL BARBER (гель для бритья 5 шт + гель после бритья 5 шт)</t>
  </si>
  <si>
    <t>Сет сашеток REBEL BARBER 5 шт. + 5 шт. Сет сотоит из сашеток с гелем после бритья и гелем для бритья REBEL BARBER Smoky Leather. Обьем 2 мл. Походит для чувствительной кожи. Наслаждайтесь премиальным ароматом с верхними нотами малины, средними нотами жасмина, слышимыми поверх базовых нот кожи и амбры.</t>
  </si>
  <si>
    <t>11</t>
  </si>
  <si>
    <t>RB102</t>
  </si>
  <si>
    <t>Пробник премиальный гель для бритья REBEL BARBER Smoky Leather 2 мл</t>
  </si>
  <si>
    <t>Инновационный гель для бритья подходит даже для самой чувствительной кожи. Прозрачная, не создающая пены, формула идеально подходит для окантовки бороды и шеи. Гель образует защитный барьер, который предотвращает от порезов и ожогов. Наслаждайтесь премиальным ароматом с верхними нотами малины, средними нотами жасмина, слышимыми поверх роскошных базовых нот кожи и амбры. Особенности состава:
- Алое Вера в составе успокаивает и увлажняет кожу
- Глицерин делает кожу мягкой и защищает от негативных воздействий окружающей среды.</t>
  </si>
  <si>
    <t>12</t>
  </si>
  <si>
    <t>RB105</t>
  </si>
  <si>
    <t>Пробник премиальный гель после бритья REBEL BARBER Smoky Leather 2 мл</t>
  </si>
  <si>
    <t>Инновационный гель после бритья подходит даже для самой чувствительной кожи. Специальная формула без парабенов, содержащая в составе Алое Вера, защитит от порезов, раздражения и ожогов после бритья любой тип кожи. Наш гель не только увлажнит кожу, но и придаст ей великолепный аромат. Наслаждайтесь премиальным ароматом с верхними нотами малины, средними нотами жасмина, слышимыми поверх роскошных базовых нот кожи и амбры. В составе геля нет спирта, он не вызовет раздражения и покраснения даже у самой чувствительной кожи. Аргановое масло способствует увлажнению, питанию кожи и успокаивает раздражение и воспаление кожи.</t>
  </si>
  <si>
    <t>Мужские шампуни</t>
  </si>
  <si>
    <t>13</t>
  </si>
  <si>
    <t>RB302</t>
  </si>
  <si>
    <t>Премиальный бессульфатный шампунь REBEL BARBER Daily Shampoo 1 л</t>
  </si>
  <si>
    <t>1 л.</t>
  </si>
  <si>
    <t>Инновационный бессульфатный, но хорошо пенящийся, кондиционирующий шампунь REBEL BARBER был разработан специально для мужчин и может справедливо считаться технологическим прорывом. Благодаря уникальной смеси тщательно подобранных ингредиентов наш шампунь увлажняет кожу головы, защищает фолликулы и питает волосы, делая их сильными и здоровыми. Этот шампунь восстанавливает силу и упругость поврежденных волос, делает их более густыми и добавляет толщину волоса, а также предотвращает повреждения, которые могут быть вызваны сушкой феном или укладкой.</t>
  </si>
  <si>
    <t>14</t>
  </si>
  <si>
    <t>RB301</t>
  </si>
  <si>
    <t>Премиальный бессульфатный шампунь REBEL BARBER Daily Shampoo 200 мл</t>
  </si>
  <si>
    <t>Кондиционеры для волос</t>
  </si>
  <si>
    <t>15</t>
  </si>
  <si>
    <t>RB310</t>
  </si>
  <si>
    <t>Премиальный кондиционер для волос REBEL BARBER Daily Conditioner 1 л</t>
  </si>
  <si>
    <t>Восстанавливающий кондиционер от REBEL BARBER. Роскошное средство, которое укрепляет, увлажняет и защищает волосы без утяжеления.Благодаря уникальной смеси ингредиентов ухаживает за волосами, возвращает им жизненный блеск и придает аккуратный внешний вид.Поможет справиться с повреждениями , которые могут быть вызваны сушкой феном или укладкой.Фирменный аромат Rebel Barber Adventurer.</t>
  </si>
  <si>
    <t>16</t>
  </si>
  <si>
    <t>RB309</t>
  </si>
  <si>
    <t>Премиальный кондиционер для волос REBEL BARBER Daily Conditioner 200 мл</t>
  </si>
  <si>
    <t>Восстанавливающий кондиционер от REBEL BARBER. Роскошное средство, которое укрепляет, увлажняет и защищает волосы без утяжеления.Благодаря уникальной смеси ингредиентов ухаживает за волосами, возвращает им жизненный блеск и придает аккуратный внешний вид.Фирменный аромат Rebel Barber Adventurer.</t>
  </si>
  <si>
    <t>Выставочные стойки</t>
  </si>
  <si>
    <t>17</t>
  </si>
  <si>
    <t>RB1100</t>
  </si>
  <si>
    <t>Выставочная стойка для премиальных стайлингов REBEL BARBER 2х4 шт</t>
  </si>
  <si>
    <t>Фирменная выстовочная стойка REBEL BARBER для премиальных стайлингов. Идеальный инструмент для знакомста с продукцией REBEL BARBER и продажи на ресепшене. Габариты стойки, высота - 18 см., ширина - 40,5 см, глубина - 18,5 cм.</t>
  </si>
  <si>
    <t>Матовые стайлинги</t>
  </si>
  <si>
    <t>18</t>
  </si>
  <si>
    <t>RB201</t>
  </si>
  <si>
    <t>Премиальная глина для укладки волос REBEL BARBER Texturizer 100 мл</t>
  </si>
  <si>
    <t>100 мл.</t>
  </si>
  <si>
    <t>ХИТ!</t>
  </si>
  <si>
    <t>Глина для волос с инновационной формулой. Отвечает за неповторимую текстуру. Подходит для тонких и густых волос. Длина волос — 5-10 см. Фиксация — сильная. Финиш — матовый. Легко распределяется. Стайлинг застывает на волосах в течение 90 секунд, поэтому укладка получится даже у начинающих барберов, а клиент сможет повторить её дома. Головокружительный аромат бергамота, лайма, пачули, мускуса и амбры.</t>
  </si>
  <si>
    <t>19</t>
  </si>
  <si>
    <t>RB202</t>
  </si>
  <si>
    <t>Премиальная глина для укладки волос REBEL BARBER Texturizer 250 мл</t>
  </si>
  <si>
    <t>Глина для волос с инновационной формулой в выгодном объёме 250 мл. Отвечает за неповторимую текстуру. Подходит для тонких и густых волос. Длина волос — 5-10 см. Фиксация — сильная. Финиш — матовый. Легко распределяется. Стайлинг застывает на волосах в течение 90 секунд, поэтому укладка получится даже у начинающих барберов, а клиент сможет повторить её дома. Головокружительный аромат бергамота, лайма, пачули, мускуса и амбры.</t>
  </si>
  <si>
    <t>20</t>
  </si>
  <si>
    <t>RB200</t>
  </si>
  <si>
    <t>Премиальная глина для укладки волос REBEL BARBER Texturizer 30 мл</t>
  </si>
  <si>
    <t>30 мл.</t>
  </si>
  <si>
    <t>Глина для волос с инновационной формулой в компактном объёме 30 мл. Отвечает за неповторимую текстуру. Подходит для тонких и густых волос. Длина волос — 5-10 см. Фиксация — сильная. Финиш — матовый. Легко распределяется. Стайлинг застывает на волосах в течение 90 секунд, поэтому укладка получится даже у начинающих барберов, а клиент сможет повторить её дома. Головокружительный аромат бергамота, лайма, пачули, мускуса и амбры.</t>
  </si>
  <si>
    <t>21</t>
  </si>
  <si>
    <t>RB204</t>
  </si>
  <si>
    <t>Премиальная паста для укладки волос REBEL BARBER Shaper 100 мл</t>
  </si>
  <si>
    <t>Уникальная формула пасты с подвижной средне-сильной фиксацией. Отвечает за безупречную форму укладки. Подойдёт для любых волос длиной 5-10 см. Можно наносить на сухие и на влажные волосы — результат будет одинаково хорош. Финиш — матовый. Легко распределяется. Застывает в течение 90 секунд, поэтому укладка получится даже у начинающих барберов, а клиент сможет повторить её дома. Головокружительный аромат бергамота, лайма, пачули, мускуса и амбры, который завершит образ.</t>
  </si>
  <si>
    <t>22</t>
  </si>
  <si>
    <t>RB205</t>
  </si>
  <si>
    <t>Премиальная паста для укладки волос REBEL BARBER Shaper 250 мл</t>
  </si>
  <si>
    <t>Уникальная формула пасты с подвижной средне-сильной фиксацией. Отвечает за безупречную форму укладки. Подойдёт для любых волос длиной 5-10 см. Стайлинг можно наносить на сухие и на влажные волосы — результат будет одинаково хорош. Финиш — матовый. Легко распределяется. Застывает в течение 90 секунд, поэтому укладка получится даже у начинающих барберов, а клиент сможет повторить её дома. Головокружительный аромат бергамота, лайма, пачули, мускуса и амбры. Выгодный объём 250 мл.</t>
  </si>
  <si>
    <t>23</t>
  </si>
  <si>
    <t>RB203</t>
  </si>
  <si>
    <t>Премиальная паста для укладки волос REBEL BARBER Shaper 30 мл</t>
  </si>
  <si>
    <t>Уникальная формула пасты с подвижной средне-сильной фиксацией. Отвечает за безупречную форму укладки. Подойдёт для любых волос длиной 5-10 см. Можно наносить на сухие и на влажные волосы — результат будет одинаково хорош. Финиш — матовый. Легко распределяется. Застывает в течение 90 секунд, поэтому укладка получится даже у начинающих барберов, а клиент сможет повторить её дома. Головокружительный аромат бергамота, лайма, пачули, мускуса и амбры. Компактный объём 30 мл.</t>
  </si>
  <si>
    <t>24</t>
  </si>
  <si>
    <t>RB210</t>
  </si>
  <si>
    <t>Премиальная помада для укладки волос REBEL BARBER Headliner 100 мл</t>
  </si>
  <si>
    <t>Универсальная матовая помада, придающая текстуру и средне-сильную фиксацию волосам. Совершенно не ощущается на волосах, можно наносить на любые волосы длиной до 12 см и перекладывать укладку в течение дня. Финиш — матовый. Легко распределяется по волосам. Стайлинг застывает на волосах в течение 90 секунд, поэтому укладка получится даже у начинающих барберов, а клиент сможет повторить её дома. Головокружительный аромат бергамота, лайма, пачули, мускуса и амбры.</t>
  </si>
  <si>
    <t>25</t>
  </si>
  <si>
    <t>RB211</t>
  </si>
  <si>
    <t>Премиальная помада для укладки волос REBEL BARBER Headliner 250 мл</t>
  </si>
  <si>
    <t>26</t>
  </si>
  <si>
    <t>RB209</t>
  </si>
  <si>
    <t>Премиальная помада для укладки волос REBEL BARBER Headliner 30 мл</t>
  </si>
  <si>
    <t>Универсальная матовая помада, придающая текстуру и средне-сильную фиксацию волосам. Совершенно не ощущается на волосах, можно наносить на любые волосы длиной до 12 см и перекладывать укладку в течение дня. Финиш — матовый. Легко распределяется по волосам. Стайлинг застывает на волосах в течение 90 секунд, поэтому укладка получится даже у начинающих барберов, а клиент сможет повторить её дома. Головокружительный аромат бергамота, лайма, пачули, мускуса и амбры. Выгодный объём 250 мл.</t>
  </si>
  <si>
    <t>27</t>
  </si>
  <si>
    <t>RB207</t>
  </si>
  <si>
    <t>Премиальный цемент для укладки волос REBEL BARBER Styler 100 мл</t>
  </si>
  <si>
    <t>Текстурирующий матовый цемент, придающий волосам качественную текстуру и чёткую форму. Подходит для тонких, волнистых и кучерявых волос длиной 5-10 см. Легко распределяется по волосам и делает их более послушными. Лёгкая подвижная фиксация. Финиш — матовый. Может служить базой для любой укладки. Комбинируйте его с пастой Shaper, чтобы придать форму, с глиной Texturizer — текстуру, с помадой Headliner — и форму, и текстуру. Головокружительный аромат бергамота, лайма, пачули, мускуса и амбры.</t>
  </si>
  <si>
    <t>28</t>
  </si>
  <si>
    <t>RB208</t>
  </si>
  <si>
    <t>Премиальный цемент для укладки волос REBEL BARBER Styler 250 мл</t>
  </si>
  <si>
    <t>Текстурирующий матовый цемент, придающий волосам качественную текстуру и чёткую форму.  Подходит для тонких, волнистых и кучерявых волос длиной 5-10 см. Легко распределяется по волосам и делает их более послушными. Лёгкая подвижная фиксация. Финиш — матовый. Может служить базой для любой укладки. Комбинируйте его с пастой Shaper, чтобы придать форму, с глиной Texturizer — текстуру, с помадой Headliner — и форму, и текстуру. Головокружительный аромат бергамота, лайма, пачули, мускуса и амбры. Выгодный объём 250 мл.</t>
  </si>
  <si>
    <t>29</t>
  </si>
  <si>
    <t>RB206</t>
  </si>
  <si>
    <t>Премиальный цемент для укладки волос REBEL BARBER Styler 30 мл</t>
  </si>
  <si>
    <t>Текстурирующий матовый цемент, придающий волосам качественную текстуру и чёткую форму.  Подходит для тонких, волнистых и кучерявых волос длиной 5-10 см. Легко распределяется и делает волосы более послушными. Лёгкая подвижная фиксация. Финиш — матовый. Может служить базой для любой укладки. Комбинируйте с пастой Shaper, чтобы придать форму, с глиной Texturizer — текстуру, с помадой Headliner — и форму, и текстуру. Головокружительный аромат бергамота, лайма, пачули, мускуса и амбры. Компактный объём 30 мл.</t>
  </si>
  <si>
    <t>Спреи для волос</t>
  </si>
  <si>
    <t>30</t>
  </si>
  <si>
    <t>RB255</t>
  </si>
  <si>
    <t>Премиальный спрей для волос с морской солью REBEL BARBER Surfer 200 мл</t>
  </si>
  <si>
    <t>Универсальный спрей с морской солью, который помогает создать текстурный небрежный образ, был разработан специально для мужчин. Это идеальное средство для волос средней длины и длинных волос, позволяющее задать больше контроля прическе. Помогает создать стильный «образ сёрфера», не утяжеляя пряди волос. Рекомендуется использовать как для тонких, так и для густых волос. Аромат «Adventurer» с головокружительными и энергичными верхними нотами бергамота и лайма с интригующими нотами сердца пачули, слышимыми на фоне базовых нот мускуса и амбры. Степень фиксации - средняя.</t>
  </si>
  <si>
    <t>Пудры для волос</t>
  </si>
  <si>
    <t>31</t>
  </si>
  <si>
    <t>RB251</t>
  </si>
  <si>
    <t>Премиальная пудра для волос REBEL BARBER Volumizer 15 г</t>
  </si>
  <si>
    <t>15 г.</t>
  </si>
  <si>
    <t>Пудра для создания стилей с совершенной текстурой. Добавляет объем укладке. Для всех типов волос любой длины. Сильная фиксация. Содержит протеины пшеницы для блеска волос и снижения их электризуемости. Аромат пшеничного солода.</t>
  </si>
  <si>
    <t>Тоники для волос</t>
  </si>
  <si>
    <t>32</t>
  </si>
  <si>
    <t>RB320</t>
  </si>
  <si>
    <t>Премиальный тоник для ухода за волосами REBEL BARBER Adventurer 200 мл</t>
  </si>
  <si>
    <t>Наш уникальный тоник для волос REBEL BARBER — это великолепное средство, которое могут использовать как салоны, так и современные мужчины. Этот тоник для волос и кожи головы помогает улучшить состояние кожи головы, а также укрепляет и защищает волосы. Благодаря уникальной смеси тщательно подобранных ингредиентов он восстанавливает силу волос, обеспечивая легкую фиксацию и естественный вид. Аромат «Adventurer» с головокружительными и энергичными верхними нотами бергамота и лайма с интригующими нотами сердца пачули, слышимыми на фоне базовых нот мускуса и амбры. Подходит для всех типов волос.</t>
  </si>
  <si>
    <t>33</t>
  </si>
  <si>
    <t>RB321</t>
  </si>
  <si>
    <t>Премиальный тоник для ухода за волосами REBEL BARBER Smoky Leather 200 мл</t>
  </si>
  <si>
    <t>Наш уникальный тоник для волос REBEL BARBER — это великолепное средство, которое могут использовать как салоны, так и современные мужчины. Этот тоник для волос и кожи головы помогает улучшить состояние кожи головы, а также укрепляет и защищает волосы. Благодаря уникальной смеси тщательно подобранных ингредиентов он восстанавливает силу волос, обеспечивая легкую фиксацию и естественный вид. Аромат «Smoky Leather» с верхними нотами малины, нотами сердца жасмина, слышимыми поверх роскошных базовых нот кожи и амбры. Подходит для всех типов волос.</t>
  </si>
  <si>
    <t>Гели для бритья</t>
  </si>
  <si>
    <t>34</t>
  </si>
  <si>
    <t>RB100</t>
  </si>
  <si>
    <t>Премиальный гель для бритья REBEL BARBER Smoky Leather 200 мл</t>
  </si>
  <si>
    <t>35</t>
  </si>
  <si>
    <t>RB101</t>
  </si>
  <si>
    <t>Премиальный гель для бритья REBEL BARBER Smoky Leather 500 мл</t>
  </si>
  <si>
    <t>500 мл.</t>
  </si>
  <si>
    <t>Инновационный гель для бритья REBEL BARBER подходит для самой чувствительной кожи. Наслаждайтесь премиальным селективным ароматом дымчатой итальянской кожи, который превратит ваше бритье в чувственное наслаждение.
Верхние ноты: малина, чабрец, шафран; Ноты сердца: жасмин; Базовые ноты: амбра, кожа, замша, древесные ноты. Инструкция: Ополосните кожу в зоне бритья теплой водой и нанесите небольшое количество геля. Равномерно распределите его и наслаждайтесь бритьем.</t>
  </si>
  <si>
    <t>Гели после бритья</t>
  </si>
  <si>
    <t>36</t>
  </si>
  <si>
    <t>RB103</t>
  </si>
  <si>
    <t>Премиальный гель после бритья REBEL BARBER Smoky Leather 200 мл</t>
  </si>
  <si>
    <t>37</t>
  </si>
  <si>
    <t>RB104</t>
  </si>
  <si>
    <t>Премиальный гель после бритья REBEL BARBER Smoky Leather 500 мл</t>
  </si>
  <si>
    <t>Расчески для бороды и усов</t>
  </si>
  <si>
    <t>38</t>
  </si>
  <si>
    <t>RB423</t>
  </si>
  <si>
    <t>Расческа для бороды REBEL BARBER Folding Beard Comb</t>
  </si>
  <si>
    <t>Классическая складная расческа для бороды из растительной целлюлозы. Это идеальная расческа для ухода за любой бородой, помогающая отрастить и поддерживать здоровую и ухоженную бороду. Незаменимый аксессуар ежедневного ухода за бородой. Также фантастический аксессуар для ухода за короткими волосами. Длина расчески в разложенном состоянии 165 мм.</t>
  </si>
  <si>
    <t>39</t>
  </si>
  <si>
    <t>RB425</t>
  </si>
  <si>
    <t>Расческа для усов REBEL BARBER Folding Moustache Comb</t>
  </si>
  <si>
    <t>Небольшая складная расческа для усов из растительной целлюлозы. Это идеальная расческа для ухода за усами, подходящая для всех видов усов, которая создает красиво выглядящие усы. Прекрасное дополнение к каждому набору для ухода за усами современного мужчины. Длина расчески в разложенном состоянии 112 мм.</t>
  </si>
  <si>
    <t>Машинки для стрижки волос</t>
  </si>
  <si>
    <t>40</t>
  </si>
  <si>
    <t>RB950</t>
  </si>
  <si>
    <t>Профессиональная машинка для стрижки волос REBEL BARBER PREDATOR BLACK</t>
  </si>
  <si>
    <t>Профессиональная машинка REBEL BARBER PREDATOR BLACK оснащена высокоскоростным линейным мотором, выдающим колоссальные 10000 об./мин. Полностью регулируемое лезвие из высококачественной японской стали практически не нагревается, даже если машинка используется непрерывно. Аккумулятор обеспечивает работу до 120 минут без подзарядки. Стоит заметить, что несмотря на свою мощность, машинка обладает одним из самых бесшумных моторов.</t>
  </si>
  <si>
    <t>Триммеры для стрижки волос</t>
  </si>
  <si>
    <t>41</t>
  </si>
  <si>
    <t>RB960</t>
  </si>
  <si>
    <t>Профессиональный триммер для стрижки волос REBEL BARBER PREDATOR BLACK</t>
  </si>
  <si>
    <t>Профессиональный триммер REBEL BARBER PREDATOR BLACK оснащен высокоскоростным линейным мотором, выдающим колоссальные 10 000 об./мин, что позволяет триммеру справиться с самыми густыми и жесткими волосами. Наш новейший особо острый нож с технологией "PRECISE CUT" из высококачественной японской стали с углеродным DLC-покрытием позволяет создать идеально точную линию среза всего за одно прикосновение и не перегревается. Аккумулятор сверхвысокой емкости обеспечивает непрерывную работу до 120 минут без подзарядки.</t>
  </si>
  <si>
    <t>Парикмахерские пеньюары</t>
  </si>
  <si>
    <t>42</t>
  </si>
  <si>
    <t>RB031</t>
  </si>
  <si>
    <t>Пеньюар с неопреновым воротником REBEL BARBER Crystal White</t>
  </si>
  <si>
    <t>Этот пеньюар отличается от прочих специальной защитой шеи, которая сделана из высококачественного неопрена, который защищает шею от попадания волос, воды и прочих нежелательных раздражителей. Благодаря увеличенной длине (200 см) этот пеньюар закрывает и ноги, и ступни клиента, защищая их от волос и воды, пока клиент сидит. Удобный приятный на ощупь пеньюар подходит мужчинам и женщинам. Изготовлен в кристально чистом белом цвете, который идеально отражает свет, что способствует достижению более качественной детализации стрижки. Ткань - 100% полиэстер. Сделано в США.</t>
  </si>
  <si>
    <t>43</t>
  </si>
  <si>
    <t>RB033</t>
  </si>
  <si>
    <t>Пеньюар с неопреновым воротником REBEL BARBER Dark Obsidian</t>
  </si>
  <si>
    <t>Этот пеньюар отличается от прочих специальной защитой шеи, выполненной из высококачественного неопрена, который защищает шею от попадания волос, воды и прочих нежелательных раздражителей. Благодаря увеличенной длине (200 см) этот пеньюар закрывает и ноги и ступни клиента, защищая их от волос и воды, пока клиент сидит. Удобный, приятный на ощупь пеньюар подходит мужчинам и женщинам. Изготовлен из премиальной ткани, сделанной на заказ, в благородном черном цвете и украшен классическими винтажными полосами в духе времен Великого Гэтсби. Ткань - 100% уплотненный полиэстер. Сделано в США.</t>
  </si>
  <si>
    <t>44</t>
  </si>
  <si>
    <t>RB030</t>
  </si>
  <si>
    <t>Пеньюар с неопреновым воротником REBEL BARBER Noble Black</t>
  </si>
  <si>
    <t>Этот пеньюар отличается от прочих специальной защитой шеи, выполненной из высококачественного неопрена, который защищает шею от попадания волос, воды и прочих нежелательных раздражителей. Благодаря увеличенной длине (200 см) этот пеньюар закрывает и ноги и ступни клиента, защищая их от волос и воды, пока клиент сидит. Удобный, приятный на ощупь пеньюар подходит мужчинам и женщинам. Нагрудную часть украшает лаконичный логотип REBEL BARBER. Сделано в США.</t>
  </si>
  <si>
    <t>45</t>
  </si>
  <si>
    <t>RB034</t>
  </si>
  <si>
    <t>Пеньюар с неопреновым воротником REBEL BARBER Noble Black Сompact Edition</t>
  </si>
  <si>
    <t>Следуя пожеланиям парикмахерского сообщества, мы с радостью представляем новую версию фирменного пеньюара REBEL BARBER (170 см). Оснащен компактным неопреновым воротником для создания максимального комфорта детей и женщин. Специальная защита шеи выполнена из неопрена (прочный, лёгкий и водостойкий материал из каучука). Продуманная форма не позволяет человеку наступать на край пеньюара, когда тот стоит. Изделие в традиционном черном цвете, украшено известным логотипом REBEL BARBER.</t>
  </si>
  <si>
    <t>46</t>
  </si>
  <si>
    <t>RB032</t>
  </si>
  <si>
    <t>Пеньюар с неопреновым воротником REBEL BARBER Vintage Classics</t>
  </si>
  <si>
    <t>Этот пеньюар отличается от прочих специальной защитой шеи, которая сделана из высококачественного неопрена, который защищает шею от попадания волос, воды и прочих нежелательных раздражителей. Благодаря увеличенной длине (200 см) этот пеньюар закрывает и ноги, и ступни клиента, защищая их от волос и воды, пока клиент сидит. Удобный приятный на ощупь пеньюар подходит мужчинам и женщинам. Изготовлен из премиальной ткани, сделанной на заказ, в чистом белом цвете и украшен классическими винтажными полосами. Ткань — 100% уплотненный полиэстер. Сделано в США.</t>
  </si>
  <si>
    <t>Парикмахерские фартуки</t>
  </si>
  <si>
    <t>47</t>
  </si>
  <si>
    <t>RB040</t>
  </si>
  <si>
    <t>Полиуретановый парикмахерский фартук REBEL BARBER Matte Black</t>
  </si>
  <si>
    <t>Фартук изготовлен из нашей усовершенствованной долговечной водонепроницаемой полиуретановой ткани (синтетической ткани, сотканной из нитей полиуретанового каучука), которая является прочной, легкой, устойчивой к ультрафиолетовому излучению, пятнам, стойкой к краскам для волос, перманентам и большинству химикатов, используемых в салонах. Это универсальный фартук унисекс, который можно использовать для стрижки, окрашивания и осветления, поэтому он идеально подходит для парикмахеров, косметологов, мастеров маникюра и грумеров. Длина 31,5 дюйма (80 см) и ширина 23,6 дюйма (60 см), есть возможность регулировать размеры шеи и талии.</t>
  </si>
  <si>
    <t>Коврики для инструментов</t>
  </si>
  <si>
    <t>48</t>
  </si>
  <si>
    <t>RB083</t>
  </si>
  <si>
    <t>Коврик для инструментов REBEL BARBER Black&amp;White Large</t>
  </si>
  <si>
    <t>Специальный черный коврик премиального качества для инструментов профессиональных барберов и парикмахеров. Очень прочный, легко очищаемый коврик для рабочего места, не скользит на большинстве поверхностей, выдерживает температуры до 90 C. Ширина 49,5 см, высота 33,5 см. Коврик упакован в фирменный подарочный тубус.</t>
  </si>
  <si>
    <t>49</t>
  </si>
  <si>
    <t>RB085</t>
  </si>
  <si>
    <t>Коврик для инструментов REBEL BARBER Black&amp;White Long</t>
  </si>
  <si>
    <t>Профессиональный черный коврик премиального качества для инструментов барберов и парикмахеров. Создан специально для компактных рабочих пространств. Очень прочный, легко очищаемый коврик для рабочего места, не скользит на большинстве поверхностей, выдерживает температуры до 90 C. Ширина 60 см, высота 20 см. Коврик упакован в фирменный подарочный тубус.</t>
  </si>
  <si>
    <t>50</t>
  </si>
  <si>
    <t>RB084</t>
  </si>
  <si>
    <t>Коврик для инструментов REBEL BARBER Black&amp;White Small</t>
  </si>
  <si>
    <t>Компактный черный коврик премиального качества для инструментов профессиональных барберов и парикмахеров. Очень прочный, легко очищаемый коврик для рабочего места, не скользит на большинстве поверхностей, выдерживает температуры до 90 C. Ширина 33 см, высота 22 см. Коврик упакован в фирменный подарочный тубус.</t>
  </si>
  <si>
    <t>Сменные лезвия</t>
  </si>
  <si>
    <t>51</t>
  </si>
  <si>
    <t>RB002</t>
  </si>
  <si>
    <t>Классические сменные лезвия REBEL BARBER Double Edge Blade 100 шт.</t>
  </si>
  <si>
    <t>Двусторонние классические лезвия REBEL BARBER выполнены из нержавеющей высококачественной японской стали с платиновым нанесением. Подходят для любого типа кожи. Идеальны как для работы в барбершопе, так и для домашнего бритья. Используйте для создания контура, подбривания или полноценного бритья. Лезвия подходят для любого классического Т-образного станка.</t>
  </si>
  <si>
    <t>52</t>
  </si>
  <si>
    <t>RB004</t>
  </si>
  <si>
    <t>Классические сменные лезвия REBEL BARBER Double Edge Blade упаковка 10 шт.</t>
  </si>
  <si>
    <t>10 шт.</t>
  </si>
  <si>
    <t>10 двусторонних классических лезвий REBEL BARBER в компактной упаковке. Выполнены из нержавеющей высококачественной японской стали с платиновым нанесением. Подходят для любого типа кожи. Идеальны как для работы в барбершопе, так и для домашнего бритья. Используйте для создания контура, подбривания или полноценного бритья. Лезвия подходят для любого классического Т-образного станка.</t>
  </si>
  <si>
    <t>53</t>
  </si>
  <si>
    <t>RB005</t>
  </si>
  <si>
    <t>Классические сменные лезвия REBEL BARBER Double Edge Blade упаковка 40 шт.</t>
  </si>
  <si>
    <t>40 шт.</t>
  </si>
  <si>
    <t>Двусторонние бритвенные лезвия REBEL BARBER выполнены из японской высококачественной нержавеющей стали с платиновым нанесением. Подходят для любого типа кожм. Идеальные как для домашнего бритья, так и для бритья в барбершопе. Наши лезвия универсальны, поэтому подойдут для любого Т-образного станка. Для раскрытия их максимального потенциала мы рекомендуем использовать лезвия с высококачественными Т-образными станками REBEL BARBER.</t>
  </si>
  <si>
    <t>54</t>
  </si>
  <si>
    <t>RB003</t>
  </si>
  <si>
    <t>Сменные лезвия для опасных бритв REBEL BARBER Single Blade 100 шт.</t>
  </si>
  <si>
    <t>Односторонние лезвия REBEL BARBER выполнены из нержавеющей высококачественной японской стали с платиновым нанесением. Подходят для любого типа кожи. Идеальны как для работы в барбершопе, так и для домашнего бритья. Используйте для создания контура, подбривания или полноценного бритья. Лезвия подходят для опасных бритв со сменными лезвиями и шавет.</t>
  </si>
  <si>
    <t>Опасные бритвы со сменным лезвием</t>
  </si>
  <si>
    <t>RB018</t>
  </si>
  <si>
    <t>Опасная бритва с защитой и сменным лезвием REBEL BARBER Protector Black</t>
  </si>
  <si>
    <t>Опасная бритва REBEL BARBER серии Protector имеет особую защиту, которая полностью закрывает острые боковые углы лезвия. Бритва полностью выполнена из прочной стали. Стальная черная матовая бритва воронёная, что обеспечивает устойчивость к коррозии. Бритва идеально сбалансирована и не боится растворов для дезинфекции.</t>
  </si>
  <si>
    <t>RB028</t>
  </si>
  <si>
    <t>Опасная бритва с защитой и сменным лезвием REBEL BARBER Protector Black с кожаным чехлом</t>
  </si>
  <si>
    <t>Опасная бритва серии Protector имеет особую защиту, которая полностью закрывает острые боковые углы лезвия. Бритва полностью выполнена из прочной стали. Бритва идеально сбалансирована и не боится растворов для дезинфекции. Великолепный чехол премиум-класса, сделанный вручную из натуральный кожи, предназначенный для хранения опасной бритвы, входит в комплект.</t>
  </si>
  <si>
    <t>RB017</t>
  </si>
  <si>
    <t>Опасная бритва с защитой и сменным лезвием REBEL BARBER Protector Matt</t>
  </si>
  <si>
    <t>Опасная бритва REBEL BARBER серии Protector имеет особую защиту, которая полностью закрывает острые боковые углы лезвия. Бритва полностью выполнена из прочной стали. Идеально сбалансирована и не боится растворов для дезинфекции.</t>
  </si>
  <si>
    <t>RB014</t>
  </si>
  <si>
    <t>Опасная бритва со сменным лезвием REBEL BARBER Luxury</t>
  </si>
  <si>
    <t>Премиальная бритва произведена из стали вышего класса и золотисто-коричневого индийского дерева Тик, так сильно ценящегося в Европе и Азии. Деревянная ручка обработана и защищена от влаги и вредителей. Удобно сидит в руке, сбалансирована. Поставляется в подарочной упаковке без лезвий. Подходят односторонние лезвия REBEL BARBER. Произведена в США.</t>
  </si>
  <si>
    <t>RB027</t>
  </si>
  <si>
    <t>Опасная бритва со сменным лезвием REBEL BARBER Luxury с кожаным чехлом</t>
  </si>
  <si>
    <t>Опасная бритва со сменными лезвиями с деревянной ручкой. Американская бритва премиум класса со сменными лезвиями. Отличительная черта модели — ручка из индийского тика с профессиональной обработкой, подходящей для работы во влажной среде. Дерево защищено от размножения бактерий и не боится воды. Сталь устойчива к коррозии и не деформируется. Премиальный кожаный чехол входит в комплект.</t>
  </si>
  <si>
    <t>RB016</t>
  </si>
  <si>
    <t>Опасная бритва со сменным лезвием REBEL BARBER Predator Black</t>
  </si>
  <si>
    <t>Премиальная бритва, целиком (включая ручку) изготовлена из стали вышего класса. Бритва подвергалась процессу воронения (чернения), что позволяет надежно удерживать ее в руке и исключает коррозию металла. Удобно сидит в руке, сбалансирована. Поставляется в подарочной упаковке без лезвий. Подходят односторонние лезвия REBEL BARBER. Произведена в США.</t>
  </si>
  <si>
    <t>RB029</t>
  </si>
  <si>
    <t>Опасная бритва со сменным лезвием REBEL BARBER Predator Black с кожаным чехлом</t>
  </si>
  <si>
    <t>Современный рабочий инструмент для барбера или для домашнего использования. Бритва чётко сбалансирована и выверена по форме. Она полностью состоит из стали, приятна на ощупь, а благодаря выемкам и упорам бритва эргономично лежит в руке и удобна в использовании даже новичками. Бритва чётко сбалансирована и выверена по форме. Премиальный кожаный чехол входит в комплект.</t>
  </si>
  <si>
    <t>RB011</t>
  </si>
  <si>
    <t>Опасная бритва со сменным лезвием REBEL BARBER Professional</t>
  </si>
  <si>
    <t>Профессиональная бритва, выполненная из высококачественной стали. Особое матовое черное покрытие ручки придает инструменту неповторимый стиль и брутальность. За счет напыления пластиковая ручка, в отличие от всех прочих бритв, сделана шершавой. Это обеспечивает максимально конфортную работу с инструментом за счет плотного хвата. Идеально сбалансирована. Произведена в США. Поставляется в подарочной упаковке без лезвий. Подходят односторонние лезвия REBEL BARBER.</t>
  </si>
  <si>
    <t>RB015</t>
  </si>
  <si>
    <t>Опасная бритва со сменным лезвием REBEL BARBER Professional Black</t>
  </si>
  <si>
    <t>Профессиональная бритва, выполненная из высококачественной стали. Особое матовое черное покрытие ручки придает инструменту неповторимый стиль и брутальность. За счет напыления пластиковая ручка, в отличие от всех прочих бритв, сделана шершавой. Стальные части шаветы воронённые, черные, матовые Это обеспечивает устойчивость к коррозии и максимально конфортную работу с инструментом за счет плотного хвата. Идеально сбалансирована. Поставляется в подарочной упаковке без лезвий. Подходят односторонние лезвия REBEL BARBER. Произведена в США.</t>
  </si>
  <si>
    <t>RB012</t>
  </si>
  <si>
    <t>Опасная бритва со сменным лезвием REBEL BARBER Professional Matt</t>
  </si>
  <si>
    <t>Профессиональная бритва, выполненная из высококачественной стали. Особое матовое черное покрытие ручки придает инструменту неповторимый стиль и брутальность. За счет напыления пластиковая ручка, в отличие от всех прочих бритв, сделана шершавой. Стальные части — матовые Это обеспечивает максимально конфортную работу с инструментом за счет плотного хвата. Идеально сбалансирована. Поставляется в подарочной упаковке без лезвий. Подходят односторонние лезвия REBEL BARBER. Произведена в США.</t>
  </si>
  <si>
    <t>RB013</t>
  </si>
  <si>
    <t>Опасная бритва со сменным лезвием REBEL BARBER Retro</t>
  </si>
  <si>
    <t>Премиальная бритва. Произведена из стали вышего класса и индийского дерева Тик, так сильно ценящегося в Европе и Азии. Ручка искусственно cостарена. При дальнейшем использовании выглядит еще более винтажно. Деревянная ручка обработана и защищена от влаги и вредителей. Удобно сидит в руке, сбалансирована. Поставляется в подарочной упаковке без лезвий. Подходят односторонние лезвия REBEL BARBER. Произведена в США.</t>
  </si>
  <si>
    <t>RB026</t>
  </si>
  <si>
    <t>Опасная бритва со сменным лезвием REBEL BARBER Retro с кожаным чехлом</t>
  </si>
  <si>
    <t>Опасная бритва со сменными лезвиями и деревянной ручкой в ретро стиле. Благодаря премиум качеству сборки и материалов превратит бритьё в любимый ритуал и позволит отточить нюансы барберского искусства. Отличительная черта модели — ручка из искусственно состаренного дерева. Дерево защищено от размножения бактерий и не боится воды. Сталь устойчива к коррозии и не деформируется. Премиальный кожаный чехол входит в комплект.</t>
  </si>
  <si>
    <t>Чехлы для опасных бритв</t>
  </si>
  <si>
    <t>RB010</t>
  </si>
  <si>
    <t>Кожаный чехол для опасной бритвы REBEL BARBER Prestige Brown</t>
  </si>
  <si>
    <t>Великолепный чехол премиум-класса, сделанный в ручную из натуральной кожи, предназначен для хранения вашей любимой опасной бритвы REBEL BARBER. Это идеальный аксессуар для путешествий и хороший способ сохранить вашу бритву в безопасности. Бритва и лезвия в комплект не входят. Подходит для бритв REBEL BARBER RETRO, LUXURY, PREDATOR.</t>
  </si>
  <si>
    <t>Наборы для волос и тела</t>
  </si>
  <si>
    <t>RB903</t>
  </si>
  <si>
    <t>Подарочный набор REBEL BARBER Shaper &amp; Men`s Comb Total Black</t>
  </si>
  <si>
    <t>Подарочный набор Shaper &amp; Men`s Comb Total Black- это находка для современного мужчины. Подарочная коробка с фирменным логотипом вызовет интерес у любого мужчины, а компактная расческа в паре с пастой для укладки Shaper подарит незабываемые ощущения от процесса укладки. Расческа из каучука отличается своей прочностью, надежностью и антистатическими свойствами. Компактная, удобно носить с собой, каждый зубчик закруглен на конце, поэтому расческа легко скользит по волосам, не повреждая их и не доставляя неприятных ощущений при расчесывании.</t>
  </si>
  <si>
    <t>Наборы для бритья</t>
  </si>
  <si>
    <t>RB902</t>
  </si>
  <si>
    <t>Подарочный набор REBEL BARBER Compact Midnight Black</t>
  </si>
  <si>
    <t>Подарочный комплект первоклассных инструментов для мужского бритья. Коробка-сюрприз для мужчины содержит классический т-образный станок, фарфоровую матовую чашу и комплект из 10 классических лезвий из нержавеющей высококачественной японской стали. Можно использовать для контуринга, подравнивания бакенбардов и создания четких линий. Подходит для любого типа кожи. Для лучших ощущений от бритья в комплект входит набор классических лезвий из высококачественной японской стали с платиновым напылением. Лезвия подходят для любого типа кожи. 10 штук в упаковке.</t>
  </si>
  <si>
    <t>RB904</t>
  </si>
  <si>
    <t>Подарочный набор REBEL BARBER Predator Black &amp; Blades</t>
  </si>
  <si>
    <t>Набор cостоит из премиальной стальной бритвы и сменных лезвий из японской стали. Бритва подвергается процессу воронения (чернения), это позволяет надежно удерживать ее в руке и исключает коррозию металла. Удобно сидит в руке, сбалансирована. Односторонние лезвия выполнены из нержавеющей высококачественной японской стали с платиновым нанесением. Подходят для любого типа кожи. Сделано в США.</t>
  </si>
  <si>
    <t>RB906</t>
  </si>
  <si>
    <t>Подарочный набор REBEL BARBER Starter Shaving Set</t>
  </si>
  <si>
    <t>В набор входит:
1) Бритвенный станок REBEL BARBER Compact Midnight Black T-образный;
2) Премиальный гель для бритья REBEL BARBER Smoky Leather 200 мл.</t>
  </si>
  <si>
    <t>Подарочные коробки</t>
  </si>
  <si>
    <t>RB901</t>
  </si>
  <si>
    <t>Подарочная коробка REBEL BARBER + крафтовый наполнитель</t>
  </si>
  <si>
    <t>Подарочная коробка от Rebel. Теперь вы сами можете создать свой идеальный подарочный набор REBEL BARBER.
Коробка-сюрприз для мужчины изготовлена из плотного картона высшего качества, поставляется уже в собранном виде, содержит крафтовый наполнитель. Длина коробки - 203 мм, ширина - 215 мм, высота - 70 мм.</t>
  </si>
  <si>
    <t>Пакеты</t>
  </si>
  <si>
    <t>RB1101</t>
  </si>
  <si>
    <t>Пакет REBEL</t>
  </si>
  <si>
    <t>Пакет фирменный с 2-х сторонней печатью и вырубленной ручкой. Размер 20 х 30 см.</t>
  </si>
  <si>
    <t>Фиксаторы для волос</t>
  </si>
  <si>
    <t>RB088</t>
  </si>
  <si>
    <t>Фиксатор для волос REBEL BARBER белый упаковка 2 шт.</t>
  </si>
  <si>
    <t>Удобный инструмент для разделения волос во время стрижки без их повреждения. Это многоразовый легкий в использовании инструмент премиального качества для барберов профессионалов и парикмахеров. Безопасный инструмент для ежедневного использования на любом типе волос. Полностью заменяет зажимы. Рекомендуем использовать для закрепления волос при фейде и стрижке. Рекомендуем регулярно мыть фиксаторы в мыльном растворе или стерилизовать. Цвет фиксаторов — белый.</t>
  </si>
  <si>
    <t>RB090</t>
  </si>
  <si>
    <t>Фиксатор для волос REBEL BARBER желтый упаковка 2 шт.</t>
  </si>
  <si>
    <t>Удобный инструмент для разделения волос во время стрижки без их повреждения. Это многоразовый легкий в использовании инструмент премиального качества для барберов профессионалов и парикмахеров. Безопасный инструмент для ежедневного использования на любом типе волос. Полностью заменяет зажимы. Рекомендуем использовать для закрепления волос при фейде и стрижке. Рекомендуем регулярно мыть фиксаторы в мыльном растворе или стерилизовать. Цвет фиксаторов — желтый.</t>
  </si>
  <si>
    <t>RB089</t>
  </si>
  <si>
    <t>Фиксатор для волос REBEL BARBER красный упаковка 2 шт.</t>
  </si>
  <si>
    <t>Удобный инструмент для разделения волос во время стрижки без их повреждения. Это многоразовый легкий в использовании инструмент премиального качества для барберов профессионалов и парикмахеров. Безопасный инструмент для ежедневного использования на любом типе волос. Полностью заменяет зажимы. Рекомендуем использовать для закрепления волос при фейде и стрижке. Рекомендуем регулярно мыть фиксаторы в мыльном растворе или стерилизовать. Цвет фиксаторов — красный.</t>
  </si>
  <si>
    <t>RB091</t>
  </si>
  <si>
    <t>Фиксатор для волос REBEL BARBER серый упаковка 2 шт.</t>
  </si>
  <si>
    <t>Удобный инструмент для разделения волос во время стрижки без их повреждения. Это многоразовый легкий в использовании инструмент премиального качества для барберов профессионалов и парикмахеров. Безопасный инструмент для ежедневного использования на любом типе волос. Полностью заменяет зажимы. Рекомендуем использовать для закрепления волос при фейде и стрижке. Рекомендуем регулярно мыть фиксаторы в мыльном растворе или стерилизовать. Цвет фиксаторов — серый.</t>
  </si>
  <si>
    <t>RB087</t>
  </si>
  <si>
    <t>Фиксатор для волос REBEL BARBER черный упаковка 2 шт.</t>
  </si>
  <si>
    <t>Удобный инструмент для разделения волос во время стрижки без их повреждения. Это многоразовый легкий в использовании инструмент премиального качества для барберов профессионалов и парикмахеров. Безопасный инструмент для ежедневного использования на любом типе волос. Полностью заменяет зажимы. Рекомендуем использовать для закрепления волос при фейде и стрижке. Рекомендуем регулярно мыть фиксаторы в мыльном растворе или стерилизовать. Цвет фиксаторов — чёрный.</t>
  </si>
  <si>
    <t>Бритвенные станки Т-образные</t>
  </si>
  <si>
    <t>RB750</t>
  </si>
  <si>
    <t>Бритвенный станок REBEL BARBER Compact Midnight Black T-образный</t>
  </si>
  <si>
    <t>Дизайн нашей компактной бритвы для современных мужчин был вдохновлен бритвами-бабочками 60-х годов. Главным отличием от классической Т-образной бритвы является особый поворотный механизм открывания, который позволяет быстро и без усилий сменить лезвие. Головка бритвы отлита из цинка, а ручка - из латуни. Наша бритва представляет собой цельную бритву, поэтому ей очень легко пользоваться как дома, так и во время путешествий. Подходит для любого типа кожи. Для достижения наилучших результатов используйте двусторонние лезвия REBEL BARBER. Вес станка - 59 грамм.</t>
  </si>
  <si>
    <t>RB760</t>
  </si>
  <si>
    <t>Премиальный бритвенный станок REBEL BARBER Space Gray Т-образный</t>
  </si>
  <si>
    <t>Бритвенный станок REBEL BARBER украшен особым узором, вдохновленным прославленной техникой под названием "Гильош". Орнамент врезан в тело рукоятки, а не выдавлен, что гарантирует, что все края узора будут гладкими и чистыми, а рукоятка обеспечит достаточное трение для влажных пальцев. Главным отличием от классической Т-образной бритвы является особый поворотный механизм открывания, который позволяет быстро и без усилий сменить лезвие. Головка бритвы отлита из цинка, а ручка - из твердой латуни.</t>
  </si>
  <si>
    <t>Фарфоровые чаши для бритья</t>
  </si>
  <si>
    <t>RB850</t>
  </si>
  <si>
    <t>Фарфоровая чаша для бритья REBEL BARBER Black Matt Shaving Bowl</t>
  </si>
  <si>
    <t>Наша классическая чаша для бритья - это простой традиционный аксессуар, предназначенный для аккуратного хранения мыла для бритья между процедурами бритья и позволяющего современным мужчинам наслаждаться бритьем, сохраняя пену теплой до самого конца. Чаша изготовлена из высококачественного фарфора с великолепным черным матовым покрытием. При правильном уходе чаша сохранит свой роскошный внешний вид и функциональность на долгие годы. Благодаря строгому дизайну наша чаша для бритья хорошо смотрится вместе с любыми другими традиционными средствами для бритья и идеально дополнит набор для бритья любого поклонника влажного бритья.</t>
  </si>
  <si>
    <t>Парикмахерские расчески</t>
  </si>
  <si>
    <t>RB342</t>
  </si>
  <si>
    <t>Премиальный гребень-афропик REBEL BARBER AFRO COMB TOTAL BLACK</t>
  </si>
  <si>
    <t>Гребень, изготовленный из специального вулканизированного каучука, устойчив к статическому электричеству, химическим веществам и термовоздействию, в отличие от большинства обычных расчесок и гребней. Его смело можно назвать вечным. Подходит для создания образов с зачесом назад или придания дополнительного объема. Используйте на влажных или сухих толстых или нормальных волосах. Общая длина 5,51 дюйм (140 мм), ширина 2,36 дюйма (60 мм).</t>
  </si>
  <si>
    <t>Расчески для волос</t>
  </si>
  <si>
    <t>RB330</t>
  </si>
  <si>
    <t>Премиальная мужская расческа REBEL BARBER Men's Comb Total Black</t>
  </si>
  <si>
    <t>Лучшая расческа премиум-класса для самых требовательных мужчин, изготовленная из специального вулканизированного каучука, устойчива к статическому электричеству, химическим веществам и высоким температурам. Элегантно изогнутая форма идеально подходит для повседневного использования и ухода за валжными или сухими волосами. Длина 5,28 дюйма (134 мм), высота 1,18 дюйма (30 мм).</t>
  </si>
  <si>
    <t>RB340</t>
  </si>
  <si>
    <t>Премиальная мужская расческа REBEL BARBER Total Black R340</t>
  </si>
  <si>
    <t>Лучшие расчески премиум-класса для самых требовательных профессионалов! Все наши расчески серии Cutting Comb, изготовленные из специального вулканизированного каучука, устойчивы к статическому электричеству, химическим веществам и высоким температурам. Их смело можно называть вечными. Благодаря закругленным зубцам они легко скользят по волосам, не царапая и не повреждая кожу головы. Расческа подходит для любого типа волос. Длина 7,09 дюйма (180 мм), высота 0,98 дюйма (25 мм).</t>
  </si>
  <si>
    <t>RB341</t>
  </si>
  <si>
    <t>Премиальная мужская расческа REBEL BARBER Total Black R341</t>
  </si>
  <si>
    <t>Лучшие расчески премиум-класса для самых требовательных профессионалов! Все наши расчески серии Cutting Comb, изготовленные из специального вулканизированного каучука, устойчивы к статическому электричеству, химическим веществам и высоким температурам. Их смело можно называть вечными. Благодаря закругленным зубцам они легко скользят по волосам, не царапая и не повреждая кожу головы. Расческа подходит для любого типа волос. Длина 7,09 дюйма (180 мм), высота 1,06 дюйма (27 мм).</t>
  </si>
  <si>
    <t>Футболки</t>
  </si>
  <si>
    <t>RB900</t>
  </si>
  <si>
    <t>Футболка REBEL BARBER Toxic</t>
  </si>
  <si>
    <t>ПРОМО!</t>
  </si>
  <si>
    <t>Черная футболка с контрастной белой надписью Stay Rebel. Мягкий хлопок, свободный силуэт, круглый вырез. Премиальный хлопок 100%. Лимитированная серия.</t>
  </si>
  <si>
    <t>Комплектующие для триммеров</t>
  </si>
  <si>
    <t>RB981</t>
  </si>
  <si>
    <t>Подвижный нож с карбоновым DLC-покрытием для профессиональных триммеров REBEL BARBER</t>
  </si>
  <si>
    <t>Подвижный нож сделан из высококачественной японской стали с углеродным DLC-покрытием. За счет своей тонкости, нож достигает более высокой скорости движения, а благодаря непревзойденной остроте создает более точный срез. 
Подходит для всех профессиональных триммеров REBEL BARBER.</t>
  </si>
  <si>
    <t>RB980</t>
  </si>
  <si>
    <t>Универсальный неподвижный нож для профессиональных триммеров REBEL BARBER</t>
  </si>
  <si>
    <t>Неподвижный нож сделан из высококачественной японской стали с углеродным DLC-покрытием. Благодаря DLC-покрытию нож практически не нагревается даже если триммер для стрижки используется непрерывно до полной разрядки аккумулятора. 
Подходит для всех профессиональных триммеров REBEL BARBER.</t>
  </si>
  <si>
    <t>Комплектующие для машинок</t>
  </si>
  <si>
    <t>RB976</t>
  </si>
  <si>
    <t>Подвижный нож с карбоновым DLC-покрытием для профессиональных машинок REBEL BARBER</t>
  </si>
  <si>
    <t>Подвижный нож сделан из высококачественной японской стали с углеродным DLC-покрытием. За счет своей тонкости, нож достигает более высокой скорости движения, а благодаря непревзойденной остроте создает более точный срез. 
Подходит для всех профессиональных машинок REBEL BARBER.</t>
  </si>
  <si>
    <t>RB2100</t>
  </si>
  <si>
    <t>Рычаг регулировки ножевого блока машинки REBEL BARBER Predator Black</t>
  </si>
  <si>
    <t>Подходит для всех профессиональных машинок REBEL BARBER.</t>
  </si>
  <si>
    <t>RB975</t>
  </si>
  <si>
    <t>Универсальный неподвижный нож для профессиональных машинок REBEL BARBER</t>
  </si>
  <si>
    <t>Неподвижный нож сделан из высококачественной японской стали с углеродным DLC-покрытием. Благодаря DLC-покрытию нож практически не нагревается даже если триммер для стрижки используется непрерывно до полной разрядки аккумулятора. 
Подходит для всех профессиональных машинок REBEL BARBER.</t>
  </si>
  <si>
    <t>О БРЕНДЕ MORGAN`S
Компания Morgan's Pomade - один из старейших независимых создателей продуктов красоты в Англии, была основана в 1873. Сегодня Morgan's Pomade является нарицательным именем помад для волос, средств по уходу за волосами для мужчин и является воплощением старомодных ценностей в сочетании с новейшими технологиями, выпуская продукты только высокого качества.
Как семейное предприятие,  Morgan's Pomade остаются верными принципам совершенства, целостности и ценности, которые сделали их продукцию настолько успешной. Спустя шесть поколений, Morgan's разнообразил диапазон продуктов, и теперь производит гораздо больше разнообразных продуктов для мужчин. Это и уход за волосами, и уход за кожей, и туалетная вода.</t>
  </si>
  <si>
    <t>M910</t>
  </si>
  <si>
    <t>Выставочный набор пробников Morgans</t>
  </si>
  <si>
    <t>Идеальный инструмент знакомства с продукцией Morgan's и продажи на ресепшене. В набор входят 6 разных стайлингов от Morgan's по 4 штуки каждого вида + деревянная стойка в подарок:
1. Текстурирующая глина 15 мл х 4 шт.;
2. Матовая паста 15 мл х 4 шт.;
3. Матовая помада 15 мл х 4 шт.;
4. Матовая глина с кератином 15 мл х 4 шт.;
5. Экстрасильная помада без блеска 15 мл х 4 шт.;
6. Помада сильная фиксация / сильный блеск 15 мл х 4 шт.</t>
  </si>
  <si>
    <t>M907</t>
  </si>
  <si>
    <t>Деревянная подставка для пробников Morgans</t>
  </si>
  <si>
    <t>Деревянная подставка для пробников Morgan's. Идеальный инструмент знакомства с продукцией Morgan's и продажи на ресепшене. Поставляется без пробников.</t>
  </si>
  <si>
    <t>M911</t>
  </si>
  <si>
    <t>Набор пробников Morgans для выставочной стойки</t>
  </si>
  <si>
    <t>Обновление идеального инструмента знакомства с продукцией Morgan's и продажи на ресепшене. В набор входят 6 разных стайлингов от Morgan's по 4 штуки каждого вида:
1. Текстурирующая глина 15 мл х 4 шт.;
2. Матовая паста 15 мл х 4 шт.;
3. Матовая помада 15 мл х 4 шт.;
4. Матовая глина с кератином 15 мл х 4 шт.;
5. Экстрасильная помада без блеска 15 мл х 4 шт.;
6. Помада сильная фиксаця / сильный блеск 15 мл х 4 шт.</t>
  </si>
  <si>
    <t>Наборы для кожи и лица</t>
  </si>
  <si>
    <t>MG133</t>
  </si>
  <si>
    <t>Антивозрастной набор для кожи лица Morgans</t>
  </si>
  <si>
    <t>Антивозрастной набор для кожи лица Morgans - это полный комплекс ухода за кожей, который поможет сохранить ее молодость и красоту. В состав набора входят антивозрастная сыворотка, крем антивозрастной, скраб для лица и гель для умывания. Эти продукты содержат натуральные ингредиенты, которые питают и увлажняют кожу, способствуют уменьшению морщин и повышению упругости кожи. Набор подходит для всех типов кожи и обеспечивает комплексный уход за лицом, который поможет сохранить ее молодость и красоту на долгое время.</t>
  </si>
  <si>
    <t>M069</t>
  </si>
  <si>
    <t>Подарочный набор для ухода за лицом Morgans</t>
  </si>
  <si>
    <t>В набор входит:
1) Гель для умывания лица Morgan's 100 мл;
2) Очищающий скраб для лица Morgan's 100 мл;
3) Увлажняющий крем для лица после бритья Morgan's 100 мл.</t>
  </si>
  <si>
    <t>Гели для лица</t>
  </si>
  <si>
    <t>M030</t>
  </si>
  <si>
    <t>Гель для умывания лица Morgans 100 мл</t>
  </si>
  <si>
    <t>Бодрящий и очищающий гель для умывания освежит и зарядит энергией усталую кожу. Глубоко очищает кожу. Обеспечит мягкость и питание кожи. Для лучшего результата используйте вместе с омолаживающим бальзамом после бритья или с ежедневным увлажняющим кремом Morgan's. Компактная алюминиевая бутылка с экономичным дозатором.</t>
  </si>
  <si>
    <t>Мыло для лица</t>
  </si>
  <si>
    <t>M034</t>
  </si>
  <si>
    <t>Антибактериальное мыло Morgans 80 г</t>
  </si>
  <si>
    <t>80 г.</t>
  </si>
  <si>
    <t>Защитит от 99,9% микробов. Глубоко очищает кожу и обеспечит ее длительную защиту. Отлично подойдет для кожи лица и поможет предотвратить кожные инфекции и акне. Используйте антибактериальное мыло ежедневно для чистой и здоровой кожи.</t>
  </si>
  <si>
    <t>Скрабы для лица</t>
  </si>
  <si>
    <t>M032</t>
  </si>
  <si>
    <t>Скраб для лица Morgans 100 мл</t>
  </si>
  <si>
    <t>Отшелушит и мгновенно восстановит уставшую кожу. Отлично очистит от загрязнений, делая вашу кожу гладкой и здоровой. Не содержит синтетических частиц. Используйте 1-2 раза в неделю. Для лучшего результата используйте вместе с омолаживающим бальзамом после бритья или с ежедневным увлажняющим кремом Morgan's.</t>
  </si>
  <si>
    <t>Кремы для лица</t>
  </si>
  <si>
    <t>M320</t>
  </si>
  <si>
    <t>Антивозрастная сыворотка для лица Morgans 50 мл</t>
  </si>
  <si>
    <t>50 мл.</t>
  </si>
  <si>
    <t>Омолаживающая сыворотка для лица, которая уменьшает тонкие линии и морщины, которые появляются вокруг глаз, на лбу и лице. Специальная формула с нейтральным рН. Содержит гиалуроновую кислоту, алоэ вера и витамин С. Используйте как часть ежедневной процедуры очищения и увлажнения лица.</t>
  </si>
  <si>
    <t>M220</t>
  </si>
  <si>
    <t>Антивозрастной увлажняющий крем для лица Morgans 45 мл</t>
  </si>
  <si>
    <t>45 мл.</t>
  </si>
  <si>
    <t>Антивозрастной увлажняющий крем Morgan's создан специально для мужчин. Крем помогает эффективно бороться с признаками старения кожи лица. Это возможно благодаря его богатой формуле: пептидный комплекс Matrixyl 3000, УФ-фильтры, комплекс витаминов группы B, натуральные масла ши, арганы, камелии. Крем легко наносится и быстро впитывается.</t>
  </si>
  <si>
    <t>M031</t>
  </si>
  <si>
    <t>Увлажняющий крем для лица после бритья Morgans 100 мл</t>
  </si>
  <si>
    <t>Легкая формула крема успокаивает, питает и увлажняет кожу лица. Быстро впитывается. Придаст коже мягкость и гладкость. Содержит аргановое масло, известное во всем мире как роскошное увлажняющее и успокаивающее масло даже для самой сухой и обветренной кожи. Компактная алюминиевая бутылка с экономичным дозатором. Для лучшего результата используйте крем после кремя для бритья или геля для умывания Morgan's.</t>
  </si>
  <si>
    <t>M215</t>
  </si>
  <si>
    <t>Бессульфатный шампунь для волос и тела Morgans 250 мл</t>
  </si>
  <si>
    <t>Бессульфатный шампунь Morgan's Hair &amp; Body Wash - оптимальный выбор для тех, кто следит за здоровьем своих волос. Продукт обогащен пантенолом, что позволяет ему проявить себя эффективно не только в очищении, но и в уходе за волосами. Подходит для всех типов кожи головы и волос. Это средство - шампунь, кондиционер и гель для душа в одном флаконе. Идеален для джентльменов, ведущих активный образ жизни, и путешественников.</t>
  </si>
  <si>
    <t>M045</t>
  </si>
  <si>
    <t>Мужской шампунь для ежедневного использования Morgans 1 л</t>
  </si>
  <si>
    <t>Этот профессиональный шампунь разработан специально для нормальных волос. Он содержит экстрат Алоэ Вера и Кератин. Придаст волосам блеск, жизненную силу, послужит прекрасным увлажняющим средством. Фирменный аромат от MORGAN'S - бергамот, жасмин, сандал и пачули. РАСХОД - 2 мл на мойку.
1 литр = 500 моек головы.</t>
  </si>
  <si>
    <t>M337</t>
  </si>
  <si>
    <t>Мужской шампунь для ежедневного использования Morgans 100 мл</t>
  </si>
  <si>
    <t>Этот профессиональный шампунь разработан специально для нормальных волос. Он содержит экстрат Алоэ Вера и Кератин. Придаст волосам блеск, жизненную силу, послужит прекрасным увлажняющим средством. Фирменный аромат от MORGAN'S - бергамот, жасмин, сандал и пачули. Расход 2 мл.</t>
  </si>
  <si>
    <t>M044</t>
  </si>
  <si>
    <t>Мужской шампунь для ежедневного использования Morgans 250 мл</t>
  </si>
  <si>
    <t>M046</t>
  </si>
  <si>
    <t>Мужской шампунь для ежедневного использования Morgans 5 л</t>
  </si>
  <si>
    <t>5 л.</t>
  </si>
  <si>
    <t>Этот профессиональный шампунь разработан специально для нормальных волос. Он содержит экстрат Алоэ Вера и Кератин. Придаст волосам блеск, жизненную силу, послужит прекрасным увлажняющим средством. Фирменный аромат от MORGAN'S - бергамот, жасмин, сандал и пачули. РАСХОД - 2 мл на мойку.
5 литров = 2 500 моек головы. 1 литр = 1276 руб при покупке канистры 5 литров.</t>
  </si>
  <si>
    <t>M048</t>
  </si>
  <si>
    <t>Мужской кондиционер для волос Morgans 1 л</t>
  </si>
  <si>
    <t>Кондиционер Morgan's с маслом жожоба и растительными экстрактами - это роскошное густое средство для волос. Подходит для всех типов волос.Содержит антистатические вещества против спутывания волос. Предотвращает потерю влаги волосами. Обогащен витамином Е для силы и блеска. В составе пантенол для дополнительного кондиционирования и увлажнения. Фирменный аромат от MORGAN'S - бергамот, жасмин, сандал и пачули. РАСХОД - 2 мл на мойку. 1 литр = 500 моек головы.</t>
  </si>
  <si>
    <t>M338</t>
  </si>
  <si>
    <t>Мужской кондиционер для волос Morgans 100 мл</t>
  </si>
  <si>
    <t>Кондиционер Morgan's с маслом жожоба и растительными экстрактами - это роскошное густое средство для волос. Подходит для всех типов волос. Содержит антистатические вещества против спутывания волос. Предотвращает потерю влаги волосами. Обогащен витамином Е для силы и блеска. В составе пантенол для дополнительного кондиционирования и увлажнения. Фирменный аромат от MORGAN'S - бергамот, жасмин, сандал и пачули. Расход 2 мл.</t>
  </si>
  <si>
    <t>M047</t>
  </si>
  <si>
    <t>Мужской кондиционер для волос Morgans 250 мл</t>
  </si>
  <si>
    <t>M049</t>
  </si>
  <si>
    <t>Мужской кондиционер для волос Morgans 5 л</t>
  </si>
  <si>
    <t>Кондиционер Morgan's с маслом жожоба и растительными экстрактами - это роскошное густое средство для волос. Подходит для всех типов волос.Содержит антистатические вещества против спутывания волос. Предотвращает потерю влаги волосами. Обогащен витамином Е для силы и блеска. В составе пантенол для дополнительного кондиционирования и увлажнения. Фирменный аромат от MORGAN'S - бергамот, жасмин, сандал и пачули. РАСХОД - 2 мл на мойку. 5 литров = 2 500 моек головы. 1 литр = 1038 руб.</t>
  </si>
  <si>
    <t>Шампуни против перхоти</t>
  </si>
  <si>
    <t>M051</t>
  </si>
  <si>
    <t>Шампунь против перхоти Morgans 1 л</t>
  </si>
  <si>
    <t>Премиальный профессиональный шампунь, регулирующий и восстанавливающий микрофлору головы. Способствует нейтрализации процесса образования перхоти, снимает зуд, раздражение. Для достижения максимальных результатов, рекомендуется к применению на постоянной основе. Легкий и приятный аромат. РАСХОД - 2 мл на мойку. 1 литр = 500 моек головы.</t>
  </si>
  <si>
    <t>M050</t>
  </si>
  <si>
    <t>Шампунь против перхоти Morgans 250 мл</t>
  </si>
  <si>
    <t>Премиальный профессиональный шампунь, регулирующий и восстанавливающий микрофлору головы. Способствует нейтрализации процесса образования перхоти, снимает зуд, раздражение. Для достижения максимальных результатов, рекомендуется к применению на постоянной основе. Легкий и приятный аромат. Расход 2 мл.</t>
  </si>
  <si>
    <t>Восстанавливающие шампуни</t>
  </si>
  <si>
    <t>M054</t>
  </si>
  <si>
    <t>Восстанавливающий шампунь с кератином Morgans 1 л</t>
  </si>
  <si>
    <t>Профессиональный шампунь для поврежденных и сухих волос. Содержит пантенол, алоэ, кератин, аминокислоты, кондиционирующие полимеры. Придаст волосам блеск, жизненную силу, послужит прекрасным увлажняющим и востанавливащим средством. РАСХОД - 2 мл на мойку. 1 литр = 500 моек головы.</t>
  </si>
  <si>
    <t>M053</t>
  </si>
  <si>
    <t>Восстанавливающий шампунь с кератином Morgans 250 мл</t>
  </si>
  <si>
    <t>Профессиональный шампунь для поврежденных и сухих волос. Содержит пантенол, алоэ, кератин, аминокислоты, кондиционирующие полимеры. Придаст волосам блеск, жизненную силу, послужит прекрасным увлажняющим и востанавливащим средством. Расход 2 мл.</t>
  </si>
  <si>
    <t>Шампуни глубокого очищения</t>
  </si>
  <si>
    <t>M151</t>
  </si>
  <si>
    <t>Глубоко очищающий мужской шампунь Morgans 1 л</t>
  </si>
  <si>
    <t>Очищающий шампунь. Подходит для нормальных и жирных волос. Удаляет загрязнения окружающей среды. Удаляет стайлинговые средства. Придает волосам свежесть, первоначальный блеск и здоровье. Аромат грейпфрута и базилика. Рекомендации по применению: Нанесите на влажные волосы и вмассируйте шампунь в волосы и кожу головы. Хорошо смойте, нанесите повторно и тщательно промойте. Используйте с кондиционером Morgan's. РАСХОД - 2 мл на мойку. 1 литр = 500 моек головы.</t>
  </si>
  <si>
    <t>M150</t>
  </si>
  <si>
    <t>Глубоко очищающий мужской шампунь Morgans 250 мл</t>
  </si>
  <si>
    <t>Очищающий шампунь. Подходит для нормальных и жирных волос. Удаляет загрязнения окружающей среды. Удаляет стайлинговые средства. Придает волосам свежесть, первоначальный блеск и здоровье. Аромат грейпфрута и базилика. Рекомендации по применению: Нанесите на влажные волосы и вмассируйте шампунь в волосы и кожу головы. Хорошо смойте, нанесите повторно и тщательно промойте. Используйте с кондиционером Morgan's. Расход 2 мл.</t>
  </si>
  <si>
    <t>Шампуни для седых волос</t>
  </si>
  <si>
    <t>M079</t>
  </si>
  <si>
    <t>Шампунь для осветленных и седых волос Morgans 150 мл</t>
  </si>
  <si>
    <t>150 мл.</t>
  </si>
  <si>
    <t>Шампунь MORGAN'S для седых / осветленных волос возвращает им жизнь. Осветляющая формула уменьшает тусклость, оставляя ваши волосы сияющими и блестящими. Наша специальная формула нейтрализует нежелательный желтый оттенок волос. Аромат экстракта лаванды.</t>
  </si>
  <si>
    <t>MVSP</t>
  </si>
  <si>
    <t>Выставочная стойка Morgans Premium</t>
  </si>
  <si>
    <t>Фирменная стойка c 3-мя полками для выкладки продукции MORGAN'S. Габариты: Ш 31 см х В 57 см х Г 22 см.</t>
  </si>
  <si>
    <t>M6904</t>
  </si>
  <si>
    <t>Мастер Бокс Матовая глина с кератином для укладки Morgans Matt Clay 15 мл (12шт.)</t>
  </si>
  <si>
    <t>Тестер-бокс глины с кератином для укладки Morgan`s. Маленький формат 12 штук по 15 грамм позволяет:
1. Провести подарочную акцию для клиента: стайлинг в подарок к каждой стрижке
2. Обработать возражение ""дорого"", предложив премиальный стайлинг по доступной цене
3. Обновлять закончившиеся стайлинги в вашей премиальной деревянной стойке Morgans (артикул M910)</t>
  </si>
  <si>
    <t>M6902</t>
  </si>
  <si>
    <t>Мастер Бокс Матовая паста для укладки Morgans Matt Paste 15 мл (12шт.)</t>
  </si>
  <si>
    <t>Тестер-бокс матовой пасты для укладки Morgan`s. Маленький формат 12 штук по 15 грамм позволяет:
1. Провести подарочную акцию для клиента: стайлинг в подарок к каждой стрижке
2. Обработать возражение ""дорого"", предложив премиальный стайлинг по доступной цене
3. Обновлять закончившиеся стайлинги в вашей премиальной деревянной стойке Morgans (артикул M910)</t>
  </si>
  <si>
    <t>M6903</t>
  </si>
  <si>
    <t>Мастер Бокс Помада для укладки Morgans Pomade Сильная фиксация/Матовая 15г (12 шт.)</t>
  </si>
  <si>
    <t>Тестер-бокс матовой помады для укладки Morgan`s. Маленький формат 12 штук по 15 грамм позволяет:
1. Провести подарочную акцию для клиента: стайлинг в подарок к каждой стрижке
2. Обработать возражение ""дорого"", предложив премиальный стайлинг по доступной цене
3. Обновлять закончившиеся стайлинги в вашей премиальной деревянной стойке Morgans (артикул M910)</t>
  </si>
  <si>
    <t>M6901</t>
  </si>
  <si>
    <t>Мастер бокс Текстурирующая глина для укладки волос Morgans Texture Clay 15 мл (12шт.)</t>
  </si>
  <si>
    <t>M170</t>
  </si>
  <si>
    <t>Матовая глина с кератином для укладки Morgans Matt Clay 120 мл</t>
  </si>
  <si>
    <t>120 мл.</t>
  </si>
  <si>
    <t>Однородная и кремообразная глина с матовым эффектом. Подойдет для тонких волос 5-10 см. Средне-слабая фиксация. Содержит натуральный пчелиный воск. Простое в использовании средство, которое очень легко смыть.
Содержит гидролизованный кератин и аминокислоты для укрепления волос и стимулирования их роста. Фирменный аромат MORGAN'S - бергамот, жасмин, сандал и пачули.</t>
  </si>
  <si>
    <t>M174</t>
  </si>
  <si>
    <t>Матовая паста для укладки Morgans Matt Paste 120 мл</t>
  </si>
  <si>
    <t>Крем средней фиксации с матовым эффектом для создания натуральной укладки с нужным объемом и текстурой. Кремовая текстура обеспечивает легкое нанесение. Гарантирует матовый оттенок без блеска. Фирменный аромат Morgan's - бергамот, жасмин, сандал и пачули.
ФИКСАЦИЯ - средняя
ФИНИШ - матовый
РЕКОМЕНДАЦИИ ПО СТИЛЮ - идеально для создания простых натуральных причесок
ТИП ВОЛОС - тонкие волосы средней длины</t>
  </si>
  <si>
    <t>M176</t>
  </si>
  <si>
    <t>Матовая паста для укладки Morgans Matt Paste 500 мл</t>
  </si>
  <si>
    <t>M182</t>
  </si>
  <si>
    <t>Матовая паста для укладки Morgans Matt Paste 75 мл</t>
  </si>
  <si>
    <t>75 мл.</t>
  </si>
  <si>
    <t>Крем средней фиксации с матовым эффектом для создания натуральной укладки с нужным объемом и текстурой. Кремовая текстура обеспечивает легкое нанесение. Гарантирует матовый оттенок без блеска. Фирменный аромат Morgan's - бергамот, жасмин, сандал и пачули.
ФИКСАЦИЯ - средняя
ФИНИШ - матовый
РЕКОМЕНДАЦИИ ПО СТИЛЮ - идеально для создания простых натуральных причесок
ТИП ВОЛОС - тонкие волосы средней длины.</t>
  </si>
  <si>
    <t>M335</t>
  </si>
  <si>
    <t>Матовая паста для укладки Morgans Matt Paste Бразильский апельсин 30 мл</t>
  </si>
  <si>
    <t>Бестселлер с новым выдающимся ароматом Бразильского апельсина. Крем средней фиксации с матовым эффектом. Создает натуральную укладку с нужным объемом и текстурой. Легко наносится. Содержит натуральный пчелиный воск, аминокислоты кератина и ланолин для эффективного ухода за волосами. Универсальный продукт для всех типов волос. Фиксация: средняя. Финиш: матовый. Длина волос: 5-10 см.</t>
  </si>
  <si>
    <t>M285</t>
  </si>
  <si>
    <t>Матовая паста для укладки Morgans Matt Paste Бразильский апельсин 500 мл</t>
  </si>
  <si>
    <t>Бестселлер с выдающимся ароматом Бразильского апельсина. Крем средней фиксации с матовым эффектом. Создает натуральную укладку с нужным объемом и текстурой. Легко наносится. Содержит натуральный пчелиный воск, аминокислоты кератина и ланолин для эффективного ухода за волосами. Универсальный продукт для всех типов волос. Фиксация: средняя. Финиш: матовый. Длина волос: 5-10 см.</t>
  </si>
  <si>
    <t>M266</t>
  </si>
  <si>
    <t>Матовая паста для укладки Morgans Matt Paste Бразильский апельсин 75 мл</t>
  </si>
  <si>
    <t>M149</t>
  </si>
  <si>
    <t>Матовая помада для укладки Morgans Pomade Сильная фиксация 100 г</t>
  </si>
  <si>
    <t>100 г.</t>
  </si>
  <si>
    <t>Получите матовый вид с низким блеском и сильной фиксацией. Водорастворимая и легко смывается. С ароматом бразильского апельсина. Оригинальный винтажный стиль баночки.
ФИКСАЦИЯ - сильная
ФИНИШ - матовый
РЕКОМЕНДАЦИИ ПО СТИЛЮ - идеально подходит для естественных и текстурированных стилей, а также матовой классики и рыхлых помпов
ТИП ВОЛОС - подходит для всех типов волос как коротких, так и длинных</t>
  </si>
  <si>
    <t>M238</t>
  </si>
  <si>
    <t>Матовая помада для укладки Morgans Pomade Сильная фиксация 50 г</t>
  </si>
  <si>
    <t>50 г.</t>
  </si>
  <si>
    <t>Новый компактный объем бестселлера Morgan's Matt Pomade! Универсальный продукт для волос длиной 5-10 см. Имеет выдающийся аромат Бразильского Апельсина. Помада обладает сильной подвижной фиксацией, что позволит в течение дня изменить укладку или поправить ее, если носите головной убор. Помада не утяжеляет волос, водорастворима и легко смывается. Не рекомендуется применять на жирных волосах. Оригинальный винтажный стиль стеклянной баночки.</t>
  </si>
  <si>
    <t>M166</t>
  </si>
  <si>
    <t>Матовая помада для укладки Morgans Pomade Сильная фиксация 500 г</t>
  </si>
  <si>
    <t>500 г.</t>
  </si>
  <si>
    <t>Получите матовый вид с низким блеском и сильной фиксацией. Водорастворимая и легко смывается. С ароматом бразильского апельсина. Оригинальный винтажный стиль баночки.
ФИКСАЦИЯ - сильная
ФИНИШ - матовый
РЕКОМЕНДАЦИИ ПО СТИЛЮ - идеально подходит для естественных и текстурированных стилей, а также матовой классики и рыхлых помпов
ТИП ВОЛОС - подходит для всех типов волос как коротких, так и длинных.</t>
  </si>
  <si>
    <t>M167</t>
  </si>
  <si>
    <t>Паста для укладки Morgans Styling Fibre 120 мл</t>
  </si>
  <si>
    <t>Формирует и определяет прическу. Отлично подходит как для беспорядочных messy стилей, так и для причесок с пробором и QUIFFS. Простое в использовании средство. Средняя гибкая фиксация. Аромат винтажного одеколона.
ФИКСАЦИЯ - средняя
ФИНИШ - матовый
РЕКОМЕНДАЦИИ ПО СТИЛЮ - идеально для messy стилей, Side Part и Quiff
ТИП ВОЛОС - все типы волос средней нормальной длины</t>
  </si>
  <si>
    <t>M308</t>
  </si>
  <si>
    <t>Паста для укладки Morgans Styling Fibre 75 мл</t>
  </si>
  <si>
    <t>Styling Fibre Morgan's - средство для мужской укладки волос в формате пасты. Продукт обеспечивает среднюю степень фиксации волос. Паста для укладки подходит для всех типов волос. Аромат винтажного одеколона подарит ощущение салонного ухода.</t>
  </si>
  <si>
    <t>M180</t>
  </si>
  <si>
    <t>Пробник Матовая глина с кератином для укладки Morgans Matt Clay 15 мл</t>
  </si>
  <si>
    <t>15 мл.</t>
  </si>
  <si>
    <t>Матовая глина имеет однородную и кремообразную структуру. При нанесении дает матовый эффект. Имеет сильную фиксацию. Изготовлена на водной основе, благодаря чему средство легко смывается.</t>
  </si>
  <si>
    <t>M181</t>
  </si>
  <si>
    <t>Пробник Матовая паста для укладки Morgans Matt Paste 15 мл</t>
  </si>
  <si>
    <t>Крем средней фиксации с матовым эффектом для создания натуральной укладки с нужным объемом и текстурой. Кремовая текстура обеспечивает легкое нанесение. Для тонких волос средней нормальной длины. Гарантирует матовый оттенок без блеска. Фирменный аромат Morgan's — бергамот, жасмин, сандал и пачули.</t>
  </si>
  <si>
    <t>M087</t>
  </si>
  <si>
    <t>Пробник Помада для укладки Morgans Pomade Сильная фиксация / Матовая 15 г</t>
  </si>
  <si>
    <t>Матовая помада обладает сильной фиксацией. Универсальный продукт. Водорастворима, поэтому легко смывается. Имеет приятный аромат бразильского апельсина.</t>
  </si>
  <si>
    <t>M186</t>
  </si>
  <si>
    <t>Пробник Текстурирующая глина для укладки волос Morgans Texture Clay 15 мл</t>
  </si>
  <si>
    <t>Продукт для густых и непослушных волос, чтобы добавить текстуру и задать нужную форму. Волокна продукта обладают сильной фиксацией и качественной текстурой. Матовый оттенок гарантирован. Содержит натуральный пчелиный воск.</t>
  </si>
  <si>
    <t>M175</t>
  </si>
  <si>
    <t>Текстурирующая глина для укладки волос Morgans Texture Clay 120 мл</t>
  </si>
  <si>
    <t>Универсальный продукт, отлично подходит для густых и непослушных волос, чтобы добавить текстуру или для задания нужной формы. Для волос длиной 5-10 см. Волокна продукта обладают сильной фиксацией и качественной текстурой. Матовый оттенок гарантирован. Содержит натуральный пчелиный воск. Фирменный аромат MORGAN'S - бергамот, жасмин, сандал и пачули.
ФИКСАЦИЯ - сильная
ФИНИШ - матовый
РЕКОМЕНДАЦИИ ПО СТИЛЮ - идеально для коротких текстурированных и messy причесок
ТИП ВОЛОС - толстые короткие волосы.</t>
  </si>
  <si>
    <t>M334</t>
  </si>
  <si>
    <t>Текстурирующая глина для укладки волос Morgans Texture Clay 30 мл</t>
  </si>
  <si>
    <t>M177</t>
  </si>
  <si>
    <t>Текстурирующая глина для укладки волос Morgans Texture Clay 500 мл</t>
  </si>
  <si>
    <t>M185</t>
  </si>
  <si>
    <t>Текстурирующая глина для укладки волос Morgans Texture Clay 75 мл</t>
  </si>
  <si>
    <t>M103</t>
  </si>
  <si>
    <t>Спрей для волос с морской солью Morgans 100 мл</t>
  </si>
  <si>
    <t>Столь популярное сейчас средство для ухода за волосами и достижения легкой "пляжной" укладки свободного и естественного стиля, формы и текстуры. Для любых волос. Матовый финиш. Обеспечивает качественное текстурирование и легкую фиксацию.</t>
  </si>
  <si>
    <t>M164</t>
  </si>
  <si>
    <t>Спрей для волос с морской солью Morgans 300 мл</t>
  </si>
  <si>
    <t>300 мл.</t>
  </si>
  <si>
    <t>Столь популярное сейчас средство для ухода за волосами и достижения легкой "пляжной" укладки свободного и естественного стиля, формы и текстуры. Для любых волос. Матовый финиш. Обеспечивает качественное текстурирование и легкую фиксацию. Объем 300 мл.</t>
  </si>
  <si>
    <t>55</t>
  </si>
  <si>
    <t>M023</t>
  </si>
  <si>
    <t>Спрей для создания объема волос Morgans Volume Spray 100 мл</t>
  </si>
  <si>
    <t>Идеальный спрей для того чтобы получить еще более крепкие, объемные, здоровые естественно выглядящие волосы. Идеально подходит для тонких или ломких волос, чтобы создать форму и объем. Формула, богатая протеинами пшеницы способствует улучшению состояния волос. С нашим фирменным ароматом бергамота, жасмина, сандала и пачули. Использование: нанесите достаточное количество продукта на влажные волосы, распределите его руками и высушите. Уложите вылосы любимым средством Morgan`s.</t>
  </si>
  <si>
    <t>56</t>
  </si>
  <si>
    <t>M024</t>
  </si>
  <si>
    <t>Спрей для создания объема волос Morgans Volume Spray 500 мл</t>
  </si>
  <si>
    <t>57</t>
  </si>
  <si>
    <t>M152</t>
  </si>
  <si>
    <t>Пудра для придания объема Morgans 5 г</t>
  </si>
  <si>
    <t>5 г.</t>
  </si>
  <si>
    <t>Мгновенно добавляет объем и текстуру, утолщает волосы с матовым эффектом. Пудра не отягощает волосы и проста и естествена в использовании. Распылите непосредственно на сухие волосы или в ладони рук. Нанося на волосы, сфокусируйтесь на корнях для мгновенного увеличения объема. Избегайте контакта с глазами. Перед использованием встряхните.
ФИКСАЦИЯ - средняя
ФИНИШ - матовый
ТИП ВОЛОС - любые волосы</t>
  </si>
  <si>
    <t>58</t>
  </si>
  <si>
    <t>M114</t>
  </si>
  <si>
    <t>Тоник для глазирования волос Morgans 250 мл</t>
  </si>
  <si>
    <t>Глазирующий тоник, который обавляет блеск и тело, оставляя волосы более толстыми и хорошо управляемыми. Уменьшает кудри и формирует ваш стиль с легкой естественной фиксацией. С пряным ароматом рома.</t>
  </si>
  <si>
    <t>59</t>
  </si>
  <si>
    <t>M097</t>
  </si>
  <si>
    <t>Тоник для ухода за волосами Morgans 250 мл</t>
  </si>
  <si>
    <t>Ухаживает, кондиционирует и стимулирует волосы и кожу головы. Обеспечивает волосам текстуру, объем и легкую натуральную фиксацию. Обогащен экстрактами пшеничного протеина, кофе и хмеля.</t>
  </si>
  <si>
    <t>Помады для волос</t>
  </si>
  <si>
    <t>60</t>
  </si>
  <si>
    <t>M6905</t>
  </si>
  <si>
    <t>Мастер Бокс Помада для укладки Morgans Pomade Сильная фиксация/Сильный блеск 15г (12 шт.)</t>
  </si>
  <si>
    <t>Тестер-бокс помады для укладки Morgan`s Сильный блеск / сильная фиксация. Маленький формат 12 штук по 15 грамм позволяет:
1. Провести подарочную акцию для клиента: стайлинг в подарок к каждой стрижке
2. Обработать возражение ""дорого"", предложив премиальный стайлинг по доступной цене
3. Обновлять закончившиеся стайлинги в вашей премиальной деревянной стойке Morgans (артикул M910)</t>
  </si>
  <si>
    <t>61</t>
  </si>
  <si>
    <t>M6906</t>
  </si>
  <si>
    <t>Мастер бокс Помада для укладки Morgans Pomade Экстра Сильная фиксация 15 г (12 шт.)</t>
  </si>
  <si>
    <t>Тестер-бокс  помады для укладки Morgan`s Экстрасильная фиксация. Маленький формат 12 штук по 15 грамм позволяет:
1. Провести подарочную акцию для клиента: стайлинг в подарок к каждой стрижке
2. Обработать возражение ""дорого"", предложив премиальный стайлинг по доступной цене
3. Обновлять закончившиеся стайлинги в вашей премиальной деревянной стойке Morgans (артикул M910)</t>
  </si>
  <si>
    <t>62</t>
  </si>
  <si>
    <t>M271</t>
  </si>
  <si>
    <t>Помада для укладки Morgans Pomade Oudh &amp; Amber Сильная фиксация / Сильный блеск 100 г</t>
  </si>
  <si>
    <t>Средство для укладки и ухода за волосами. Касторовое масло восстанавливает структуру волос и наделяет их силой. Аргановое масло позволяет волосам сиять. Пантенол придает волосам тело, облегчая расчесывание. Кератин ухаживает за волосами, делая их эластичнее. Средство надежно фиксирует укладку и легко смывается водой. Работает на волосах любой толщины и текстуры. Для любого стиля причесок: от высоких POMPADOURS и QUIFF до плотных SLICK BACK. Древесный аромат уда и амбры. Уд - один из самых любимых ароматов у мужчин, особенно на Ближнем Востоке, в последнее время он стал популярным во всем мире. Винтажный стиль баночки.</t>
  </si>
  <si>
    <t>63</t>
  </si>
  <si>
    <t>M109</t>
  </si>
  <si>
    <t>Помада для укладки Morgans Pomade ваниль и мед Экстрасильная фиксация 100 г</t>
  </si>
  <si>
    <t>Помада с экстрасильной фиксацией для стилей SLICK BACK, POMPADOUR, QUIFF, COMB OVER, SIDE PART. Позволяет добиться длительной надежной фиксации, легкого натурального блеска и точности укладки. Водорастворима и легко смывается. Эксклюзивный аромат от Morgan's — Ваниль и мед. Оригинальный винтажный стиль баночки.</t>
  </si>
  <si>
    <t>64</t>
  </si>
  <si>
    <t>M241</t>
  </si>
  <si>
    <t>Помада для укладки Morgans Pomade ваниль и мед Экстрасильная фиксация 50 г</t>
  </si>
  <si>
    <t>Новый компактный объем известной помады Morgan's Pomade Slick/Extra Firm Hold Vanilla &amp; Honey. Продукт без блеска и имеет экстрасильную фиксацию. Помада не утяжеляет волос, водорастворима и легко смывается. Cредство для всех типов волос длиной до 6 см. Эта помада - хороший выбор для укладки волос SLICK BACK, POMPADOUR, QUIFF, COMB OVER, SIDE PART или любого другого классического стиля. Выдающийся аромат - ваниль и мед. Оригинальный винтажный стиль стеклянной баночки.</t>
  </si>
  <si>
    <t>65</t>
  </si>
  <si>
    <t>M013</t>
  </si>
  <si>
    <t>Помада для укладки Morgans Pomade Классическая с Маслом Миндаля и Ши 100 г</t>
  </si>
  <si>
    <t>Классическая помада для легкой фиксации укладки и придания волосам живой силы и блеска. Аромат кокоса и сандала с миндальным маслом и маслом ши. Помада на масляной основе. Оригинальный винтажный стиль баночки.
ФИКСАЦИЯ - лёгкая
ФИНИШ - здоровый средний блеск
РЕКОМЕНДАЦИИ ПО СТИЛЮ - идеально подходит для естественных стилей и SLICK BACK
ТИП ВОЛОС - подходит для нормальных, густых, кудрявых и вьющихся волос.</t>
  </si>
  <si>
    <t>66</t>
  </si>
  <si>
    <t>M009</t>
  </si>
  <si>
    <t>Помада для укладки Morgans Pomade Сильная фиксация / Сильный блеск 100 г</t>
  </si>
  <si>
    <t>Помада с сильным блеском и длительной сильной фиксацией. Для нормальных и густых волос. Водорастворима и легко смывается. Фирменный аромат Morgan's — бергамот, жасмин, сандал и пачули. Эта средство фиксирует, как тяжелый воск, а смывается так же легко, как гель. Работает на волосах любой толщины и текстуры и создает ухоженный вид для любого стиля прически, от высоких POMPADOURS и QUIFF до плотных SLICK BACK. Идеально подходит для создания причёсок POMP, SIDE PART.</t>
  </si>
  <si>
    <t>67</t>
  </si>
  <si>
    <t>M240</t>
  </si>
  <si>
    <t>Помада для укладки Morgans Pomade Сильная фиксация / Сильный блеск 50 г</t>
  </si>
  <si>
    <t>Новый компактный объем известной помады Morgan's Pomade High Shine/Firm Hold. Продукт обладает сильным блеском и длительной сильной фиксацией. Помада не утяжеляет волос, водорастворима и легко смывается. Cредство фиксирует как тяжелый воск, а смывается так же легко, как гель. Помада работает на волосах длиной 5-10 см любой толщины и текстуры и создает ухоженный вид для любого стиля прически, от высоких POMPADOURS и QUIFF до плотных SLICK BACK. Фирменный аромат Morgan's - бергамот, жасмин, сандал и пачули. Оригинальный винтажный стиль стеклянной баночки.</t>
  </si>
  <si>
    <t>68</t>
  </si>
  <si>
    <t>M007</t>
  </si>
  <si>
    <t>Помада для укладки Morgans Pomade Средняя фиксация / Средний блеск 100 г</t>
  </si>
  <si>
    <t>Помада обладает средним уровнем блеска и длительным периодом фиксации. Для всех типов волос средней длины до 10 см. Имеет среднюю фиксацию. Легко смывается водой. Классический ароматный букет Morgan's в виде бергамота, жасмина, сандала и пачули. Поставляется в оригинальной стеклянной баночке в винтажном стиле. Подходит для стилей — SLICK BACK и POMPS.</t>
  </si>
  <si>
    <t>69</t>
  </si>
  <si>
    <t>M011</t>
  </si>
  <si>
    <t>Помада для укладки Morgans Pomade Экстрасильная фиксация 100 г</t>
  </si>
  <si>
    <t>Morgan's Pomade Slick/Extra Firm Hold - продукт без блеска, имеющий экстрасильную фиксацию. Помада не утяжеляет волос, водорастворима и легко смывается. Cредство для всех типов волос длиной до 6 см. Эта помада - хороший выбор для укладки волос SLICK BACK, POMPADOUR, QUIFF, COMB OVER, SIDE PART или любого другого классического стиля. Фирменный аромат Morgan's - бергамот, жасмин, сандал и пачули. Оригинальный винтажный стиль стеклянной баночки.</t>
  </si>
  <si>
    <t>70</t>
  </si>
  <si>
    <t>M239</t>
  </si>
  <si>
    <t>Помада для укладки Morgans Pomade Экстрасильная фиксация 50 г</t>
  </si>
  <si>
    <t>Новый компактный объем известной помады Morgan's Pomade Slick/Extra Firm Hold. Продукт без блеска и имеет экстрасильную фиксацию. Помада не утяжеляет волос, водорастворима и легко смывается. Cредство для всех типов волос длиной до 6 см. Эта помада - хороший выбор для укладки волос SLICK BACK, POMPADOUR, QUIFF, COMB OVER, SIDE PART или любого другого классического стиля. Фирменный аромат Morgan's - бергамот, жасмин, сандал и пачули. Оригинальный винтажный стиль стеклянной баночки.</t>
  </si>
  <si>
    <t>71</t>
  </si>
  <si>
    <t>M012</t>
  </si>
  <si>
    <t>Помада для укладки волос Morgans Pomade Экстра Сильная фиксация 500 г</t>
  </si>
  <si>
    <t>Помада с экстрасильной фиксацией позволяет добиться длительной надежной фиксации, легкого натурального блеска и точности укладки. Водорастворима и легко смывается. Фирменный аромат Morgan's - бергамот, жасмин, сандал и пачули. Оригинальный винтажный стиль баночки.</t>
  </si>
  <si>
    <t>72</t>
  </si>
  <si>
    <t>M142</t>
  </si>
  <si>
    <t>Пробник Помада для укладки Morgans Pomade Сильная фиксация / Сильный блеск 15 г</t>
  </si>
  <si>
    <t>Помада обладает сильным блеском и длительной сильной фиксацией. Для густых волос 5-10 см. Водорастворима и легко смывается. Эта средство фиксирует, как тяжелый воск, а смывается так же легко, как гель. Эта концентрированная помада работает на волосах любой толщины и текстуры и создает ухоженный вид для любого стиля прически, от высоких POMPADOURS и QUIFF до плотных SLICK BACK. Фирменный аромат Morgan's - бергамот, жасмин, сандал и пачули.</t>
  </si>
  <si>
    <t>73</t>
  </si>
  <si>
    <t>M143</t>
  </si>
  <si>
    <t>Пробник Помада для укладки Morgans Pomade Экстрасильная фиксация 15 г</t>
  </si>
  <si>
    <t>Помада с экстрасильной фиксацией для стилей SLICK BACK, POMPADOUR, QUIFF, COMB OVER, SIDE PART. Позволяет добиться длительной надежной фиксации, легкого натурального блеска и точности укладки. Водорастворима и легко смывается. Фирменный аромат Morgan's — бергамот, жасмин, сандал и пачули. Оригинальный винтажный стиль баночки.</t>
  </si>
  <si>
    <t>74</t>
  </si>
  <si>
    <t>M211</t>
  </si>
  <si>
    <t>Гель для бритья Morgans 150 мл</t>
  </si>
  <si>
    <t>Гель для бритья Morgan's  — отличный вариант для домашнего бритья. Обеспечивает качественное бритьё, так как улучшает скольжение бритвы. Содержит натуральные экстракты. Алоэ Вера успокоит кожу, Гамамелис ускорит заживление микроран, а Конский Хвост обновит клетки вашей кожи (засчёт содержания кремниевой кислоты). Гель имеет прозрачную лёгкую текстуру, которая сделает процесс бритья ещё приятнее.</t>
  </si>
  <si>
    <t>75</t>
  </si>
  <si>
    <t>M216</t>
  </si>
  <si>
    <t>Гель для бритья Morgans 250 мл</t>
  </si>
  <si>
    <t>Гель для бритья Morgan's  — отличный вариант для домашнего бритья. Обеспечивает качественное бритьё, так как улучшает скольжение бритвы. Содержит натуральные экстракты. Алоэ Вера успокоит кожу, Гамамелис ускорит заживление микроран, а Конский Хвост обновит клетки вашей кожи (засчёт содержания кремниевой кислоты).
Гель имеет прозрачную лёгкую текстуру, которая сделает процесс бритья ещё приятнее.</t>
  </si>
  <si>
    <t>Масла для бороды</t>
  </si>
  <si>
    <t>76</t>
  </si>
  <si>
    <t>M322</t>
  </si>
  <si>
    <t>Масло для бороды Morgans 30 мл</t>
  </si>
  <si>
    <t>Уникальная смесь из 100% натуральных эфирных масел для питания вашей бороды и кожи лица. Содержит масла индийской мяты перечной, мандарина и чайного дерева.
Оригинальная бутылочка с резиновой крышкой для точного дозирования. Объем 30 мл.</t>
  </si>
  <si>
    <t>77</t>
  </si>
  <si>
    <t>M039</t>
  </si>
  <si>
    <t>Масло для бороды Morgans 50 мл</t>
  </si>
  <si>
    <t>Уникальная смесь из 100% натуральных эфирных масел для питания вашей бороды и кожи лица. Содержит масла индийской мяты перечной, мандарина и чайного дерева.
Применение: Нанести на чистые, сухие волосы для придания мягкости ухоженности бороде. Оригинальная бутылочка с резиновой крышкой для точного дозирования.</t>
  </si>
  <si>
    <t>78</t>
  </si>
  <si>
    <t>M323</t>
  </si>
  <si>
    <t>Масло для бороды Morgans Oudh &amp; Amber 30 мл</t>
  </si>
  <si>
    <t>Масло для бороды Morgan's Oudh &amp; Amber из 100% натуральных эфирных масел для питания вашей бороды и кожи лица. Благородный древесно-смоляной аромат. Применение: пару капель масла разотрите в ладонях, а потом тщательно вотрите в кожу подбородка и пройдитесь по всей бороде. Объем 30 мл.</t>
  </si>
  <si>
    <t>79</t>
  </si>
  <si>
    <t>M309</t>
  </si>
  <si>
    <t>Масло для бороды Morgans Oudh &amp; Amber 50 мл</t>
  </si>
  <si>
    <t>Масло для бороды Morgan's Oudh &amp; Amber из 100% натуральных эфирных масел для питания вашей бороды и кожи лица. Благородный древесно-смоляной аромат. Применение: пару капель масла разотрите в ладонях, а потом тщательно вотрите в кожу подбородка и пройдитесь по всей бороде. Экономичный объем 50 мл.</t>
  </si>
  <si>
    <t>80</t>
  </si>
  <si>
    <t>M325</t>
  </si>
  <si>
    <t>Масло для бороды Morgans Бразильский Апельсин 30 мл</t>
  </si>
  <si>
    <t>Уникальная смесь из 100% натуральных эфирных масел для питания и укрепления вашей бороды и кожи лица. Масло обладает ароматом Бразильского Апельсина, как и Матовая помада, ставшая хитом продаж. Применение: Нанести на чистые, сухие волосы для придания мягкости ухоженности бороде. Оригинальная бутылочка с резиновой крышкой для точного дозирования. Объем 30 мл.</t>
  </si>
  <si>
    <t>81</t>
  </si>
  <si>
    <t>M195</t>
  </si>
  <si>
    <t>Масло для бороды Morgans Бразильский Апельсин 50 мл</t>
  </si>
  <si>
    <t>Уникальная смесь из 100% натуральных эфирных масел для питания и укрепления вашей бороды и кожи лица. Масло обладает ароматом Бразильского Апельсина, как и Матовая помада, ставшая хитом продаж. Применение: Нанести на чистые, сухие волосы для придания мягкости ухоженности бороде. Оригинальная бутылочка с резиновой крышкой для точного дозирования. Экономичный объем 50 мл.</t>
  </si>
  <si>
    <t>82</t>
  </si>
  <si>
    <t>M324</t>
  </si>
  <si>
    <t>Премиальное масло для бороды Morgans 30 мл</t>
  </si>
  <si>
    <t>Премиальное масло для бороды из 100% натуральных эфирных масел для питания вашей бороды и кожи лица. Масло обладает смягчающими, увлажняющими и противовоспалительными свойствами, благодаря чему оно ухаживает не только за бородой, но и за кожей под ней. Масло обладает ароматическими нотами бергамота, лайма, зеленого чая, мускуса и сандала. Применение: пару капель масла разотрите в ладонях, а потом тщательно вотрите в кожу подбородка и пройдитесь по всей бороде. Объем 30 мл.</t>
  </si>
  <si>
    <t>83</t>
  </si>
  <si>
    <t>M310</t>
  </si>
  <si>
    <t>Премиальное масло для бороды Morgans 50 мл</t>
  </si>
  <si>
    <t>Премиальное масло для бороды из 100% натуральных эфирных масел для питания вашей бороды и кожи лица. Масло обладает смягчающими, увлажняющими и противовоспалительными свойствами, благодаря чему оно ухаживает не только за бородой, но и за кожей под ней. Масло обладает ароматическими нотами бергамота, лайма, зеленого чая, мускуса и сандала. Применение: пару капель масла разотрите в ладонях, а потом тщательно вотрите в кожу подбородка и пройдитесь по всей бороде. Экономичный объем 50 мл.</t>
  </si>
  <si>
    <t>84</t>
  </si>
  <si>
    <t>M040</t>
  </si>
  <si>
    <t>Смягчающий эликсир для бороды Morgans 30 мл</t>
  </si>
  <si>
    <t>Эликсир специально разработан для смягчения и выпрямления даже самых сухих и непослушных бород. Несколько капель эликсира успокоят и увлажнят бороду и кожу лица.
Содержит смесь натуральных масел мандарина, бергамота, имбиря и аргановое масло. Применять ежедневно, чтобы приручить и улучшить состояние вашей непослушной бороды.</t>
  </si>
  <si>
    <t>Кремы для бороды и усов</t>
  </si>
  <si>
    <t>85</t>
  </si>
  <si>
    <t>M088</t>
  </si>
  <si>
    <t>Крем для бороды и усов Morgans 250 мл</t>
  </si>
  <si>
    <t>Этот легкий крем смягчит, увлажнит и значительно улучшит состояние усов и бороды, а также придаст им приятный аромат. Содержит алоэ вера, масло ростков пшеницы и оливковое масло для питания волос. Быстро впитывается, не оставляет следов на одежде.</t>
  </si>
  <si>
    <t>86</t>
  </si>
  <si>
    <t>M336</t>
  </si>
  <si>
    <t>Крем для бороды и усов Morgans 30 мл</t>
  </si>
  <si>
    <t>Этот легкий крем смягчит, увлажнит и значительно улучшит состояние усов и бороды, а также придаст им приятный аромат.
Содержит алоэ вера, масло ростков пшеницы и оливковое масло для питания волос. Быстро впитывается, не оставляет следов на одежде.</t>
  </si>
  <si>
    <t>87</t>
  </si>
  <si>
    <t>M038</t>
  </si>
  <si>
    <t>Крем для бороды и усов Morgans 75 мл</t>
  </si>
  <si>
    <t>88</t>
  </si>
  <si>
    <t>M6907</t>
  </si>
  <si>
    <t>Мастер Бокс Крем для бороды и усов Morgans 15 г (12 шт.)</t>
  </si>
  <si>
    <t>Тестер-бокс крема для бороды и усов Morgan`s. Маленький формат 12 штук по 15 грамм позволяет:
1. Провести подарочную акцию для клиента: крем для бороды в подарок к каждой услуге для бородача
2. Обработать возражение ""дорого"", предложив премиальный продукт для ухода за бородой по доступной цене
3. Через месяц допродать большую банку после следующей процедуры, так как клиент влюбится в продукт.</t>
  </si>
  <si>
    <t>89</t>
  </si>
  <si>
    <t>M057</t>
  </si>
  <si>
    <t>Премиальный крем для бороды и усов Morgans 50 мл</t>
  </si>
  <si>
    <t>Роскошный крем, который смягчит волосы на лице и придаст вашей бороде отличный вид. В креме присутствуют ароматические нотки бергамота, лайма, зеленого чая, мускуса и сандала. Уникальная формула этого крема быстро приручит даже самые непослушные бороды и волосы на лице. Стеклянная баночка.</t>
  </si>
  <si>
    <t>90</t>
  </si>
  <si>
    <t>M144</t>
  </si>
  <si>
    <t>Пробник Крем для бороды и усов Morgans 15 г</t>
  </si>
  <si>
    <t>Этот крем смягчит, увлажнит и значительно улучшит состояние ваших усов и бороды, а также придаст им приятный аромат. Содержит алоэ вера, масло ростков пшеницы и оливковое масло для питания волос. Бестселлер.</t>
  </si>
  <si>
    <t>Воски для бороды и усов</t>
  </si>
  <si>
    <t>91</t>
  </si>
  <si>
    <t>M036</t>
  </si>
  <si>
    <t>Воск для бороды и усов Morgans 50 г</t>
  </si>
  <si>
    <t>Воск смягчит и разгладит бороду, придаст ей ухоженный вид. В составе пчелиный воск для смягчения и увлажнения. Смесь эфирных масел, включая жожоба и эвкалипт, поможет достичь гладкой и опрятной бороды.
Фирменный аромат от MORGAN'S - бергамот, жасмин, сандал и пачули. Оригинальный винтажный стиль баночки.</t>
  </si>
  <si>
    <t>92</t>
  </si>
  <si>
    <t>M035</t>
  </si>
  <si>
    <t>Воск для укладки усов Morgans Twist and Twiddle 50 г</t>
  </si>
  <si>
    <t>Ультра-жесткий воск идеально подойдет для укладки усов, козлиных бородок и бакенбардов. Разглаживает волосы и улучшает их состояние. В составе пчелиный воск, масло ши и натуральные масла ростков пшеницы, жожоба, мандарина и эвкалипта.                        Фирменный аромат от MORGAN'S - бергамот, жасмин, сандал и пачули. Оригинальный винтажный стиль баночки.</t>
  </si>
  <si>
    <t>Шампуни для бороды</t>
  </si>
  <si>
    <t>93</t>
  </si>
  <si>
    <t>M037</t>
  </si>
  <si>
    <t>Шампунь для бороды Morgans 100 мл</t>
  </si>
  <si>
    <t>Бодрящий и очищающий шампунь для бороды сделает ее мягкой и послушной. Легко очистит и разгладит даже самые грубые волосы. Фирменный аромат от Morgan's - бергамот, жасмин, сандал и пачули.    Компактная алюминиевая бутылка с экономичным дозатором.</t>
  </si>
  <si>
    <t>Щетки для бороды и усов</t>
  </si>
  <si>
    <t>94</t>
  </si>
  <si>
    <t>M063</t>
  </si>
  <si>
    <t>Щетка для бороды Morgans</t>
  </si>
  <si>
    <t>Традиционная мужская деревянная щетка в силе милитари с логотипом Morgan’s. Изготовлена из высококачественной щетины кабана с добавлением синтетических волокон. Эта щетка очищает, стимулирует и улучшает состояние ваших волос. Щетка распутает и приручит даже самые дикие и жесткие бороды. Щетина и деревянная щетка изготовлены в Италии. Длина: 11 см.</t>
  </si>
  <si>
    <t>95</t>
  </si>
  <si>
    <t>M136</t>
  </si>
  <si>
    <t>Щетка для бороды и усов Morgans</t>
  </si>
  <si>
    <t>Уменьшенная версия бестселлера щетки для бороды Morgan's. Традиционная мужская деревянная щетка в силе милитари с логотипом Morgan’s. Изготовлена из высококачественной щетины кабана с добавлением синтетических волокон. Эта щетка очищает, стимулирует и улучшает состояние ваших волос. Щетка распутает и приручит даже самые дикие и жесткие усы и бороды. Щетина и деревянная щетка изготовлены в Италии. Длина: 8,5 см.</t>
  </si>
  <si>
    <t>96</t>
  </si>
  <si>
    <t>M062</t>
  </si>
  <si>
    <t>Складная расческа для усов Morgans (Маленькая)</t>
  </si>
  <si>
    <t>Складная расческа с защитным кожухом изготовлена из растительной целлюлозы. Сделана в Италии.</t>
  </si>
  <si>
    <t>97</t>
  </si>
  <si>
    <t>M084</t>
  </si>
  <si>
    <t>Янтарный гребень в форме усов Morgans</t>
  </si>
  <si>
    <t>Небольшой гребень в форме усов изготовлен из растительной целлюлозы. Сделан в Италии.</t>
  </si>
  <si>
    <t>98</t>
  </si>
  <si>
    <t>RZ05</t>
  </si>
  <si>
    <t>Опасная бритва со сменным лезвием Morgans Classic 1873 Black</t>
  </si>
  <si>
    <t>Классическая опасная бритва со сменными лезвиями от легендарного бренда Morgan`s Pomade. Выполнена в двух цветах - красный и черный. Удобно сидит в руке, сбалансирована. Подойдет для ежедневной работы. Произведена в Англии.</t>
  </si>
  <si>
    <t>99</t>
  </si>
  <si>
    <t>RZ04</t>
  </si>
  <si>
    <t>Опасная бритва со сменным лезвием Morgans Classic 1873 Red</t>
  </si>
  <si>
    <t>Масла для бритья</t>
  </si>
  <si>
    <t>100</t>
  </si>
  <si>
    <t>M042</t>
  </si>
  <si>
    <t>Масло для бритья Morgans 250 мл</t>
  </si>
  <si>
    <t>Масло для бритья увлажнит и подготовит вашу кожу перед бритьем. Содержит уникальную смесь эфирных масел, включая масло жожоба, мандарина, ромашки, эвкалипта и бергамота.
Не содержит минеральных или нефтехимических продуктов.</t>
  </si>
  <si>
    <t>101</t>
  </si>
  <si>
    <t>M041</t>
  </si>
  <si>
    <t>Масло для бритья Morgans 50 мл</t>
  </si>
  <si>
    <t>Кремы для бритья</t>
  </si>
  <si>
    <t>102</t>
  </si>
  <si>
    <t>M043</t>
  </si>
  <si>
    <t>Крем для бритья Morgans 150 мл</t>
  </si>
  <si>
    <t>Крем для бритья позволит достичь черезвычайно гладкого и чистого бритья. В составе крема: алоэ вера и масло ростков пшеницы (превосходный источник витамина Е). Питает кожу. Поможет уменьшить неприятные ощущения при контакте кожи с бритвой.</t>
  </si>
  <si>
    <t>103</t>
  </si>
  <si>
    <t>M173</t>
  </si>
  <si>
    <t>Крем для бритья Morgans 250 мл</t>
  </si>
  <si>
    <t>Бальзамы после бритья</t>
  </si>
  <si>
    <t>104</t>
  </si>
  <si>
    <t>M059</t>
  </si>
  <si>
    <t>Бальзам после бритья с эффектом против морщин Morgans 100 мл</t>
  </si>
  <si>
    <t>Омолаживающий антивозрастной продукт Morgan's кардинально изменит ваши ощущения после процедуры бритья. В основе состава бальзама Matrixyl3000 - инновационное средство пептидного происхождения против морщин, известное своим мощным омолаживающим действием. Фирменный аромат Morgan's - бергамот, жасмин, сандал и пачули.</t>
  </si>
  <si>
    <t>105</t>
  </si>
  <si>
    <t>M172</t>
  </si>
  <si>
    <t>Бальзам после бритья с эффектом против морщин Morgans 250 мл</t>
  </si>
  <si>
    <t>Гели для душа</t>
  </si>
  <si>
    <t>106</t>
  </si>
  <si>
    <t>M033</t>
  </si>
  <si>
    <t>Гель для душа Morgans 150 мл</t>
  </si>
  <si>
    <t>Премиальный профессиональный гель для душа подходит для любого типа кожи. Придаст коже ощущение свежести и бодрости. Фирменный аромат от MORGAN'S - бергамот, жасмин, сандал и пачули.</t>
  </si>
  <si>
    <t>107</t>
  </si>
  <si>
    <t>M029</t>
  </si>
  <si>
    <t>Шампунь, гель для душа, гель для бритья 3 в 1 Morgans 100 мл</t>
  </si>
  <si>
    <t>Отличное решение для поездок. Morgan's 3 в 1 - это шампунь, гель для душа и средство для бритья. Это все, что вам нужно взять для идеального ухода в путешествии. Бодрит и освежает. Универсальная и эффективная формула, простота использования. Компактная алюминиевая бутылка с экономичным дозатором.</t>
  </si>
  <si>
    <t>Наборы для бороды и усов</t>
  </si>
  <si>
    <t>108</t>
  </si>
  <si>
    <t>MG115</t>
  </si>
  <si>
    <t>Подарочный набор для бороды с тестером Morgans</t>
  </si>
  <si>
    <t>В набор входит:
1) Эликсир для бороды Morgan's 30 мл;
2) Щетка для бороды и усов Morgan's;
3) Шампунь для бороды Morgan's 100 мл;
4) Пробник матовая помада для укладки Morgan's 15 г.</t>
  </si>
  <si>
    <t>109</t>
  </si>
  <si>
    <t>M064</t>
  </si>
  <si>
    <t>Подарочный набор для ухода за бородой Morgans</t>
  </si>
  <si>
    <t>В набор входит:
1) Эликсир для смягчения бороды Morgan's 30 мл;
2) Щетка для бороды Morgan's;
3) Складная расческа для усов маленькая Morgan's;
4) Воск для бороды и усов Morgan's 50 г;
5) Шампунь для бороды Morgan's 100 мл.</t>
  </si>
  <si>
    <t>110</t>
  </si>
  <si>
    <t>M065</t>
  </si>
  <si>
    <t>Подарочный набор для ухода за бородой и усами Morgans</t>
  </si>
  <si>
    <t>В набор входит:
1) Воск для бороды и усов Morgan's 50 г;
2) Воск для укладки усов Morgan's 50 г;
3) Крем для усов и бороды Morgan's 75 мл;
4) Складная расческа для усов маленькая Morgan's;
5) Масло для бороды Morgan's 50 мл;
6) Шампунь для бороды Morgan's 100 мл.</t>
  </si>
  <si>
    <t>111</t>
  </si>
  <si>
    <t>MG111</t>
  </si>
  <si>
    <t>Подарочный набор крем + щетка для бороды и усов Morgans</t>
  </si>
  <si>
    <t>В набор входит:
1) Крем для бороды и усов Morgan's 75 мл;
2) Щетка для бороды и усов Morgan's.</t>
  </si>
  <si>
    <t>112</t>
  </si>
  <si>
    <t>MG118</t>
  </si>
  <si>
    <t>Подарочный набор масло для бороды + крем для бороды и усов Morgans</t>
  </si>
  <si>
    <t>В набор входит: 
1) Масло для ухода за бородой Morgan’s 50 мл;
2) Крем для бороды и усов Morgan’s 75 мл.</t>
  </si>
  <si>
    <t>113</t>
  </si>
  <si>
    <t>MG105</t>
  </si>
  <si>
    <t>Подарочный набор масло для бороды + помада для укладки Oudh &amp; Amber Morgans</t>
  </si>
  <si>
    <t>В набор входит: 
1) Масло для бороды Morgans Oudh &amp; Amber 50 мл
2) Помада для укладки Morgans Pomade Oudh &amp; Amber Сильная фиксация / Сильный блеск 100 г.</t>
  </si>
  <si>
    <t>114</t>
  </si>
  <si>
    <t>MG106</t>
  </si>
  <si>
    <t>Подарочный набор масло для бороды + помада для укладки Бразильский апельсин Morgans</t>
  </si>
  <si>
    <t>В набор входит:
1) Матовая помада для укладки Morgans Pomade Сильная фиксация 50 г;
2) Масло для бороды Morgans Бразильский Апельсин 50 мл.</t>
  </si>
  <si>
    <t>115</t>
  </si>
  <si>
    <t>MG120</t>
  </si>
  <si>
    <t>Подарочный набор масло для бороды 30 мл + крем для бороды и усов 30 мл Morgans</t>
  </si>
  <si>
    <t>В набор входит:
1) Масло для бороды Morgans 30 мл;
2) Крем для бороды и усов Morgans 30 мл.</t>
  </si>
  <si>
    <t>116</t>
  </si>
  <si>
    <t>MG119</t>
  </si>
  <si>
    <t>Подарочный набор премиальное масло + премиальный крем для бороды и усов Morgans</t>
  </si>
  <si>
    <t>В набор входит: 
1) Премиальное масло для бороды Morgans 50 мл;
2) Премиальный крем для бороды и усов Morgans 50 мл.</t>
  </si>
  <si>
    <t>117</t>
  </si>
  <si>
    <t>MG113</t>
  </si>
  <si>
    <t>Подарочный набор эликсир + щетка для бороды и усов с тестером Morgans</t>
  </si>
  <si>
    <t>В набор входит:
1) Эликсир для бороды Morgan's 30 мл;
2) Щетка для бороды и усов Morgan's;
3) Пробник матовая помада для укладки Morgan's 15 г.</t>
  </si>
  <si>
    <t>118</t>
  </si>
  <si>
    <t>MG131</t>
  </si>
  <si>
    <t>Подарочный набор для ухода за телом Morgans</t>
  </si>
  <si>
    <t>В набор входит:
1) Шампунь, гель для душа, гель для бритья 3 в 1 Morgan's 100 мл;
2) Антибактериальное мыло Morgan's 80г.</t>
  </si>
  <si>
    <t>119</t>
  </si>
  <si>
    <t>MG108</t>
  </si>
  <si>
    <t>Подарочный набор матовая паста 30 мл + масло для бороды бразильский апельсин 30 мл Morgans</t>
  </si>
  <si>
    <t>В набор входит:
1) Матовая паста для укладки Morgans Pomade Бразильский Апельсин 30 мл;
2) Масло для бороды Morgans Бразильский Апельсин 30 мл.</t>
  </si>
  <si>
    <t>120</t>
  </si>
  <si>
    <t>MG101</t>
  </si>
  <si>
    <t>Подарочный набор шампунь + гель для душа Morgans</t>
  </si>
  <si>
    <t>В набор входит:
1) Шампунь мужской Morgan's 250 мл;
2) Гель для душа Morgan's 150 мл.</t>
  </si>
  <si>
    <t>121</t>
  </si>
  <si>
    <t>MG103</t>
  </si>
  <si>
    <t>Подарочный набор шампунь + глина с кератином для укладки Morgans</t>
  </si>
  <si>
    <t>В набор входит:
1) Шампунь мужской Morgan's 250 мл;
2) Матовая глина с кератином для укладки Morgan's 120 мл</t>
  </si>
  <si>
    <t>122</t>
  </si>
  <si>
    <t>MG107</t>
  </si>
  <si>
    <t>Подарочный набор шампунь 100 мл + кондиционер 100 мл + матовая паста 30 мл Morgans</t>
  </si>
  <si>
    <t>В набор входит:
1) Мужской кондиционер для волос Morgans 100 мл;
2) Мужской шампунь для ежедневного использования Morgans 100 мл;
3) Матовая паста для укладки Morgans Matt Paste Бразильский апельсин 30 мл.</t>
  </si>
  <si>
    <t>123</t>
  </si>
  <si>
    <t>MG102</t>
  </si>
  <si>
    <t>Подарочный набор шампунь 100 мл + кондиционер 100 мл Morgans</t>
  </si>
  <si>
    <t>В набор входит:
1) Мужской шампунь для ежедневного использования Morgans 100 мл;
2) Мужской кондиционер для волос Morgans 100 мл.</t>
  </si>
  <si>
    <t>124</t>
  </si>
  <si>
    <t>M1001</t>
  </si>
  <si>
    <t>Подарочная коробка Morgans + крафтовый наполнитиель</t>
  </si>
  <si>
    <t>В набор входит:
1) Подарочная коробка Morgan's;
2) Крафтовый наполнитель.</t>
  </si>
  <si>
    <t>125</t>
  </si>
  <si>
    <t>M1300</t>
  </si>
  <si>
    <t>Пакет Morgans</t>
  </si>
  <si>
    <t>Одеколоны</t>
  </si>
  <si>
    <t>126</t>
  </si>
  <si>
    <t>M056</t>
  </si>
  <si>
    <t>Одеколон Morgans Vintage 1873 во флаконе 50 мл</t>
  </si>
  <si>
    <t>Характерный мужской одеколон с древесной основой мускуса и амбры. Цитрусовые ноты бергамота и лайма вместе с зеленой листвой дополняются ароматом кокоса и сандалового дерева.</t>
  </si>
  <si>
    <t>Парфюмы</t>
  </si>
  <si>
    <t>127</t>
  </si>
  <si>
    <t>M090</t>
  </si>
  <si>
    <t>Парфюм Morgans Amber Spice 50 мл</t>
  </si>
  <si>
    <t>Экзотическая парфюмерия Amber Spice Eau de Parfum с уникальной смесью восточных cпеций. Теплые ноты амбры, ванили, ладана и мирры дополняют аромат.Поставляется в стеклянной бутылке с тисненной металлической этикеткой.</t>
  </si>
  <si>
    <t>Масла для волос</t>
  </si>
  <si>
    <t>128</t>
  </si>
  <si>
    <t>M027</t>
  </si>
  <si>
    <t>Масло для волос Morgans 30 мл</t>
  </si>
  <si>
    <t>Глубокое кондиционирование волос. Масло придает волосам здоровый блеск и жизненую силу. Подходит для всех типов волос. Содержит аргановое масло, исключительно богатое натуральным витамином Е. Естественно увлажняет, питает и восстанавливает поврежденные или ломкие волосы. Всего две капли масла добавят блеск сухим, вьющимся и непослушным волосам.</t>
  </si>
  <si>
    <t>129</t>
  </si>
  <si>
    <t>M058</t>
  </si>
  <si>
    <t>Премиальное масло для волос Morgans 50 мл</t>
  </si>
  <si>
    <t>Содержит аргановое масло для достижения максимального блеска. Восстанавливает и увлажняет сухие волосы, улучшая блеск и управляемость. Защищает волосы при низких температурах и повыщенной влажности. Нежирная формула, масло легко впитывается без остатка. Богато витамином Е, который отлично питает волосы. Стеклянная бутылочка с дозатором. Фирменный аромат от MORGAN'S - бергамот, жасмин, сандал и пачули.</t>
  </si>
  <si>
    <t>130</t>
  </si>
  <si>
    <t>M061</t>
  </si>
  <si>
    <t>Складная расческа Morgans (Большая)</t>
  </si>
  <si>
    <t>Кремы для ног</t>
  </si>
  <si>
    <t>131</t>
  </si>
  <si>
    <t>M207</t>
  </si>
  <si>
    <t>Крем для ног Morgans 120 мл</t>
  </si>
  <si>
    <t>Foot Cream Morgan's был создан специально для кожи ног. Ежедневное применение крема сделает кожу ног мягкой, ведь он обогащён витамином B5 и аргановым маслом. Известно, что аргановое масло — один из лучших увлажняющих компонентов на планете. Крем имеет лёгкую текстуру и быстро впитывается.</t>
  </si>
  <si>
    <t>Кремы для рук</t>
  </si>
  <si>
    <t>132</t>
  </si>
  <si>
    <t>M113</t>
  </si>
  <si>
    <t>Крем для рук Morgans 250 мл</t>
  </si>
  <si>
    <t>Увлажняющий крем для рук Morgan's с насыщенной формулой создан специально для мужчин. Крем незаменим для сухой и чувствительной кожи рук. Средство содержит аргановое масло, известное как мощный увлажнитель. Формула дополнена маслом жожоба, натуральным экстрактом лотоса и протеинами шелка.</t>
  </si>
  <si>
    <t>Лосьоны для тела</t>
  </si>
  <si>
    <t>133</t>
  </si>
  <si>
    <t>M093</t>
  </si>
  <si>
    <t>Лосьон для тела Morgans 250 мл</t>
  </si>
  <si>
    <t>Прекрасно расслабит и освежит вашу кожу. Легкий безжировой состав с быстрым впитыванием. С витамином B5 и аргановым маслом для интенсивного питания. Оставит кожу упругой, здоровой и гладкой.</t>
  </si>
  <si>
    <t>Масло для массажа</t>
  </si>
  <si>
    <t>134</t>
  </si>
  <si>
    <t>M092</t>
  </si>
  <si>
    <t>Масло для массажа Morgans 250 мл</t>
  </si>
  <si>
    <t>Натуральное массажное масло, изготовленное из органического масла ростков пшеницы, с высоким содержанием витамина Е, B и A. Обогащено маслами авокадо, аргана, жожоба и камелии. Нежный аромат ванили и меда. Отлично увлажняет и расслабляет кожу.</t>
  </si>
  <si>
    <t>Кремы для волос</t>
  </si>
  <si>
    <t>135</t>
  </si>
  <si>
    <t>M096</t>
  </si>
  <si>
    <t>Крем для укладки волос Morgans Old School 100 мл</t>
  </si>
  <si>
    <t>Крем обладает легко-средней фиксацией. Позволит придать четкость вашей прическе. Добавит блеск и ухоженный вид вашим волосам. Естественно смягчит вьющиеся, волнистые волосы.
Подходит для всех типов волос. Обогащенный экстрактом кофе и растительными экстрактами.</t>
  </si>
  <si>
    <t>136</t>
  </si>
  <si>
    <t>M014</t>
  </si>
  <si>
    <t>Крем для укладки тонких волос Morgans 120 мл</t>
  </si>
  <si>
    <t>Профессиональный уход для джентельменов. Легкая формула естественным образом питает волосы и придает натуральную фиксацию. Подходит для любого типа волос.
Фирменный аромат от MORGAN'S - бергамот, жасмин, сандал и пачули. Стильная стеклянная баночка.</t>
  </si>
  <si>
    <t>137</t>
  </si>
  <si>
    <t>M018</t>
  </si>
  <si>
    <t>Легкий финишный крем для укладки волос Morgans 75 мл</t>
  </si>
  <si>
    <t>Легкая паста-крем. Для фиксации средних и длинных волос, а так же кудрей. Поможет задать текстуру, "messy" эффект. Содержит натуральный пчелиный воск. Позволяет легко расчесывать волосы. Легко смывается. Фирменный аромат MORGAN'S - бергамот, жасмин, сандал и пачули.
ФИКСАЦИЯ - лёгкая
ФИНИШ - естественный
РЕКОМЕНДАЦИИ ПО СТИЛЮ - идеально для утонченных натуральных причесок
ТИП ВОЛОС - все типы волос</t>
  </si>
  <si>
    <t>138</t>
  </si>
  <si>
    <t>M019</t>
  </si>
  <si>
    <t>Мастика для укладки волос Morgans 75 мл</t>
  </si>
  <si>
    <t>Стилизующая паста-мастика средней фиксации. Мастика позволяет создать дерзкий messy стиль прически с дополнительным объемом. Содержит натуральный пчелиный воск и масло жожоба. Фирменный аромат Morgan's - бергамот, жасмин, сандал и пачули.
ФИКСАЦИЯ - средняя
ФИНИШ - матовый
РЕКОМЕНДАЦИИ ПО СТИЛЮ - идеально для создания дерзкого messy стиля
ТИП ВОЛОС - все типы волос</t>
  </si>
  <si>
    <t>Воски и гели для волос</t>
  </si>
  <si>
    <t>139</t>
  </si>
  <si>
    <t>M021</t>
  </si>
  <si>
    <t>Воск для укладки волос Morgans 75 мл</t>
  </si>
  <si>
    <t>Формирующий воск. Уникальная формула, которая обеспечивает текстуру и форму вместе со средним натуральным блеском.
Не утяжеляет волос. Данная формула позволяет легко расчесывать волосы, если вы носите головной убор. Продукт легко смывается. С легким кокосовым ароматом.</t>
  </si>
  <si>
    <t>140</t>
  </si>
  <si>
    <t>M196</t>
  </si>
  <si>
    <t>Воск для укладки волос Morgans Strong Wax 120 мл</t>
  </si>
  <si>
    <t>Экстрасильный воск, обеспечивающий превосходную фиксацию и четкость.
Уложит даже самые густые и непослушные волосы. С легким ароматом женьшеня, жасмина и ванили. Содержит пчелиный воск.
ФИКСАЦИЯ - сильная
ФИНИШ - средний блеск
РЕКОМЕНДАЦИИ ПО СТИЛЮ - идеально подходит для создания коротких текстурных стилей
ТИП ВОЛОС - густые волосы</t>
  </si>
  <si>
    <t>141</t>
  </si>
  <si>
    <t>M016</t>
  </si>
  <si>
    <t>Гель для укладки волос Morgans 100 мл</t>
  </si>
  <si>
    <t>Стилизующий гель. Специально разработан для надежной фиксации и формы. Позволяет задавать широкий спектр различных текстур и стилей причесок. С его помощью можно легко задать дерзкий ""колючий"" стиль. 
Не утяжеляет волос. Данная формула позволяет легко расчесывать волосы, если вы носите головной убор. Продукт легко смывается. Фирменный аромат MORGAN'S - бергамот, жасмин, сандал и пачули.</t>
  </si>
  <si>
    <t>142</t>
  </si>
  <si>
    <t>M022</t>
  </si>
  <si>
    <t>Гель для укладки волос Morgans Rock Hard Gel 120 мл</t>
  </si>
  <si>
    <t>125 мл.</t>
  </si>
  <si>
    <t>Гель экстрасильной фиксации идеален для дерзкого стиля "Рокабилли" в легендарной черной банке стилизованной под аппарат с пластинками, который стоял во всех американских заведениях. Очень цепляет глаз, когда стоит на полке. Хорошо создает стиль с высокой платформой и сильной фиксацией.
Использование: не жалея геля наносите от корней до кончиков для достижения
максимального эффекта.</t>
  </si>
  <si>
    <t>143</t>
  </si>
  <si>
    <t>M015</t>
  </si>
  <si>
    <t>Гель-воск для укладки волос Morgans 150 мл</t>
  </si>
  <si>
    <t>Обеспечивает длительную и надежную фиксацию, сочетая в себе свойства геля и воска. Идеально подходит для достижения максимальной фиксации и "колючих" укладок с натуральным блеском. Позволяет легко расчесывать волосы, если вы носите головной убор. Продукт легко смывается. Содержит протеины шелка для дополнительного ухода. 
Использование: нанесите небольшое количество на ладонь и кончиками пальцев распределите по всей длине волос.</t>
  </si>
  <si>
    <t>Средства против седины</t>
  </si>
  <si>
    <t>144</t>
  </si>
  <si>
    <t>M002</t>
  </si>
  <si>
    <t>Помада для укладки волос Morgans Pomade маскирующая седину 100 г</t>
  </si>
  <si>
    <t>Самая знаменитая помада в мире. Классическое решение для седых волос, проверенное временем с 1873 года. Постепенно затемняет седые волосы в течение 3-4 недель без использования обычных красителей. Регулярное использование позволит достичь подходящего оттенка цвета волос в течение короткого периода времени, который может поддерживаться за счет менее частых применений. Обогащена маслом ростков пшеницы и содержит витамин Е.Ретро-баночка из темного янтарного стекла.</t>
  </si>
  <si>
    <t>145</t>
  </si>
  <si>
    <t>M8000</t>
  </si>
  <si>
    <t>Футболка Morgans Premium</t>
  </si>
  <si>
    <t>Фирменная футболка с логотипом Morgan's. Мягкий хлопок, свободный силуэт, круглый вырез. Премиальный хлопок 100%.</t>
  </si>
  <si>
    <t>Перчатки одноразовые</t>
  </si>
  <si>
    <t>EX102</t>
  </si>
  <si>
    <t>Перчатки одноразовые нитриловые неопудренные Черные размер L (50 пар)</t>
  </si>
  <si>
    <t>50 пар</t>
  </si>
  <si>
    <t>Одноразовые перчатки из нитрила надежно защищают руки от бактерий, грибков и химических веществ.  Нитриловые перчатки термопластичные (прекрасно облегают руку при согревании до температуры тела), сверхчувствительные (улучшают захват инструментов), обладают повышенной прочностью и устойчивостью к проколам, растяжениям, не вызывают аллергии.
Размер - L.
50 пар в блоке.</t>
  </si>
  <si>
    <t>EX101</t>
  </si>
  <si>
    <t>Перчатки одноразовые нитриловые неопудренные Черные размер M (50 пар)</t>
  </si>
  <si>
    <t>Одноразовые перчатки из нитрила надежно защищают руки от бактерий, грибков и химических веществ.  Нитриловые перчатки термопластичные (прекрасно облегают руку при согревании до температуры тела), сверхчувствительные (улучшают захват инструментов), обладают повышенной прочностью и устойчивостью к проколам, растяжениям, не вызывают аллергии.
Размер - M.
50 пар в блоке.</t>
  </si>
  <si>
    <t>EX100</t>
  </si>
  <si>
    <t>Перчатки одноразовые нитриловые неопудренные Черные размер S (50 пар)</t>
  </si>
  <si>
    <t>Одноразовые перчатки из нитрила надежно защищают руки от бактерий, грибков и химических веществ.  Нитриловые перчатки термопластичные (прекрасно облегают руку при согревании до температуры тела), сверхчувствительные (улучшают захват инструментов), обладают повышенной прочностью и устойчивостью к проколам, растяжениям, не вызывают аллергии.
Размер - S.
50 пар в блоке.</t>
  </si>
  <si>
    <t>Воротнички парикмахерские</t>
  </si>
  <si>
    <t>EX001</t>
  </si>
  <si>
    <t>Воротнички парикмахерские Спанлейс Белые 100 шт</t>
  </si>
  <si>
    <t>100 шт.</t>
  </si>
  <si>
    <t>Мягкие воротнички из спанлейса для защиты кожи и одежды клиента при мытье головы, стрижке и окрашивании. Воротнички обязательны к применению согласно СанПиН. 
Размер - 7 х 40 см. 
Плотность 40 г / м3
Цвет - Белый. 
Сложение штучно.</t>
  </si>
  <si>
    <t>EX002</t>
  </si>
  <si>
    <t>Воротнички парикмахерские Спанлейс Черные 100 шт</t>
  </si>
  <si>
    <t>Мягкие воротнички из спанлейса для защиты кожи и одежды клиента при мытье головы, стрижке и окрашивании. Воротнички обязательны к применению согласно СанПиН. 
Размер - 7 х 40 см. 
Плотность 40 г / м3
Цвет - Черный. 
Сложение штучно.</t>
  </si>
  <si>
    <t>Полотенца одноразовые</t>
  </si>
  <si>
    <t>EX004</t>
  </si>
  <si>
    <t>Полотенце Спанлейс Белое 35х70 см 50 шт</t>
  </si>
  <si>
    <t>50 шт.</t>
  </si>
  <si>
    <t>Одноразовые полотенца изготавливаются из спанлейса плотностью 35 г/м2. Особенности структуры материала позволяют не только отлично впитывать влагу, но и сохранять форму полотенца в процессе использования во влажном состоянии.
Рамзер 35х70 см.
Сложение штучно.</t>
  </si>
  <si>
    <t>EX003</t>
  </si>
  <si>
    <t>Полотенце Спанлейс Белое 45х90 см 50 шт</t>
  </si>
  <si>
    <t>Одноразовые полотенца изготавливаются из спанлейса плотностью 35 г/м2. Особенности структуры материала позволяют не только отлично впитывать влагу, но и сохранять форму полотенца в процессе использования во влажном состоянии.
Рамзер 45х90 см.
Сложение штучно.</t>
  </si>
  <si>
    <t>Диски косметические</t>
  </si>
  <si>
    <t>EX005</t>
  </si>
  <si>
    <t>Диски косметические 175 шт</t>
  </si>
  <si>
    <t>175 шт.</t>
  </si>
  <si>
    <t>Ватные диски из 100% хлопка. 
За счёт прошитого края диски имеют повышенную прочность и не расслаиваются.</t>
  </si>
  <si>
    <t>Шпатели деревянные</t>
  </si>
  <si>
    <t>EX006</t>
  </si>
  <si>
    <t>Шпатель деревянный 100 шт</t>
  </si>
  <si>
    <t>Шпатели выполнены из экологически чистой березы, обладают высокой упругостью и устойчивостью к излому. 
Незаменимый инструмент в работе с горячим воском.
Размер: 140х18х1,8 мм</t>
  </si>
  <si>
    <t>Артикул</t>
  </si>
  <si>
    <t>Кол-во</t>
  </si>
  <si>
    <t>RB007</t>
  </si>
  <si>
    <t>РРЦ BRITVA</t>
  </si>
  <si>
    <t>Not for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</si>
</sst>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quot;₽&quot;"/>
    <numFmt numFmtId="165" formatCode="0.00\ &quot;₽&quot;"/>
    <numFmt numFmtId="166" formatCode="[=0]&quot;&quot;;General"/>
  </numFmts>
  <fonts count="15" x14ac:knownFonts="1">
    <font>
      <sz val="11"/>
      <color theme="1"/>
      <name val="Calibri"/>
      <family val="2"/>
      <scheme val="minor"/>
    </font>
    <font>
      <sz val="8"/>
      <name val="Arial"/>
      <family val="2"/>
      <charset val="204"/>
    </font>
    <font>
      <sz val="11"/>
      <name val="Calibri"/>
      <family val="2"/>
      <charset val="204"/>
    </font>
    <font>
      <sz val="8"/>
      <color rgb="FFFFFFFF"/>
      <name val="Arial"/>
      <family val="2"/>
      <charset val="204"/>
    </font>
    <font>
      <b/>
      <sz val="10"/>
      <color rgb="FFFFFFFF"/>
      <name val="Arial"/>
      <family val="2"/>
      <charset val="204"/>
    </font>
    <font>
      <sz val="8"/>
      <color rgb="FF000000"/>
      <name val="Arial"/>
      <family val="2"/>
      <charset val="204"/>
    </font>
    <font>
      <b/>
      <sz val="8"/>
      <color rgb="FFFFFFFF"/>
      <name val="Arial"/>
      <family val="2"/>
      <charset val="204"/>
    </font>
    <font>
      <b/>
      <sz val="10"/>
      <name val="Arial"/>
      <family val="2"/>
      <charset val="204"/>
    </font>
    <font>
      <sz val="11"/>
      <color rgb="FF000000"/>
      <name val="Calibri"/>
      <family val="2"/>
      <charset val="204"/>
    </font>
    <font>
      <b/>
      <sz val="9"/>
      <color rgb="FF000000"/>
      <name val="Arial"/>
      <family val="2"/>
      <charset val="204"/>
    </font>
    <font>
      <sz val="11"/>
      <color rgb="FFFFFFFF"/>
      <name val="Calibri"/>
      <family val="2"/>
      <charset val="204"/>
    </font>
    <font>
      <b/>
      <sz val="8"/>
      <name val="Arial"/>
      <family val="2"/>
      <charset val="204"/>
    </font>
    <font>
      <sz val="9"/>
      <name val="Arial"/>
      <family val="2"/>
      <charset val="204"/>
    </font>
    <font>
      <b/>
      <sz val="11"/>
      <color theme="1"/>
      <name val="Calibri"/>
      <family val="2"/>
      <scheme val="minor"/>
    </font>
    <font>
      <b/>
      <sz val="9"/>
      <name val="Arial"/>
      <family val="2"/>
      <charset val="204"/>
    </font>
  </fonts>
  <fills count="7">
    <fill>
      <patternFill patternType="none"/>
    </fill>
    <fill>
      <patternFill patternType="gray125"/>
    </fill>
    <fill>
      <patternFill patternType="solid">
        <fgColor rgb="FFFFFFFF"/>
        <bgColor rgb="FFFFFFFF"/>
      </patternFill>
    </fill>
    <fill>
      <patternFill patternType="solid">
        <fgColor rgb="FF000000"/>
        <bgColor rgb="FFFFFFFF"/>
      </patternFill>
    </fill>
    <fill>
      <patternFill patternType="solid">
        <fgColor rgb="FFFFFF99"/>
        <bgColor rgb="FFFFFFFF"/>
      </patternFill>
    </fill>
    <fill>
      <patternFill patternType="solid">
        <fgColor rgb="FFFFFFFF"/>
        <bgColor auto="1"/>
      </patternFill>
    </fill>
    <fill>
      <patternFill patternType="solid">
        <fgColor rgb="FF92D050"/>
        <bgColor indexed="64"/>
      </patternFill>
    </fill>
  </fills>
  <borders count="1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0">
    <xf numFmtId="0" fontId="0" fillId="0" borderId="0" xfId="0"/>
    <xf numFmtId="0" fontId="0" fillId="0" borderId="0" xfId="0" applyAlignment="1">
      <alignment horizontal="left"/>
    </xf>
    <xf numFmtId="0" fontId="0" fillId="0" borderId="0" xfId="0" applyAlignment="1" applyProtection="1">
      <alignment horizontal="left"/>
      <protection locked="0"/>
    </xf>
    <xf numFmtId="0" fontId="1" fillId="2" borderId="1" xfId="0" applyFont="1" applyFill="1" applyBorder="1" applyAlignment="1">
      <alignment horizontal="left"/>
    </xf>
    <xf numFmtId="0" fontId="1" fillId="2" borderId="2" xfId="0" applyFont="1" applyFill="1" applyBorder="1" applyAlignment="1">
      <alignment horizontal="left"/>
    </xf>
    <xf numFmtId="0" fontId="2" fillId="2" borderId="0" xfId="0" applyFont="1" applyFill="1" applyAlignment="1">
      <alignment horizontal="left"/>
    </xf>
    <xf numFmtId="0" fontId="3" fillId="3" borderId="1" xfId="0" applyFont="1" applyFill="1" applyBorder="1" applyAlignment="1" applyProtection="1">
      <alignment horizontal="left"/>
      <protection locked="0"/>
    </xf>
    <xf numFmtId="0" fontId="4" fillId="3" borderId="3" xfId="0" applyFont="1" applyFill="1" applyBorder="1" applyAlignment="1">
      <alignment horizontal="right" vertical="center"/>
    </xf>
    <xf numFmtId="0" fontId="1" fillId="2" borderId="4" xfId="0" applyFont="1" applyFill="1" applyBorder="1" applyAlignment="1">
      <alignment horizontal="left"/>
    </xf>
    <xf numFmtId="0" fontId="1" fillId="2" borderId="0" xfId="0" applyFont="1" applyFill="1" applyAlignment="1">
      <alignment horizontal="left"/>
    </xf>
    <xf numFmtId="0" fontId="3" fillId="3" borderId="4" xfId="0" applyFont="1" applyFill="1" applyBorder="1" applyAlignment="1" applyProtection="1">
      <alignment horizontal="left"/>
      <protection locked="0"/>
    </xf>
    <xf numFmtId="0" fontId="3" fillId="3" borderId="5" xfId="0" applyFont="1" applyFill="1" applyBorder="1" applyAlignment="1">
      <alignment horizontal="right" vertical="center"/>
    </xf>
    <xf numFmtId="0" fontId="1" fillId="2" borderId="6" xfId="0" applyFont="1" applyFill="1" applyBorder="1" applyAlignment="1">
      <alignment horizontal="left"/>
    </xf>
    <xf numFmtId="0" fontId="1" fillId="2" borderId="7" xfId="0" applyFont="1" applyFill="1" applyBorder="1" applyAlignment="1">
      <alignment horizontal="left"/>
    </xf>
    <xf numFmtId="0" fontId="3" fillId="3" borderId="6" xfId="0" applyFont="1" applyFill="1" applyBorder="1" applyAlignment="1" applyProtection="1">
      <alignment horizontal="left"/>
      <protection locked="0"/>
    </xf>
    <xf numFmtId="0" fontId="3" fillId="3" borderId="8" xfId="0" applyFont="1" applyFill="1" applyBorder="1" applyAlignment="1">
      <alignment horizontal="right" vertical="center"/>
    </xf>
    <xf numFmtId="0" fontId="5" fillId="2" borderId="0" xfId="0" applyFont="1" applyFill="1" applyAlignment="1">
      <alignment horizontal="left"/>
    </xf>
    <xf numFmtId="0" fontId="5" fillId="2" borderId="0" xfId="0" applyFont="1" applyFill="1" applyAlignment="1" applyProtection="1">
      <alignment horizontal="left"/>
      <protection locked="0"/>
    </xf>
    <xf numFmtId="0" fontId="6" fillId="3" borderId="9" xfId="0" applyFont="1" applyFill="1" applyBorder="1" applyAlignment="1">
      <alignment horizontal="center" vertical="center"/>
    </xf>
    <xf numFmtId="0" fontId="6" fillId="3" borderId="10" xfId="0" applyFont="1" applyFill="1" applyBorder="1" applyAlignment="1">
      <alignment horizontal="center" vertical="center"/>
    </xf>
    <xf numFmtId="0" fontId="6" fillId="3" borderId="10" xfId="0" applyFont="1" applyFill="1" applyBorder="1" applyAlignment="1">
      <alignment horizontal="center" vertical="center" wrapText="1"/>
    </xf>
    <xf numFmtId="0" fontId="6" fillId="3" borderId="11" xfId="0" applyFont="1" applyFill="1" applyBorder="1" applyAlignment="1">
      <alignment horizontal="center" vertical="center"/>
    </xf>
    <xf numFmtId="0" fontId="6" fillId="2" borderId="0" xfId="0" applyFont="1" applyFill="1" applyAlignment="1">
      <alignment horizontal="center" vertical="center"/>
    </xf>
    <xf numFmtId="0" fontId="6" fillId="3" borderId="9" xfId="0" applyFont="1" applyFill="1" applyBorder="1" applyAlignment="1" applyProtection="1">
      <alignment horizontal="center" vertical="center"/>
      <protection locked="0"/>
    </xf>
    <xf numFmtId="0" fontId="6" fillId="2" borderId="0" xfId="0" applyFont="1" applyFill="1" applyAlignment="1" applyProtection="1">
      <alignment horizontal="center" vertical="center"/>
      <protection locked="0"/>
    </xf>
    <xf numFmtId="0" fontId="8" fillId="2" borderId="0" xfId="0" applyFont="1" applyFill="1" applyAlignment="1">
      <alignment horizontal="left"/>
    </xf>
    <xf numFmtId="0" fontId="9" fillId="4" borderId="9" xfId="0" applyFont="1" applyFill="1" applyBorder="1" applyAlignment="1" applyProtection="1">
      <alignment horizontal="center" vertical="center"/>
      <protection locked="0"/>
    </xf>
    <xf numFmtId="164" fontId="9" fillId="4" borderId="11" xfId="0" applyNumberFormat="1"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10" fillId="2" borderId="13" xfId="0" applyFont="1" applyFill="1" applyBorder="1" applyAlignment="1">
      <alignment horizontal="left"/>
    </xf>
    <xf numFmtId="0" fontId="10" fillId="3" borderId="10" xfId="0" applyFont="1" applyFill="1" applyBorder="1" applyAlignment="1" applyProtection="1">
      <alignment horizontal="left"/>
      <protection locked="0"/>
    </xf>
    <xf numFmtId="0" fontId="10" fillId="3" borderId="11" xfId="0" applyFont="1" applyFill="1" applyBorder="1" applyAlignment="1">
      <alignment horizontal="left"/>
    </xf>
    <xf numFmtId="0" fontId="0" fillId="5" borderId="0" xfId="0" applyFill="1" applyAlignment="1">
      <alignment horizontal="left" wrapText="1"/>
    </xf>
    <xf numFmtId="0" fontId="1" fillId="2" borderId="14"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0" xfId="0" applyFont="1" applyFill="1" applyAlignment="1">
      <alignment horizontal="center" vertical="center" wrapText="1"/>
    </xf>
    <xf numFmtId="0" fontId="1" fillId="2" borderId="16" xfId="0" applyFont="1" applyFill="1" applyBorder="1" applyAlignment="1">
      <alignment horizontal="left" vertical="center" wrapText="1"/>
    </xf>
    <xf numFmtId="0" fontId="11" fillId="2" borderId="14" xfId="0" applyFont="1" applyFill="1" applyBorder="1" applyAlignment="1">
      <alignment horizontal="center" vertical="center" wrapText="1"/>
    </xf>
    <xf numFmtId="0" fontId="1" fillId="2" borderId="14" xfId="0" applyFont="1" applyFill="1" applyBorder="1" applyAlignment="1">
      <alignment horizontal="left" vertical="center" wrapText="1"/>
    </xf>
    <xf numFmtId="165" fontId="1" fillId="2" borderId="14" xfId="0" applyNumberFormat="1" applyFont="1" applyFill="1" applyBorder="1" applyAlignment="1">
      <alignment horizontal="left" vertical="center" wrapText="1"/>
    </xf>
    <xf numFmtId="164" fontId="12" fillId="2" borderId="14" xfId="0" applyNumberFormat="1" applyFont="1" applyFill="1" applyBorder="1" applyAlignment="1">
      <alignment horizontal="center" vertical="center"/>
    </xf>
    <xf numFmtId="166" fontId="12" fillId="2" borderId="14" xfId="0" applyNumberFormat="1" applyFont="1" applyFill="1" applyBorder="1" applyAlignment="1" applyProtection="1">
      <alignment horizontal="center" vertical="center"/>
      <protection locked="0"/>
    </xf>
    <xf numFmtId="0" fontId="0" fillId="0" borderId="0" xfId="0" applyAlignment="1">
      <alignment horizontal="left" wrapText="1"/>
    </xf>
    <xf numFmtId="0" fontId="11" fillId="0" borderId="0" xfId="0" applyFont="1" applyAlignment="1">
      <alignment horizontal="right"/>
    </xf>
    <xf numFmtId="0" fontId="13" fillId="6" borderId="0" xfId="0" applyFont="1" applyFill="1" applyAlignment="1">
      <alignment wrapText="1"/>
    </xf>
    <xf numFmtId="0" fontId="13" fillId="6" borderId="0" xfId="0" applyFont="1" applyFill="1" applyAlignment="1">
      <alignment horizontal="center" vertical="center"/>
    </xf>
    <xf numFmtId="0" fontId="13" fillId="6" borderId="0" xfId="0" applyFont="1" applyFill="1" applyAlignment="1">
      <alignment horizontal="center" vertical="center" wrapText="1"/>
    </xf>
    <xf numFmtId="0" fontId="0" fillId="6" borderId="0" xfId="0" applyFill="1"/>
    <xf numFmtId="0" fontId="0" fillId="6" borderId="0" xfId="0" applyFill="1" applyAlignment="1">
      <alignment horizontal="left"/>
    </xf>
    <xf numFmtId="164" fontId="14" fillId="6" borderId="14" xfId="0" applyNumberFormat="1" applyFont="1" applyFill="1" applyBorder="1" applyAlignment="1">
      <alignment horizontal="center" vertical="center"/>
    </xf>
    <xf numFmtId="0" fontId="13" fillId="6" borderId="0" xfId="0" applyFont="1" applyFill="1"/>
    <xf numFmtId="0" fontId="13" fillId="6" borderId="0" xfId="0" applyFont="1" applyFill="1" applyAlignment="1">
      <alignment horizontal="left"/>
    </xf>
    <xf numFmtId="0" fontId="1" fillId="2" borderId="3" xfId="0" applyFont="1" applyFill="1" applyBorder="1" applyAlignment="1">
      <alignment horizontal="left" vertical="center" wrapText="1"/>
    </xf>
    <xf numFmtId="0" fontId="1" fillId="2" borderId="0" xfId="0" applyFont="1" applyFill="1" applyAlignment="1">
      <alignment horizontal="left" vertical="center" wrapText="1"/>
    </xf>
    <xf numFmtId="0" fontId="1" fillId="2" borderId="5"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2" borderId="8" xfId="0" applyFont="1" applyFill="1" applyBorder="1" applyAlignment="1">
      <alignment horizontal="left" vertical="center" wrapText="1"/>
    </xf>
    <xf numFmtId="0" fontId="7" fillId="4" borderId="12" xfId="0" applyFont="1" applyFill="1" applyBorder="1" applyAlignment="1">
      <alignment horizontal="center"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6" Type="http://schemas.openxmlformats.org/officeDocument/2006/relationships/image" Target="../media/image16.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5" Type="http://schemas.openxmlformats.org/officeDocument/2006/relationships/image" Target="../media/image5.png"/><Relationship Id="rId90" Type="http://schemas.openxmlformats.org/officeDocument/2006/relationships/image" Target="../media/image90.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85" Type="http://schemas.openxmlformats.org/officeDocument/2006/relationships/image" Target="../media/image85.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83" Type="http://schemas.openxmlformats.org/officeDocument/2006/relationships/image" Target="../media/image83.png"/><Relationship Id="rId88" Type="http://schemas.openxmlformats.org/officeDocument/2006/relationships/image" Target="../media/image88.png"/><Relationship Id="rId91" Type="http://schemas.openxmlformats.org/officeDocument/2006/relationships/image" Target="../media/image91.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s>
</file>

<file path=xl/drawings/_rels/drawing2.xml.rels><?xml version="1.0" encoding="UTF-8" standalone="yes"?>
<Relationships xmlns="http://schemas.openxmlformats.org/package/2006/relationships"><Relationship Id="rId117" Type="http://schemas.openxmlformats.org/officeDocument/2006/relationships/image" Target="../media/image209.png"/><Relationship Id="rId21" Type="http://schemas.openxmlformats.org/officeDocument/2006/relationships/image" Target="../media/image113.png"/><Relationship Id="rId42" Type="http://schemas.openxmlformats.org/officeDocument/2006/relationships/image" Target="../media/image134.png"/><Relationship Id="rId63" Type="http://schemas.openxmlformats.org/officeDocument/2006/relationships/image" Target="../media/image155.png"/><Relationship Id="rId84" Type="http://schemas.openxmlformats.org/officeDocument/2006/relationships/image" Target="../media/image176.png"/><Relationship Id="rId138" Type="http://schemas.openxmlformats.org/officeDocument/2006/relationships/image" Target="../media/image230.png"/><Relationship Id="rId107" Type="http://schemas.openxmlformats.org/officeDocument/2006/relationships/image" Target="../media/image199.png"/><Relationship Id="rId11" Type="http://schemas.openxmlformats.org/officeDocument/2006/relationships/image" Target="../media/image103.png"/><Relationship Id="rId32" Type="http://schemas.openxmlformats.org/officeDocument/2006/relationships/image" Target="../media/image124.png"/><Relationship Id="rId53" Type="http://schemas.openxmlformats.org/officeDocument/2006/relationships/image" Target="../media/image145.png"/><Relationship Id="rId74" Type="http://schemas.openxmlformats.org/officeDocument/2006/relationships/image" Target="../media/image166.png"/><Relationship Id="rId128" Type="http://schemas.openxmlformats.org/officeDocument/2006/relationships/image" Target="../media/image220.png"/><Relationship Id="rId5" Type="http://schemas.openxmlformats.org/officeDocument/2006/relationships/image" Target="../media/image97.png"/><Relationship Id="rId90" Type="http://schemas.openxmlformats.org/officeDocument/2006/relationships/image" Target="../media/image182.png"/><Relationship Id="rId95" Type="http://schemas.openxmlformats.org/officeDocument/2006/relationships/image" Target="../media/image187.png"/><Relationship Id="rId22" Type="http://schemas.openxmlformats.org/officeDocument/2006/relationships/image" Target="../media/image114.png"/><Relationship Id="rId27" Type="http://schemas.openxmlformats.org/officeDocument/2006/relationships/image" Target="../media/image119.png"/><Relationship Id="rId43" Type="http://schemas.openxmlformats.org/officeDocument/2006/relationships/image" Target="../media/image135.png"/><Relationship Id="rId48" Type="http://schemas.openxmlformats.org/officeDocument/2006/relationships/image" Target="../media/image140.png"/><Relationship Id="rId64" Type="http://schemas.openxmlformats.org/officeDocument/2006/relationships/image" Target="../media/image156.png"/><Relationship Id="rId69" Type="http://schemas.openxmlformats.org/officeDocument/2006/relationships/image" Target="../media/image161.png"/><Relationship Id="rId113" Type="http://schemas.openxmlformats.org/officeDocument/2006/relationships/image" Target="../media/image205.png"/><Relationship Id="rId118" Type="http://schemas.openxmlformats.org/officeDocument/2006/relationships/image" Target="../media/image210.png"/><Relationship Id="rId134" Type="http://schemas.openxmlformats.org/officeDocument/2006/relationships/image" Target="../media/image226.png"/><Relationship Id="rId139" Type="http://schemas.openxmlformats.org/officeDocument/2006/relationships/image" Target="../media/image231.png"/><Relationship Id="rId80" Type="http://schemas.openxmlformats.org/officeDocument/2006/relationships/image" Target="../media/image172.png"/><Relationship Id="rId85" Type="http://schemas.openxmlformats.org/officeDocument/2006/relationships/image" Target="../media/image177.png"/><Relationship Id="rId12" Type="http://schemas.openxmlformats.org/officeDocument/2006/relationships/image" Target="../media/image104.png"/><Relationship Id="rId17" Type="http://schemas.openxmlformats.org/officeDocument/2006/relationships/image" Target="../media/image109.png"/><Relationship Id="rId33" Type="http://schemas.openxmlformats.org/officeDocument/2006/relationships/image" Target="../media/image125.png"/><Relationship Id="rId38" Type="http://schemas.openxmlformats.org/officeDocument/2006/relationships/image" Target="../media/image130.png"/><Relationship Id="rId59" Type="http://schemas.openxmlformats.org/officeDocument/2006/relationships/image" Target="../media/image151.png"/><Relationship Id="rId103" Type="http://schemas.openxmlformats.org/officeDocument/2006/relationships/image" Target="../media/image195.png"/><Relationship Id="rId108" Type="http://schemas.openxmlformats.org/officeDocument/2006/relationships/image" Target="../media/image200.png"/><Relationship Id="rId124" Type="http://schemas.openxmlformats.org/officeDocument/2006/relationships/image" Target="../media/image216.png"/><Relationship Id="rId129" Type="http://schemas.openxmlformats.org/officeDocument/2006/relationships/image" Target="../media/image221.png"/><Relationship Id="rId54" Type="http://schemas.openxmlformats.org/officeDocument/2006/relationships/image" Target="../media/image146.png"/><Relationship Id="rId70" Type="http://schemas.openxmlformats.org/officeDocument/2006/relationships/image" Target="../media/image162.png"/><Relationship Id="rId75" Type="http://schemas.openxmlformats.org/officeDocument/2006/relationships/image" Target="../media/image167.png"/><Relationship Id="rId91" Type="http://schemas.openxmlformats.org/officeDocument/2006/relationships/image" Target="../media/image183.png"/><Relationship Id="rId96" Type="http://schemas.openxmlformats.org/officeDocument/2006/relationships/image" Target="../media/image188.png"/><Relationship Id="rId140" Type="http://schemas.openxmlformats.org/officeDocument/2006/relationships/image" Target="../media/image232.png"/><Relationship Id="rId145" Type="http://schemas.openxmlformats.org/officeDocument/2006/relationships/image" Target="../media/image237.png"/><Relationship Id="rId1" Type="http://schemas.openxmlformats.org/officeDocument/2006/relationships/image" Target="../media/image93.png"/><Relationship Id="rId6" Type="http://schemas.openxmlformats.org/officeDocument/2006/relationships/image" Target="../media/image98.png"/><Relationship Id="rId23" Type="http://schemas.openxmlformats.org/officeDocument/2006/relationships/image" Target="../media/image115.png"/><Relationship Id="rId28" Type="http://schemas.openxmlformats.org/officeDocument/2006/relationships/image" Target="../media/image120.png"/><Relationship Id="rId49" Type="http://schemas.openxmlformats.org/officeDocument/2006/relationships/image" Target="../media/image141.png"/><Relationship Id="rId114" Type="http://schemas.openxmlformats.org/officeDocument/2006/relationships/image" Target="../media/image206.png"/><Relationship Id="rId119" Type="http://schemas.openxmlformats.org/officeDocument/2006/relationships/image" Target="../media/image211.png"/><Relationship Id="rId44" Type="http://schemas.openxmlformats.org/officeDocument/2006/relationships/image" Target="../media/image136.png"/><Relationship Id="rId60" Type="http://schemas.openxmlformats.org/officeDocument/2006/relationships/image" Target="../media/image152.png"/><Relationship Id="rId65" Type="http://schemas.openxmlformats.org/officeDocument/2006/relationships/image" Target="../media/image157.png"/><Relationship Id="rId81" Type="http://schemas.openxmlformats.org/officeDocument/2006/relationships/image" Target="../media/image173.png"/><Relationship Id="rId86" Type="http://schemas.openxmlformats.org/officeDocument/2006/relationships/image" Target="../media/image178.png"/><Relationship Id="rId130" Type="http://schemas.openxmlformats.org/officeDocument/2006/relationships/image" Target="../media/image222.png"/><Relationship Id="rId135" Type="http://schemas.openxmlformats.org/officeDocument/2006/relationships/image" Target="../media/image227.png"/><Relationship Id="rId13" Type="http://schemas.openxmlformats.org/officeDocument/2006/relationships/image" Target="../media/image105.png"/><Relationship Id="rId18" Type="http://schemas.openxmlformats.org/officeDocument/2006/relationships/image" Target="../media/image110.png"/><Relationship Id="rId39" Type="http://schemas.openxmlformats.org/officeDocument/2006/relationships/image" Target="../media/image131.png"/><Relationship Id="rId109" Type="http://schemas.openxmlformats.org/officeDocument/2006/relationships/image" Target="../media/image201.png"/><Relationship Id="rId34" Type="http://schemas.openxmlformats.org/officeDocument/2006/relationships/image" Target="../media/image126.png"/><Relationship Id="rId50" Type="http://schemas.openxmlformats.org/officeDocument/2006/relationships/image" Target="../media/image142.png"/><Relationship Id="rId55" Type="http://schemas.openxmlformats.org/officeDocument/2006/relationships/image" Target="../media/image147.png"/><Relationship Id="rId76" Type="http://schemas.openxmlformats.org/officeDocument/2006/relationships/image" Target="../media/image168.png"/><Relationship Id="rId97" Type="http://schemas.openxmlformats.org/officeDocument/2006/relationships/image" Target="../media/image189.png"/><Relationship Id="rId104" Type="http://schemas.openxmlformats.org/officeDocument/2006/relationships/image" Target="../media/image196.png"/><Relationship Id="rId120" Type="http://schemas.openxmlformats.org/officeDocument/2006/relationships/image" Target="../media/image212.png"/><Relationship Id="rId125" Type="http://schemas.openxmlformats.org/officeDocument/2006/relationships/image" Target="../media/image217.png"/><Relationship Id="rId141" Type="http://schemas.openxmlformats.org/officeDocument/2006/relationships/image" Target="../media/image233.png"/><Relationship Id="rId146" Type="http://schemas.openxmlformats.org/officeDocument/2006/relationships/image" Target="../media/image238.png"/><Relationship Id="rId7" Type="http://schemas.openxmlformats.org/officeDocument/2006/relationships/image" Target="../media/image99.png"/><Relationship Id="rId71" Type="http://schemas.openxmlformats.org/officeDocument/2006/relationships/image" Target="../media/image163.png"/><Relationship Id="rId92" Type="http://schemas.openxmlformats.org/officeDocument/2006/relationships/image" Target="../media/image184.png"/><Relationship Id="rId2" Type="http://schemas.openxmlformats.org/officeDocument/2006/relationships/image" Target="../media/image94.png"/><Relationship Id="rId29" Type="http://schemas.openxmlformats.org/officeDocument/2006/relationships/image" Target="../media/image121.png"/><Relationship Id="rId24" Type="http://schemas.openxmlformats.org/officeDocument/2006/relationships/image" Target="../media/image116.png"/><Relationship Id="rId40" Type="http://schemas.openxmlformats.org/officeDocument/2006/relationships/image" Target="../media/image132.png"/><Relationship Id="rId45" Type="http://schemas.openxmlformats.org/officeDocument/2006/relationships/image" Target="../media/image137.png"/><Relationship Id="rId66" Type="http://schemas.openxmlformats.org/officeDocument/2006/relationships/image" Target="../media/image158.png"/><Relationship Id="rId87" Type="http://schemas.openxmlformats.org/officeDocument/2006/relationships/image" Target="../media/image179.png"/><Relationship Id="rId110" Type="http://schemas.openxmlformats.org/officeDocument/2006/relationships/image" Target="../media/image202.png"/><Relationship Id="rId115" Type="http://schemas.openxmlformats.org/officeDocument/2006/relationships/image" Target="../media/image207.png"/><Relationship Id="rId131" Type="http://schemas.openxmlformats.org/officeDocument/2006/relationships/image" Target="../media/image223.png"/><Relationship Id="rId136" Type="http://schemas.openxmlformats.org/officeDocument/2006/relationships/image" Target="../media/image228.png"/><Relationship Id="rId61" Type="http://schemas.openxmlformats.org/officeDocument/2006/relationships/image" Target="../media/image153.png"/><Relationship Id="rId82" Type="http://schemas.openxmlformats.org/officeDocument/2006/relationships/image" Target="../media/image174.png"/><Relationship Id="rId19" Type="http://schemas.openxmlformats.org/officeDocument/2006/relationships/image" Target="../media/image111.png"/><Relationship Id="rId14" Type="http://schemas.openxmlformats.org/officeDocument/2006/relationships/image" Target="../media/image106.png"/><Relationship Id="rId30" Type="http://schemas.openxmlformats.org/officeDocument/2006/relationships/image" Target="../media/image122.png"/><Relationship Id="rId35" Type="http://schemas.openxmlformats.org/officeDocument/2006/relationships/image" Target="../media/image127.png"/><Relationship Id="rId56" Type="http://schemas.openxmlformats.org/officeDocument/2006/relationships/image" Target="../media/image148.png"/><Relationship Id="rId77" Type="http://schemas.openxmlformats.org/officeDocument/2006/relationships/image" Target="../media/image169.png"/><Relationship Id="rId100" Type="http://schemas.openxmlformats.org/officeDocument/2006/relationships/image" Target="../media/image192.png"/><Relationship Id="rId105" Type="http://schemas.openxmlformats.org/officeDocument/2006/relationships/image" Target="../media/image197.png"/><Relationship Id="rId126" Type="http://schemas.openxmlformats.org/officeDocument/2006/relationships/image" Target="../media/image218.png"/><Relationship Id="rId8" Type="http://schemas.openxmlformats.org/officeDocument/2006/relationships/image" Target="../media/image100.png"/><Relationship Id="rId51" Type="http://schemas.openxmlformats.org/officeDocument/2006/relationships/image" Target="../media/image143.png"/><Relationship Id="rId72" Type="http://schemas.openxmlformats.org/officeDocument/2006/relationships/image" Target="../media/image164.png"/><Relationship Id="rId93" Type="http://schemas.openxmlformats.org/officeDocument/2006/relationships/image" Target="../media/image185.png"/><Relationship Id="rId98" Type="http://schemas.openxmlformats.org/officeDocument/2006/relationships/image" Target="../media/image190.png"/><Relationship Id="rId121" Type="http://schemas.openxmlformats.org/officeDocument/2006/relationships/image" Target="../media/image213.png"/><Relationship Id="rId142" Type="http://schemas.openxmlformats.org/officeDocument/2006/relationships/image" Target="../media/image234.png"/><Relationship Id="rId3" Type="http://schemas.openxmlformats.org/officeDocument/2006/relationships/image" Target="../media/image95.png"/><Relationship Id="rId25" Type="http://schemas.openxmlformats.org/officeDocument/2006/relationships/image" Target="../media/image117.png"/><Relationship Id="rId46" Type="http://schemas.openxmlformats.org/officeDocument/2006/relationships/image" Target="../media/image138.png"/><Relationship Id="rId67" Type="http://schemas.openxmlformats.org/officeDocument/2006/relationships/image" Target="../media/image159.png"/><Relationship Id="rId116" Type="http://schemas.openxmlformats.org/officeDocument/2006/relationships/image" Target="../media/image208.png"/><Relationship Id="rId137" Type="http://schemas.openxmlformats.org/officeDocument/2006/relationships/image" Target="../media/image229.png"/><Relationship Id="rId20" Type="http://schemas.openxmlformats.org/officeDocument/2006/relationships/image" Target="../media/image112.png"/><Relationship Id="rId41" Type="http://schemas.openxmlformats.org/officeDocument/2006/relationships/image" Target="../media/image133.png"/><Relationship Id="rId62" Type="http://schemas.openxmlformats.org/officeDocument/2006/relationships/image" Target="../media/image154.png"/><Relationship Id="rId83" Type="http://schemas.openxmlformats.org/officeDocument/2006/relationships/image" Target="../media/image175.png"/><Relationship Id="rId88" Type="http://schemas.openxmlformats.org/officeDocument/2006/relationships/image" Target="../media/image180.png"/><Relationship Id="rId111" Type="http://schemas.openxmlformats.org/officeDocument/2006/relationships/image" Target="../media/image203.png"/><Relationship Id="rId132" Type="http://schemas.openxmlformats.org/officeDocument/2006/relationships/image" Target="../media/image224.png"/><Relationship Id="rId15" Type="http://schemas.openxmlformats.org/officeDocument/2006/relationships/image" Target="../media/image107.png"/><Relationship Id="rId36" Type="http://schemas.openxmlformats.org/officeDocument/2006/relationships/image" Target="../media/image128.png"/><Relationship Id="rId57" Type="http://schemas.openxmlformats.org/officeDocument/2006/relationships/image" Target="../media/image149.png"/><Relationship Id="rId106" Type="http://schemas.openxmlformats.org/officeDocument/2006/relationships/image" Target="../media/image198.png"/><Relationship Id="rId127" Type="http://schemas.openxmlformats.org/officeDocument/2006/relationships/image" Target="../media/image219.png"/><Relationship Id="rId10" Type="http://schemas.openxmlformats.org/officeDocument/2006/relationships/image" Target="../media/image102.png"/><Relationship Id="rId31" Type="http://schemas.openxmlformats.org/officeDocument/2006/relationships/image" Target="../media/image123.png"/><Relationship Id="rId52" Type="http://schemas.openxmlformats.org/officeDocument/2006/relationships/image" Target="../media/image144.png"/><Relationship Id="rId73" Type="http://schemas.openxmlformats.org/officeDocument/2006/relationships/image" Target="../media/image165.png"/><Relationship Id="rId78" Type="http://schemas.openxmlformats.org/officeDocument/2006/relationships/image" Target="../media/image170.png"/><Relationship Id="rId94" Type="http://schemas.openxmlformats.org/officeDocument/2006/relationships/image" Target="../media/image186.png"/><Relationship Id="rId99" Type="http://schemas.openxmlformats.org/officeDocument/2006/relationships/image" Target="../media/image191.png"/><Relationship Id="rId101" Type="http://schemas.openxmlformats.org/officeDocument/2006/relationships/image" Target="../media/image193.png"/><Relationship Id="rId122" Type="http://schemas.openxmlformats.org/officeDocument/2006/relationships/image" Target="../media/image214.png"/><Relationship Id="rId143" Type="http://schemas.openxmlformats.org/officeDocument/2006/relationships/image" Target="../media/image235.png"/><Relationship Id="rId4" Type="http://schemas.openxmlformats.org/officeDocument/2006/relationships/image" Target="../media/image96.png"/><Relationship Id="rId9" Type="http://schemas.openxmlformats.org/officeDocument/2006/relationships/image" Target="../media/image101.png"/><Relationship Id="rId26" Type="http://schemas.openxmlformats.org/officeDocument/2006/relationships/image" Target="../media/image118.png"/><Relationship Id="rId47" Type="http://schemas.openxmlformats.org/officeDocument/2006/relationships/image" Target="../media/image139.png"/><Relationship Id="rId68" Type="http://schemas.openxmlformats.org/officeDocument/2006/relationships/image" Target="../media/image160.png"/><Relationship Id="rId89" Type="http://schemas.openxmlformats.org/officeDocument/2006/relationships/image" Target="../media/image181.png"/><Relationship Id="rId112" Type="http://schemas.openxmlformats.org/officeDocument/2006/relationships/image" Target="../media/image204.png"/><Relationship Id="rId133" Type="http://schemas.openxmlformats.org/officeDocument/2006/relationships/image" Target="../media/image225.png"/><Relationship Id="rId16" Type="http://schemas.openxmlformats.org/officeDocument/2006/relationships/image" Target="../media/image108.png"/><Relationship Id="rId37" Type="http://schemas.openxmlformats.org/officeDocument/2006/relationships/image" Target="../media/image129.png"/><Relationship Id="rId58" Type="http://schemas.openxmlformats.org/officeDocument/2006/relationships/image" Target="../media/image150.png"/><Relationship Id="rId79" Type="http://schemas.openxmlformats.org/officeDocument/2006/relationships/image" Target="../media/image171.png"/><Relationship Id="rId102" Type="http://schemas.openxmlformats.org/officeDocument/2006/relationships/image" Target="../media/image194.png"/><Relationship Id="rId123" Type="http://schemas.openxmlformats.org/officeDocument/2006/relationships/image" Target="../media/image215.png"/><Relationship Id="rId144" Type="http://schemas.openxmlformats.org/officeDocument/2006/relationships/image" Target="../media/image236.png"/></Relationships>
</file>

<file path=xl/drawings/_rels/drawing3.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image" Target="../media/image241.png"/><Relationship Id="rId7" Type="http://schemas.openxmlformats.org/officeDocument/2006/relationships/image" Target="../media/image245.png"/><Relationship Id="rId2" Type="http://schemas.openxmlformats.org/officeDocument/2006/relationships/image" Target="../media/image240.png"/><Relationship Id="rId1" Type="http://schemas.openxmlformats.org/officeDocument/2006/relationships/image" Target="../media/image239.png"/><Relationship Id="rId6" Type="http://schemas.openxmlformats.org/officeDocument/2006/relationships/image" Target="../media/image244.png"/><Relationship Id="rId5" Type="http://schemas.openxmlformats.org/officeDocument/2006/relationships/image" Target="../media/image243.png"/><Relationship Id="rId4" Type="http://schemas.openxmlformats.org/officeDocument/2006/relationships/image" Target="../media/image242.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9525</xdr:rowOff>
    </xdr:from>
    <xdr:to>
      <xdr:col>2</xdr:col>
      <xdr:colOff>590550</xdr:colOff>
      <xdr:row>5</xdr:row>
      <xdr:rowOff>0</xdr:rowOff>
    </xdr:to>
    <xdr:pic>
      <xdr:nvPicPr>
        <xdr:cNvPr id="2" name="Имя " descr="Descr ">
          <a:extLst>
            <a:ext uri="{FF2B5EF4-FFF2-40B4-BE49-F238E27FC236}">
              <a16:creationId xmlns:a16="http://schemas.microsoft.com/office/drawing/2014/main" id="{3D641819-50D2-4C4C-837E-A5181AD3548E}"/>
            </a:ext>
          </a:extLst>
        </xdr:cNvPr>
        <xdr:cNvPicPr>
          <a:picLocks noChangeAspect="1"/>
        </xdr:cNvPicPr>
      </xdr:nvPicPr>
      <xdr:blipFill>
        <a:blip xmlns:r="http://schemas.openxmlformats.org/officeDocument/2006/relationships" r:embed="rId1"/>
        <a:stretch>
          <a:fillRect/>
        </a:stretch>
      </xdr:blipFill>
      <xdr:spPr>
        <a:xfrm>
          <a:off x="85725" y="9525"/>
          <a:ext cx="952500" cy="828675"/>
        </a:xfrm>
        <a:prstGeom prst="rect">
          <a:avLst/>
        </a:prstGeom>
        <a:ln>
          <a:noFill/>
        </a:ln>
      </xdr:spPr>
    </xdr:pic>
    <xdr:clientData/>
  </xdr:twoCellAnchor>
  <xdr:twoCellAnchor>
    <xdr:from>
      <xdr:col>3</xdr:col>
      <xdr:colOff>0</xdr:colOff>
      <xdr:row>12</xdr:row>
      <xdr:rowOff>0</xdr:rowOff>
    </xdr:from>
    <xdr:to>
      <xdr:col>4</xdr:col>
      <xdr:colOff>0</xdr:colOff>
      <xdr:row>13</xdr:row>
      <xdr:rowOff>0</xdr:rowOff>
    </xdr:to>
    <xdr:pic>
      <xdr:nvPicPr>
        <xdr:cNvPr id="3" name="Имя " descr="Descr ">
          <a:extLst>
            <a:ext uri="{FF2B5EF4-FFF2-40B4-BE49-F238E27FC236}">
              <a16:creationId xmlns:a16="http://schemas.microsoft.com/office/drawing/2014/main" id="{301A3FD1-EAA1-47AC-AB6D-D351723798A4}"/>
            </a:ext>
          </a:extLst>
        </xdr:cNvPr>
        <xdr:cNvPicPr>
          <a:picLocks noChangeAspect="1"/>
        </xdr:cNvPicPr>
      </xdr:nvPicPr>
      <xdr:blipFill>
        <a:blip xmlns:r="http://schemas.openxmlformats.org/officeDocument/2006/relationships" r:embed="rId2"/>
        <a:stretch>
          <a:fillRect/>
        </a:stretch>
      </xdr:blipFill>
      <xdr:spPr>
        <a:xfrm>
          <a:off x="1047750" y="1838325"/>
          <a:ext cx="1038225" cy="1123950"/>
        </a:xfrm>
        <a:prstGeom prst="rect">
          <a:avLst/>
        </a:prstGeom>
        <a:ln w="9525">
          <a:solidFill>
            <a:srgbClr val="000000"/>
          </a:solidFill>
          <a:prstDash val="solid"/>
        </a:ln>
      </xdr:spPr>
    </xdr:pic>
    <xdr:clientData/>
  </xdr:twoCellAnchor>
  <xdr:twoCellAnchor>
    <xdr:from>
      <xdr:col>3</xdr:col>
      <xdr:colOff>0</xdr:colOff>
      <xdr:row>13</xdr:row>
      <xdr:rowOff>0</xdr:rowOff>
    </xdr:from>
    <xdr:to>
      <xdr:col>4</xdr:col>
      <xdr:colOff>0</xdr:colOff>
      <xdr:row>14</xdr:row>
      <xdr:rowOff>0</xdr:rowOff>
    </xdr:to>
    <xdr:pic>
      <xdr:nvPicPr>
        <xdr:cNvPr id="4" name="Имя " descr="Descr ">
          <a:extLst>
            <a:ext uri="{FF2B5EF4-FFF2-40B4-BE49-F238E27FC236}">
              <a16:creationId xmlns:a16="http://schemas.microsoft.com/office/drawing/2014/main" id="{E22362D1-AC82-48A0-B287-B46F57E1F087}"/>
            </a:ext>
          </a:extLst>
        </xdr:cNvPr>
        <xdr:cNvPicPr>
          <a:picLocks noChangeAspect="1"/>
        </xdr:cNvPicPr>
      </xdr:nvPicPr>
      <xdr:blipFill>
        <a:blip xmlns:r="http://schemas.openxmlformats.org/officeDocument/2006/relationships" r:embed="rId3"/>
        <a:stretch>
          <a:fillRect/>
        </a:stretch>
      </xdr:blipFill>
      <xdr:spPr>
        <a:xfrm>
          <a:off x="1047750" y="2962275"/>
          <a:ext cx="1038225" cy="1123950"/>
        </a:xfrm>
        <a:prstGeom prst="rect">
          <a:avLst/>
        </a:prstGeom>
        <a:ln w="9525">
          <a:solidFill>
            <a:srgbClr val="000000"/>
          </a:solidFill>
          <a:prstDash val="solid"/>
        </a:ln>
      </xdr:spPr>
    </xdr:pic>
    <xdr:clientData/>
  </xdr:twoCellAnchor>
  <xdr:twoCellAnchor>
    <xdr:from>
      <xdr:col>3</xdr:col>
      <xdr:colOff>0</xdr:colOff>
      <xdr:row>14</xdr:row>
      <xdr:rowOff>0</xdr:rowOff>
    </xdr:from>
    <xdr:to>
      <xdr:col>4</xdr:col>
      <xdr:colOff>0</xdr:colOff>
      <xdr:row>15</xdr:row>
      <xdr:rowOff>0</xdr:rowOff>
    </xdr:to>
    <xdr:pic>
      <xdr:nvPicPr>
        <xdr:cNvPr id="5" name="Имя " descr="Descr ">
          <a:extLst>
            <a:ext uri="{FF2B5EF4-FFF2-40B4-BE49-F238E27FC236}">
              <a16:creationId xmlns:a16="http://schemas.microsoft.com/office/drawing/2014/main" id="{C324C2C5-FA45-4F99-912E-775C6F0F2A0B}"/>
            </a:ext>
          </a:extLst>
        </xdr:cNvPr>
        <xdr:cNvPicPr>
          <a:picLocks noChangeAspect="1"/>
        </xdr:cNvPicPr>
      </xdr:nvPicPr>
      <xdr:blipFill>
        <a:blip xmlns:r="http://schemas.openxmlformats.org/officeDocument/2006/relationships" r:embed="rId4"/>
        <a:stretch>
          <a:fillRect/>
        </a:stretch>
      </xdr:blipFill>
      <xdr:spPr>
        <a:xfrm>
          <a:off x="1047750" y="4086225"/>
          <a:ext cx="1038225" cy="1123950"/>
        </a:xfrm>
        <a:prstGeom prst="rect">
          <a:avLst/>
        </a:prstGeom>
        <a:ln w="9525">
          <a:solidFill>
            <a:srgbClr val="000000"/>
          </a:solidFill>
          <a:prstDash val="solid"/>
        </a:ln>
      </xdr:spPr>
    </xdr:pic>
    <xdr:clientData/>
  </xdr:twoCellAnchor>
  <xdr:twoCellAnchor>
    <xdr:from>
      <xdr:col>3</xdr:col>
      <xdr:colOff>0</xdr:colOff>
      <xdr:row>17</xdr:row>
      <xdr:rowOff>0</xdr:rowOff>
    </xdr:from>
    <xdr:to>
      <xdr:col>4</xdr:col>
      <xdr:colOff>0</xdr:colOff>
      <xdr:row>18</xdr:row>
      <xdr:rowOff>0</xdr:rowOff>
    </xdr:to>
    <xdr:pic>
      <xdr:nvPicPr>
        <xdr:cNvPr id="6" name="Имя " descr="Descr ">
          <a:extLst>
            <a:ext uri="{FF2B5EF4-FFF2-40B4-BE49-F238E27FC236}">
              <a16:creationId xmlns:a16="http://schemas.microsoft.com/office/drawing/2014/main" id="{B88440BC-427A-41D2-B6DD-DD55CF44897D}"/>
            </a:ext>
          </a:extLst>
        </xdr:cNvPr>
        <xdr:cNvPicPr>
          <a:picLocks noChangeAspect="1"/>
        </xdr:cNvPicPr>
      </xdr:nvPicPr>
      <xdr:blipFill>
        <a:blip xmlns:r="http://schemas.openxmlformats.org/officeDocument/2006/relationships" r:embed="rId5"/>
        <a:stretch>
          <a:fillRect/>
        </a:stretch>
      </xdr:blipFill>
      <xdr:spPr>
        <a:xfrm>
          <a:off x="1047750" y="5438775"/>
          <a:ext cx="1038225" cy="1123950"/>
        </a:xfrm>
        <a:prstGeom prst="rect">
          <a:avLst/>
        </a:prstGeom>
        <a:ln w="9525">
          <a:solidFill>
            <a:srgbClr val="000000"/>
          </a:solidFill>
          <a:prstDash val="solid"/>
        </a:ln>
      </xdr:spPr>
    </xdr:pic>
    <xdr:clientData/>
  </xdr:twoCellAnchor>
  <xdr:twoCellAnchor>
    <xdr:from>
      <xdr:col>3</xdr:col>
      <xdr:colOff>0</xdr:colOff>
      <xdr:row>18</xdr:row>
      <xdr:rowOff>0</xdr:rowOff>
    </xdr:from>
    <xdr:to>
      <xdr:col>4</xdr:col>
      <xdr:colOff>0</xdr:colOff>
      <xdr:row>19</xdr:row>
      <xdr:rowOff>0</xdr:rowOff>
    </xdr:to>
    <xdr:pic>
      <xdr:nvPicPr>
        <xdr:cNvPr id="7" name="Имя " descr="Descr ">
          <a:extLst>
            <a:ext uri="{FF2B5EF4-FFF2-40B4-BE49-F238E27FC236}">
              <a16:creationId xmlns:a16="http://schemas.microsoft.com/office/drawing/2014/main" id="{C38BF7CD-E14A-48E8-BA5C-A7DAB55FF234}"/>
            </a:ext>
          </a:extLst>
        </xdr:cNvPr>
        <xdr:cNvPicPr>
          <a:picLocks noChangeAspect="1"/>
        </xdr:cNvPicPr>
      </xdr:nvPicPr>
      <xdr:blipFill>
        <a:blip xmlns:r="http://schemas.openxmlformats.org/officeDocument/2006/relationships" r:embed="rId6"/>
        <a:stretch>
          <a:fillRect/>
        </a:stretch>
      </xdr:blipFill>
      <xdr:spPr>
        <a:xfrm>
          <a:off x="1047750" y="6562725"/>
          <a:ext cx="1038225" cy="1123950"/>
        </a:xfrm>
        <a:prstGeom prst="rect">
          <a:avLst/>
        </a:prstGeom>
        <a:ln w="9525">
          <a:solidFill>
            <a:srgbClr val="000000"/>
          </a:solidFill>
          <a:prstDash val="solid"/>
        </a:ln>
      </xdr:spPr>
    </xdr:pic>
    <xdr:clientData/>
  </xdr:twoCellAnchor>
  <xdr:twoCellAnchor>
    <xdr:from>
      <xdr:col>3</xdr:col>
      <xdr:colOff>0</xdr:colOff>
      <xdr:row>21</xdr:row>
      <xdr:rowOff>0</xdr:rowOff>
    </xdr:from>
    <xdr:to>
      <xdr:col>4</xdr:col>
      <xdr:colOff>0</xdr:colOff>
      <xdr:row>22</xdr:row>
      <xdr:rowOff>0</xdr:rowOff>
    </xdr:to>
    <xdr:pic>
      <xdr:nvPicPr>
        <xdr:cNvPr id="8" name="Имя " descr="Descr ">
          <a:extLst>
            <a:ext uri="{FF2B5EF4-FFF2-40B4-BE49-F238E27FC236}">
              <a16:creationId xmlns:a16="http://schemas.microsoft.com/office/drawing/2014/main" id="{097C8CB3-63B3-495B-8595-80F350C59A36}"/>
            </a:ext>
          </a:extLst>
        </xdr:cNvPr>
        <xdr:cNvPicPr>
          <a:picLocks noChangeAspect="1"/>
        </xdr:cNvPicPr>
      </xdr:nvPicPr>
      <xdr:blipFill>
        <a:blip xmlns:r="http://schemas.openxmlformats.org/officeDocument/2006/relationships" r:embed="rId7"/>
        <a:stretch>
          <a:fillRect/>
        </a:stretch>
      </xdr:blipFill>
      <xdr:spPr>
        <a:xfrm>
          <a:off x="1047750" y="7915275"/>
          <a:ext cx="1038225" cy="1123950"/>
        </a:xfrm>
        <a:prstGeom prst="rect">
          <a:avLst/>
        </a:prstGeom>
        <a:ln w="9525">
          <a:solidFill>
            <a:srgbClr val="000000"/>
          </a:solidFill>
          <a:prstDash val="solid"/>
        </a:ln>
      </xdr:spPr>
    </xdr:pic>
    <xdr:clientData/>
  </xdr:twoCellAnchor>
  <xdr:twoCellAnchor>
    <xdr:from>
      <xdr:col>3</xdr:col>
      <xdr:colOff>0</xdr:colOff>
      <xdr:row>22</xdr:row>
      <xdr:rowOff>0</xdr:rowOff>
    </xdr:from>
    <xdr:to>
      <xdr:col>4</xdr:col>
      <xdr:colOff>0</xdr:colOff>
      <xdr:row>23</xdr:row>
      <xdr:rowOff>0</xdr:rowOff>
    </xdr:to>
    <xdr:pic>
      <xdr:nvPicPr>
        <xdr:cNvPr id="9" name="Имя " descr="Descr ">
          <a:extLst>
            <a:ext uri="{FF2B5EF4-FFF2-40B4-BE49-F238E27FC236}">
              <a16:creationId xmlns:a16="http://schemas.microsoft.com/office/drawing/2014/main" id="{A06A42DA-2452-458A-B901-97C85E727351}"/>
            </a:ext>
          </a:extLst>
        </xdr:cNvPr>
        <xdr:cNvPicPr>
          <a:picLocks noChangeAspect="1"/>
        </xdr:cNvPicPr>
      </xdr:nvPicPr>
      <xdr:blipFill>
        <a:blip xmlns:r="http://schemas.openxmlformats.org/officeDocument/2006/relationships" r:embed="rId8"/>
        <a:stretch>
          <a:fillRect/>
        </a:stretch>
      </xdr:blipFill>
      <xdr:spPr>
        <a:xfrm>
          <a:off x="1047750" y="9039225"/>
          <a:ext cx="1038225" cy="1123950"/>
        </a:xfrm>
        <a:prstGeom prst="rect">
          <a:avLst/>
        </a:prstGeom>
        <a:ln w="9525">
          <a:solidFill>
            <a:srgbClr val="000000"/>
          </a:solidFill>
          <a:prstDash val="solid"/>
        </a:ln>
      </xdr:spPr>
    </xdr:pic>
    <xdr:clientData/>
  </xdr:twoCellAnchor>
  <xdr:twoCellAnchor>
    <xdr:from>
      <xdr:col>3</xdr:col>
      <xdr:colOff>0</xdr:colOff>
      <xdr:row>25</xdr:row>
      <xdr:rowOff>0</xdr:rowOff>
    </xdr:from>
    <xdr:to>
      <xdr:col>4</xdr:col>
      <xdr:colOff>0</xdr:colOff>
      <xdr:row>26</xdr:row>
      <xdr:rowOff>0</xdr:rowOff>
    </xdr:to>
    <xdr:pic>
      <xdr:nvPicPr>
        <xdr:cNvPr id="10" name="Имя " descr="Descr ">
          <a:extLst>
            <a:ext uri="{FF2B5EF4-FFF2-40B4-BE49-F238E27FC236}">
              <a16:creationId xmlns:a16="http://schemas.microsoft.com/office/drawing/2014/main" id="{2533664C-A4DA-4B34-9DA9-85F1D773E966}"/>
            </a:ext>
          </a:extLst>
        </xdr:cNvPr>
        <xdr:cNvPicPr>
          <a:picLocks noChangeAspect="1"/>
        </xdr:cNvPicPr>
      </xdr:nvPicPr>
      <xdr:blipFill>
        <a:blip xmlns:r="http://schemas.openxmlformats.org/officeDocument/2006/relationships" r:embed="rId9"/>
        <a:stretch>
          <a:fillRect/>
        </a:stretch>
      </xdr:blipFill>
      <xdr:spPr>
        <a:xfrm>
          <a:off x="1047750" y="10391775"/>
          <a:ext cx="1038225" cy="1123950"/>
        </a:xfrm>
        <a:prstGeom prst="rect">
          <a:avLst/>
        </a:prstGeom>
        <a:ln w="9525">
          <a:solidFill>
            <a:srgbClr val="000000"/>
          </a:solidFill>
          <a:prstDash val="solid"/>
        </a:ln>
      </xdr:spPr>
    </xdr:pic>
    <xdr:clientData/>
  </xdr:twoCellAnchor>
  <xdr:twoCellAnchor>
    <xdr:from>
      <xdr:col>3</xdr:col>
      <xdr:colOff>0</xdr:colOff>
      <xdr:row>28</xdr:row>
      <xdr:rowOff>0</xdr:rowOff>
    </xdr:from>
    <xdr:to>
      <xdr:col>4</xdr:col>
      <xdr:colOff>0</xdr:colOff>
      <xdr:row>29</xdr:row>
      <xdr:rowOff>0</xdr:rowOff>
    </xdr:to>
    <xdr:pic>
      <xdr:nvPicPr>
        <xdr:cNvPr id="11" name="Имя " descr="Descr ">
          <a:extLst>
            <a:ext uri="{FF2B5EF4-FFF2-40B4-BE49-F238E27FC236}">
              <a16:creationId xmlns:a16="http://schemas.microsoft.com/office/drawing/2014/main" id="{13181B17-62DA-4159-A30C-E52AF1427E94}"/>
            </a:ext>
          </a:extLst>
        </xdr:cNvPr>
        <xdr:cNvPicPr>
          <a:picLocks noChangeAspect="1"/>
        </xdr:cNvPicPr>
      </xdr:nvPicPr>
      <xdr:blipFill>
        <a:blip xmlns:r="http://schemas.openxmlformats.org/officeDocument/2006/relationships" r:embed="rId10"/>
        <a:stretch>
          <a:fillRect/>
        </a:stretch>
      </xdr:blipFill>
      <xdr:spPr>
        <a:xfrm>
          <a:off x="1047750" y="11744325"/>
          <a:ext cx="1038225" cy="1123950"/>
        </a:xfrm>
        <a:prstGeom prst="rect">
          <a:avLst/>
        </a:prstGeom>
        <a:ln w="9525">
          <a:solidFill>
            <a:srgbClr val="000000"/>
          </a:solidFill>
          <a:prstDash val="solid"/>
        </a:ln>
      </xdr:spPr>
    </xdr:pic>
    <xdr:clientData/>
  </xdr:twoCellAnchor>
  <xdr:twoCellAnchor>
    <xdr:from>
      <xdr:col>3</xdr:col>
      <xdr:colOff>0</xdr:colOff>
      <xdr:row>31</xdr:row>
      <xdr:rowOff>0</xdr:rowOff>
    </xdr:from>
    <xdr:to>
      <xdr:col>4</xdr:col>
      <xdr:colOff>0</xdr:colOff>
      <xdr:row>32</xdr:row>
      <xdr:rowOff>0</xdr:rowOff>
    </xdr:to>
    <xdr:pic>
      <xdr:nvPicPr>
        <xdr:cNvPr id="12" name="Имя " descr="Descr ">
          <a:extLst>
            <a:ext uri="{FF2B5EF4-FFF2-40B4-BE49-F238E27FC236}">
              <a16:creationId xmlns:a16="http://schemas.microsoft.com/office/drawing/2014/main" id="{17E2A8CB-A554-4EC5-AAB2-612EC851FE1F}"/>
            </a:ext>
          </a:extLst>
        </xdr:cNvPr>
        <xdr:cNvPicPr>
          <a:picLocks noChangeAspect="1"/>
        </xdr:cNvPicPr>
      </xdr:nvPicPr>
      <xdr:blipFill>
        <a:blip xmlns:r="http://schemas.openxmlformats.org/officeDocument/2006/relationships" r:embed="rId11"/>
        <a:stretch>
          <a:fillRect/>
        </a:stretch>
      </xdr:blipFill>
      <xdr:spPr>
        <a:xfrm>
          <a:off x="1047750" y="13096875"/>
          <a:ext cx="1038225" cy="1123950"/>
        </a:xfrm>
        <a:prstGeom prst="rect">
          <a:avLst/>
        </a:prstGeom>
        <a:ln w="9525">
          <a:solidFill>
            <a:srgbClr val="000000"/>
          </a:solidFill>
          <a:prstDash val="solid"/>
        </a:ln>
      </xdr:spPr>
    </xdr:pic>
    <xdr:clientData/>
  </xdr:twoCellAnchor>
  <xdr:twoCellAnchor>
    <xdr:from>
      <xdr:col>3</xdr:col>
      <xdr:colOff>0</xdr:colOff>
      <xdr:row>32</xdr:row>
      <xdr:rowOff>0</xdr:rowOff>
    </xdr:from>
    <xdr:to>
      <xdr:col>4</xdr:col>
      <xdr:colOff>0</xdr:colOff>
      <xdr:row>33</xdr:row>
      <xdr:rowOff>0</xdr:rowOff>
    </xdr:to>
    <xdr:pic>
      <xdr:nvPicPr>
        <xdr:cNvPr id="13" name="Имя " descr="Descr ">
          <a:extLst>
            <a:ext uri="{FF2B5EF4-FFF2-40B4-BE49-F238E27FC236}">
              <a16:creationId xmlns:a16="http://schemas.microsoft.com/office/drawing/2014/main" id="{FA4AD47A-A18F-49B9-83AE-57B12995D4BB}"/>
            </a:ext>
          </a:extLst>
        </xdr:cNvPr>
        <xdr:cNvPicPr>
          <a:picLocks noChangeAspect="1"/>
        </xdr:cNvPicPr>
      </xdr:nvPicPr>
      <xdr:blipFill>
        <a:blip xmlns:r="http://schemas.openxmlformats.org/officeDocument/2006/relationships" r:embed="rId12"/>
        <a:stretch>
          <a:fillRect/>
        </a:stretch>
      </xdr:blipFill>
      <xdr:spPr>
        <a:xfrm>
          <a:off x="1047750" y="14220825"/>
          <a:ext cx="1038225" cy="1123950"/>
        </a:xfrm>
        <a:prstGeom prst="rect">
          <a:avLst/>
        </a:prstGeom>
        <a:ln w="9525">
          <a:solidFill>
            <a:srgbClr val="000000"/>
          </a:solidFill>
          <a:prstDash val="solid"/>
        </a:ln>
      </xdr:spPr>
    </xdr:pic>
    <xdr:clientData/>
  </xdr:twoCellAnchor>
  <xdr:twoCellAnchor>
    <xdr:from>
      <xdr:col>3</xdr:col>
      <xdr:colOff>0</xdr:colOff>
      <xdr:row>33</xdr:row>
      <xdr:rowOff>0</xdr:rowOff>
    </xdr:from>
    <xdr:to>
      <xdr:col>4</xdr:col>
      <xdr:colOff>0</xdr:colOff>
      <xdr:row>34</xdr:row>
      <xdr:rowOff>0</xdr:rowOff>
    </xdr:to>
    <xdr:pic>
      <xdr:nvPicPr>
        <xdr:cNvPr id="14" name="Имя " descr="Descr ">
          <a:extLst>
            <a:ext uri="{FF2B5EF4-FFF2-40B4-BE49-F238E27FC236}">
              <a16:creationId xmlns:a16="http://schemas.microsoft.com/office/drawing/2014/main" id="{AF11E75B-713A-42C9-95CD-C2471124A667}"/>
            </a:ext>
          </a:extLst>
        </xdr:cNvPr>
        <xdr:cNvPicPr>
          <a:picLocks noChangeAspect="1"/>
        </xdr:cNvPicPr>
      </xdr:nvPicPr>
      <xdr:blipFill>
        <a:blip xmlns:r="http://schemas.openxmlformats.org/officeDocument/2006/relationships" r:embed="rId13"/>
        <a:stretch>
          <a:fillRect/>
        </a:stretch>
      </xdr:blipFill>
      <xdr:spPr>
        <a:xfrm>
          <a:off x="1047750" y="15344775"/>
          <a:ext cx="1038225" cy="1123950"/>
        </a:xfrm>
        <a:prstGeom prst="rect">
          <a:avLst/>
        </a:prstGeom>
        <a:ln w="9525">
          <a:solidFill>
            <a:srgbClr val="000000"/>
          </a:solidFill>
          <a:prstDash val="solid"/>
        </a:ln>
      </xdr:spPr>
    </xdr:pic>
    <xdr:clientData/>
  </xdr:twoCellAnchor>
  <xdr:twoCellAnchor>
    <xdr:from>
      <xdr:col>3</xdr:col>
      <xdr:colOff>0</xdr:colOff>
      <xdr:row>36</xdr:row>
      <xdr:rowOff>0</xdr:rowOff>
    </xdr:from>
    <xdr:to>
      <xdr:col>4</xdr:col>
      <xdr:colOff>0</xdr:colOff>
      <xdr:row>37</xdr:row>
      <xdr:rowOff>0</xdr:rowOff>
    </xdr:to>
    <xdr:pic>
      <xdr:nvPicPr>
        <xdr:cNvPr id="15" name="Имя " descr="Descr ">
          <a:extLst>
            <a:ext uri="{FF2B5EF4-FFF2-40B4-BE49-F238E27FC236}">
              <a16:creationId xmlns:a16="http://schemas.microsoft.com/office/drawing/2014/main" id="{319AC9C3-EE0D-4E69-9DA5-6107323A74A8}"/>
            </a:ext>
          </a:extLst>
        </xdr:cNvPr>
        <xdr:cNvPicPr>
          <a:picLocks noChangeAspect="1"/>
        </xdr:cNvPicPr>
      </xdr:nvPicPr>
      <xdr:blipFill>
        <a:blip xmlns:r="http://schemas.openxmlformats.org/officeDocument/2006/relationships" r:embed="rId14"/>
        <a:stretch>
          <a:fillRect/>
        </a:stretch>
      </xdr:blipFill>
      <xdr:spPr>
        <a:xfrm>
          <a:off x="1047750" y="16697325"/>
          <a:ext cx="1038225" cy="1123950"/>
        </a:xfrm>
        <a:prstGeom prst="rect">
          <a:avLst/>
        </a:prstGeom>
        <a:ln w="9525">
          <a:solidFill>
            <a:srgbClr val="000000"/>
          </a:solidFill>
          <a:prstDash val="solid"/>
        </a:ln>
      </xdr:spPr>
    </xdr:pic>
    <xdr:clientData/>
  </xdr:twoCellAnchor>
  <xdr:twoCellAnchor>
    <xdr:from>
      <xdr:col>3</xdr:col>
      <xdr:colOff>0</xdr:colOff>
      <xdr:row>37</xdr:row>
      <xdr:rowOff>0</xdr:rowOff>
    </xdr:from>
    <xdr:to>
      <xdr:col>4</xdr:col>
      <xdr:colOff>0</xdr:colOff>
      <xdr:row>38</xdr:row>
      <xdr:rowOff>0</xdr:rowOff>
    </xdr:to>
    <xdr:pic>
      <xdr:nvPicPr>
        <xdr:cNvPr id="16" name="Имя " descr="Descr ">
          <a:extLst>
            <a:ext uri="{FF2B5EF4-FFF2-40B4-BE49-F238E27FC236}">
              <a16:creationId xmlns:a16="http://schemas.microsoft.com/office/drawing/2014/main" id="{6CCA47D0-F16F-40EA-8B73-3F970882FE8D}"/>
            </a:ext>
          </a:extLst>
        </xdr:cNvPr>
        <xdr:cNvPicPr>
          <a:picLocks noChangeAspect="1"/>
        </xdr:cNvPicPr>
      </xdr:nvPicPr>
      <xdr:blipFill>
        <a:blip xmlns:r="http://schemas.openxmlformats.org/officeDocument/2006/relationships" r:embed="rId15"/>
        <a:stretch>
          <a:fillRect/>
        </a:stretch>
      </xdr:blipFill>
      <xdr:spPr>
        <a:xfrm>
          <a:off x="1047750" y="17821275"/>
          <a:ext cx="1038225" cy="1123950"/>
        </a:xfrm>
        <a:prstGeom prst="rect">
          <a:avLst/>
        </a:prstGeom>
        <a:ln w="9525">
          <a:solidFill>
            <a:srgbClr val="000000"/>
          </a:solidFill>
          <a:prstDash val="solid"/>
        </a:ln>
      </xdr:spPr>
    </xdr:pic>
    <xdr:clientData/>
  </xdr:twoCellAnchor>
  <xdr:twoCellAnchor>
    <xdr:from>
      <xdr:col>3</xdr:col>
      <xdr:colOff>0</xdr:colOff>
      <xdr:row>40</xdr:row>
      <xdr:rowOff>0</xdr:rowOff>
    </xdr:from>
    <xdr:to>
      <xdr:col>4</xdr:col>
      <xdr:colOff>0</xdr:colOff>
      <xdr:row>41</xdr:row>
      <xdr:rowOff>0</xdr:rowOff>
    </xdr:to>
    <xdr:pic>
      <xdr:nvPicPr>
        <xdr:cNvPr id="17" name="Имя " descr="Descr ">
          <a:extLst>
            <a:ext uri="{FF2B5EF4-FFF2-40B4-BE49-F238E27FC236}">
              <a16:creationId xmlns:a16="http://schemas.microsoft.com/office/drawing/2014/main" id="{BB1A81A1-8758-4415-A30C-A2FEF419289B}"/>
            </a:ext>
          </a:extLst>
        </xdr:cNvPr>
        <xdr:cNvPicPr>
          <a:picLocks noChangeAspect="1"/>
        </xdr:cNvPicPr>
      </xdr:nvPicPr>
      <xdr:blipFill>
        <a:blip xmlns:r="http://schemas.openxmlformats.org/officeDocument/2006/relationships" r:embed="rId16"/>
        <a:stretch>
          <a:fillRect/>
        </a:stretch>
      </xdr:blipFill>
      <xdr:spPr>
        <a:xfrm>
          <a:off x="1047750" y="19173825"/>
          <a:ext cx="1038225" cy="1123950"/>
        </a:xfrm>
        <a:prstGeom prst="rect">
          <a:avLst/>
        </a:prstGeom>
        <a:ln w="9525">
          <a:solidFill>
            <a:srgbClr val="000000"/>
          </a:solidFill>
          <a:prstDash val="solid"/>
        </a:ln>
      </xdr:spPr>
    </xdr:pic>
    <xdr:clientData/>
  </xdr:twoCellAnchor>
  <xdr:twoCellAnchor>
    <xdr:from>
      <xdr:col>3</xdr:col>
      <xdr:colOff>0</xdr:colOff>
      <xdr:row>41</xdr:row>
      <xdr:rowOff>0</xdr:rowOff>
    </xdr:from>
    <xdr:to>
      <xdr:col>4</xdr:col>
      <xdr:colOff>0</xdr:colOff>
      <xdr:row>42</xdr:row>
      <xdr:rowOff>0</xdr:rowOff>
    </xdr:to>
    <xdr:pic>
      <xdr:nvPicPr>
        <xdr:cNvPr id="18" name="Имя " descr="Descr ">
          <a:extLst>
            <a:ext uri="{FF2B5EF4-FFF2-40B4-BE49-F238E27FC236}">
              <a16:creationId xmlns:a16="http://schemas.microsoft.com/office/drawing/2014/main" id="{EB2A2702-3464-478D-AA5A-7FAB5D2E2F24}"/>
            </a:ext>
          </a:extLst>
        </xdr:cNvPr>
        <xdr:cNvPicPr>
          <a:picLocks noChangeAspect="1"/>
        </xdr:cNvPicPr>
      </xdr:nvPicPr>
      <xdr:blipFill>
        <a:blip xmlns:r="http://schemas.openxmlformats.org/officeDocument/2006/relationships" r:embed="rId17"/>
        <a:stretch>
          <a:fillRect/>
        </a:stretch>
      </xdr:blipFill>
      <xdr:spPr>
        <a:xfrm>
          <a:off x="1047750" y="20297775"/>
          <a:ext cx="1038225" cy="1123950"/>
        </a:xfrm>
        <a:prstGeom prst="rect">
          <a:avLst/>
        </a:prstGeom>
        <a:ln w="9525">
          <a:solidFill>
            <a:srgbClr val="000000"/>
          </a:solidFill>
          <a:prstDash val="solid"/>
        </a:ln>
      </xdr:spPr>
    </xdr:pic>
    <xdr:clientData/>
  </xdr:twoCellAnchor>
  <xdr:twoCellAnchor>
    <xdr:from>
      <xdr:col>3</xdr:col>
      <xdr:colOff>0</xdr:colOff>
      <xdr:row>44</xdr:row>
      <xdr:rowOff>0</xdr:rowOff>
    </xdr:from>
    <xdr:to>
      <xdr:col>4</xdr:col>
      <xdr:colOff>0</xdr:colOff>
      <xdr:row>45</xdr:row>
      <xdr:rowOff>0</xdr:rowOff>
    </xdr:to>
    <xdr:pic>
      <xdr:nvPicPr>
        <xdr:cNvPr id="19" name="Имя " descr="Descr ">
          <a:extLst>
            <a:ext uri="{FF2B5EF4-FFF2-40B4-BE49-F238E27FC236}">
              <a16:creationId xmlns:a16="http://schemas.microsoft.com/office/drawing/2014/main" id="{DDE0097D-FE62-405C-BFD4-17233B6D1102}"/>
            </a:ext>
          </a:extLst>
        </xdr:cNvPr>
        <xdr:cNvPicPr>
          <a:picLocks noChangeAspect="1"/>
        </xdr:cNvPicPr>
      </xdr:nvPicPr>
      <xdr:blipFill>
        <a:blip xmlns:r="http://schemas.openxmlformats.org/officeDocument/2006/relationships" r:embed="rId18"/>
        <a:stretch>
          <a:fillRect/>
        </a:stretch>
      </xdr:blipFill>
      <xdr:spPr>
        <a:xfrm>
          <a:off x="1047750" y="21650325"/>
          <a:ext cx="1038225" cy="1123950"/>
        </a:xfrm>
        <a:prstGeom prst="rect">
          <a:avLst/>
        </a:prstGeom>
        <a:ln w="9525">
          <a:solidFill>
            <a:srgbClr val="000000"/>
          </a:solidFill>
          <a:prstDash val="solid"/>
        </a:ln>
      </xdr:spPr>
    </xdr:pic>
    <xdr:clientData/>
  </xdr:twoCellAnchor>
  <xdr:twoCellAnchor>
    <xdr:from>
      <xdr:col>3</xdr:col>
      <xdr:colOff>0</xdr:colOff>
      <xdr:row>47</xdr:row>
      <xdr:rowOff>0</xdr:rowOff>
    </xdr:from>
    <xdr:to>
      <xdr:col>4</xdr:col>
      <xdr:colOff>0</xdr:colOff>
      <xdr:row>48</xdr:row>
      <xdr:rowOff>0</xdr:rowOff>
    </xdr:to>
    <xdr:pic>
      <xdr:nvPicPr>
        <xdr:cNvPr id="20" name="Имя " descr="Descr ">
          <a:extLst>
            <a:ext uri="{FF2B5EF4-FFF2-40B4-BE49-F238E27FC236}">
              <a16:creationId xmlns:a16="http://schemas.microsoft.com/office/drawing/2014/main" id="{C8BDC966-C055-4CC4-95FD-09D4144FC3FE}"/>
            </a:ext>
          </a:extLst>
        </xdr:cNvPr>
        <xdr:cNvPicPr>
          <a:picLocks noChangeAspect="1"/>
        </xdr:cNvPicPr>
      </xdr:nvPicPr>
      <xdr:blipFill>
        <a:blip xmlns:r="http://schemas.openxmlformats.org/officeDocument/2006/relationships" r:embed="rId19"/>
        <a:stretch>
          <a:fillRect/>
        </a:stretch>
      </xdr:blipFill>
      <xdr:spPr>
        <a:xfrm>
          <a:off x="1047750" y="23002875"/>
          <a:ext cx="1038225" cy="1123950"/>
        </a:xfrm>
        <a:prstGeom prst="rect">
          <a:avLst/>
        </a:prstGeom>
        <a:ln w="9525">
          <a:solidFill>
            <a:srgbClr val="000000"/>
          </a:solidFill>
          <a:prstDash val="solid"/>
        </a:ln>
      </xdr:spPr>
    </xdr:pic>
    <xdr:clientData/>
  </xdr:twoCellAnchor>
  <xdr:twoCellAnchor>
    <xdr:from>
      <xdr:col>3</xdr:col>
      <xdr:colOff>0</xdr:colOff>
      <xdr:row>48</xdr:row>
      <xdr:rowOff>0</xdr:rowOff>
    </xdr:from>
    <xdr:to>
      <xdr:col>4</xdr:col>
      <xdr:colOff>0</xdr:colOff>
      <xdr:row>49</xdr:row>
      <xdr:rowOff>0</xdr:rowOff>
    </xdr:to>
    <xdr:pic>
      <xdr:nvPicPr>
        <xdr:cNvPr id="21" name="Имя " descr="Descr ">
          <a:extLst>
            <a:ext uri="{FF2B5EF4-FFF2-40B4-BE49-F238E27FC236}">
              <a16:creationId xmlns:a16="http://schemas.microsoft.com/office/drawing/2014/main" id="{7447FBC5-7291-4591-93B2-A433D1ABC1BF}"/>
            </a:ext>
          </a:extLst>
        </xdr:cNvPr>
        <xdr:cNvPicPr>
          <a:picLocks noChangeAspect="1"/>
        </xdr:cNvPicPr>
      </xdr:nvPicPr>
      <xdr:blipFill>
        <a:blip xmlns:r="http://schemas.openxmlformats.org/officeDocument/2006/relationships" r:embed="rId20"/>
        <a:stretch>
          <a:fillRect/>
        </a:stretch>
      </xdr:blipFill>
      <xdr:spPr>
        <a:xfrm>
          <a:off x="1047750" y="24126825"/>
          <a:ext cx="1038225" cy="1123950"/>
        </a:xfrm>
        <a:prstGeom prst="rect">
          <a:avLst/>
        </a:prstGeom>
        <a:ln w="9525">
          <a:solidFill>
            <a:srgbClr val="000000"/>
          </a:solidFill>
          <a:prstDash val="solid"/>
        </a:ln>
      </xdr:spPr>
    </xdr:pic>
    <xdr:clientData/>
  </xdr:twoCellAnchor>
  <xdr:twoCellAnchor>
    <xdr:from>
      <xdr:col>3</xdr:col>
      <xdr:colOff>0</xdr:colOff>
      <xdr:row>49</xdr:row>
      <xdr:rowOff>0</xdr:rowOff>
    </xdr:from>
    <xdr:to>
      <xdr:col>4</xdr:col>
      <xdr:colOff>0</xdr:colOff>
      <xdr:row>50</xdr:row>
      <xdr:rowOff>0</xdr:rowOff>
    </xdr:to>
    <xdr:pic>
      <xdr:nvPicPr>
        <xdr:cNvPr id="22" name="Имя " descr="Descr ">
          <a:extLst>
            <a:ext uri="{FF2B5EF4-FFF2-40B4-BE49-F238E27FC236}">
              <a16:creationId xmlns:a16="http://schemas.microsoft.com/office/drawing/2014/main" id="{C221C4B0-D388-44CE-82DD-483A764CC5ED}"/>
            </a:ext>
          </a:extLst>
        </xdr:cNvPr>
        <xdr:cNvPicPr>
          <a:picLocks noChangeAspect="1"/>
        </xdr:cNvPicPr>
      </xdr:nvPicPr>
      <xdr:blipFill>
        <a:blip xmlns:r="http://schemas.openxmlformats.org/officeDocument/2006/relationships" r:embed="rId21"/>
        <a:stretch>
          <a:fillRect/>
        </a:stretch>
      </xdr:blipFill>
      <xdr:spPr>
        <a:xfrm>
          <a:off x="1047750" y="25250775"/>
          <a:ext cx="1038225" cy="1123950"/>
        </a:xfrm>
        <a:prstGeom prst="rect">
          <a:avLst/>
        </a:prstGeom>
        <a:ln w="9525">
          <a:solidFill>
            <a:srgbClr val="000000"/>
          </a:solidFill>
          <a:prstDash val="solid"/>
        </a:ln>
      </xdr:spPr>
    </xdr:pic>
    <xdr:clientData/>
  </xdr:twoCellAnchor>
  <xdr:twoCellAnchor>
    <xdr:from>
      <xdr:col>3</xdr:col>
      <xdr:colOff>0</xdr:colOff>
      <xdr:row>50</xdr:row>
      <xdr:rowOff>0</xdr:rowOff>
    </xdr:from>
    <xdr:to>
      <xdr:col>4</xdr:col>
      <xdr:colOff>0</xdr:colOff>
      <xdr:row>51</xdr:row>
      <xdr:rowOff>0</xdr:rowOff>
    </xdr:to>
    <xdr:pic>
      <xdr:nvPicPr>
        <xdr:cNvPr id="23" name="Имя " descr="Descr ">
          <a:extLst>
            <a:ext uri="{FF2B5EF4-FFF2-40B4-BE49-F238E27FC236}">
              <a16:creationId xmlns:a16="http://schemas.microsoft.com/office/drawing/2014/main" id="{4EFF7B8A-02C6-40D1-986A-7FDE4EBD4021}"/>
            </a:ext>
          </a:extLst>
        </xdr:cNvPr>
        <xdr:cNvPicPr>
          <a:picLocks noChangeAspect="1"/>
        </xdr:cNvPicPr>
      </xdr:nvPicPr>
      <xdr:blipFill>
        <a:blip xmlns:r="http://schemas.openxmlformats.org/officeDocument/2006/relationships" r:embed="rId22"/>
        <a:stretch>
          <a:fillRect/>
        </a:stretch>
      </xdr:blipFill>
      <xdr:spPr>
        <a:xfrm>
          <a:off x="1047750" y="26374725"/>
          <a:ext cx="1038225" cy="1123950"/>
        </a:xfrm>
        <a:prstGeom prst="rect">
          <a:avLst/>
        </a:prstGeom>
        <a:ln w="9525">
          <a:solidFill>
            <a:srgbClr val="000000"/>
          </a:solidFill>
          <a:prstDash val="solid"/>
        </a:ln>
      </xdr:spPr>
    </xdr:pic>
    <xdr:clientData/>
  </xdr:twoCellAnchor>
  <xdr:twoCellAnchor>
    <xdr:from>
      <xdr:col>3</xdr:col>
      <xdr:colOff>0</xdr:colOff>
      <xdr:row>51</xdr:row>
      <xdr:rowOff>0</xdr:rowOff>
    </xdr:from>
    <xdr:to>
      <xdr:col>4</xdr:col>
      <xdr:colOff>0</xdr:colOff>
      <xdr:row>52</xdr:row>
      <xdr:rowOff>0</xdr:rowOff>
    </xdr:to>
    <xdr:pic>
      <xdr:nvPicPr>
        <xdr:cNvPr id="24" name="Имя " descr="Descr ">
          <a:extLst>
            <a:ext uri="{FF2B5EF4-FFF2-40B4-BE49-F238E27FC236}">
              <a16:creationId xmlns:a16="http://schemas.microsoft.com/office/drawing/2014/main" id="{A202F8ED-8FD2-4644-BF91-D0A04D0344EB}"/>
            </a:ext>
          </a:extLst>
        </xdr:cNvPr>
        <xdr:cNvPicPr>
          <a:picLocks noChangeAspect="1"/>
        </xdr:cNvPicPr>
      </xdr:nvPicPr>
      <xdr:blipFill>
        <a:blip xmlns:r="http://schemas.openxmlformats.org/officeDocument/2006/relationships" r:embed="rId23"/>
        <a:stretch>
          <a:fillRect/>
        </a:stretch>
      </xdr:blipFill>
      <xdr:spPr>
        <a:xfrm>
          <a:off x="1047750" y="27498675"/>
          <a:ext cx="1038225" cy="1123950"/>
        </a:xfrm>
        <a:prstGeom prst="rect">
          <a:avLst/>
        </a:prstGeom>
        <a:ln w="9525">
          <a:solidFill>
            <a:srgbClr val="000000"/>
          </a:solidFill>
          <a:prstDash val="solid"/>
        </a:ln>
      </xdr:spPr>
    </xdr:pic>
    <xdr:clientData/>
  </xdr:twoCellAnchor>
  <xdr:twoCellAnchor>
    <xdr:from>
      <xdr:col>3</xdr:col>
      <xdr:colOff>0</xdr:colOff>
      <xdr:row>52</xdr:row>
      <xdr:rowOff>0</xdr:rowOff>
    </xdr:from>
    <xdr:to>
      <xdr:col>4</xdr:col>
      <xdr:colOff>0</xdr:colOff>
      <xdr:row>53</xdr:row>
      <xdr:rowOff>0</xdr:rowOff>
    </xdr:to>
    <xdr:pic>
      <xdr:nvPicPr>
        <xdr:cNvPr id="25" name="Имя " descr="Descr ">
          <a:extLst>
            <a:ext uri="{FF2B5EF4-FFF2-40B4-BE49-F238E27FC236}">
              <a16:creationId xmlns:a16="http://schemas.microsoft.com/office/drawing/2014/main" id="{85890CD7-E78A-4CA8-A3F3-3A51F0173A4C}"/>
            </a:ext>
          </a:extLst>
        </xdr:cNvPr>
        <xdr:cNvPicPr>
          <a:picLocks noChangeAspect="1"/>
        </xdr:cNvPicPr>
      </xdr:nvPicPr>
      <xdr:blipFill>
        <a:blip xmlns:r="http://schemas.openxmlformats.org/officeDocument/2006/relationships" r:embed="rId24"/>
        <a:stretch>
          <a:fillRect/>
        </a:stretch>
      </xdr:blipFill>
      <xdr:spPr>
        <a:xfrm>
          <a:off x="1047750" y="28622625"/>
          <a:ext cx="1038225" cy="1123950"/>
        </a:xfrm>
        <a:prstGeom prst="rect">
          <a:avLst/>
        </a:prstGeom>
        <a:ln w="9525">
          <a:solidFill>
            <a:srgbClr val="000000"/>
          </a:solidFill>
          <a:prstDash val="solid"/>
        </a:ln>
      </xdr:spPr>
    </xdr:pic>
    <xdr:clientData/>
  </xdr:twoCellAnchor>
  <xdr:twoCellAnchor>
    <xdr:from>
      <xdr:col>3</xdr:col>
      <xdr:colOff>0</xdr:colOff>
      <xdr:row>53</xdr:row>
      <xdr:rowOff>0</xdr:rowOff>
    </xdr:from>
    <xdr:to>
      <xdr:col>4</xdr:col>
      <xdr:colOff>0</xdr:colOff>
      <xdr:row>54</xdr:row>
      <xdr:rowOff>0</xdr:rowOff>
    </xdr:to>
    <xdr:pic>
      <xdr:nvPicPr>
        <xdr:cNvPr id="26" name="Имя " descr="Descr ">
          <a:extLst>
            <a:ext uri="{FF2B5EF4-FFF2-40B4-BE49-F238E27FC236}">
              <a16:creationId xmlns:a16="http://schemas.microsoft.com/office/drawing/2014/main" id="{8BF6ED21-5468-47AC-83C6-433F48008916}"/>
            </a:ext>
          </a:extLst>
        </xdr:cNvPr>
        <xdr:cNvPicPr>
          <a:picLocks noChangeAspect="1"/>
        </xdr:cNvPicPr>
      </xdr:nvPicPr>
      <xdr:blipFill>
        <a:blip xmlns:r="http://schemas.openxmlformats.org/officeDocument/2006/relationships" r:embed="rId25"/>
        <a:stretch>
          <a:fillRect/>
        </a:stretch>
      </xdr:blipFill>
      <xdr:spPr>
        <a:xfrm>
          <a:off x="1047750" y="29746575"/>
          <a:ext cx="1038225" cy="1123950"/>
        </a:xfrm>
        <a:prstGeom prst="rect">
          <a:avLst/>
        </a:prstGeom>
        <a:ln w="9525">
          <a:solidFill>
            <a:srgbClr val="000000"/>
          </a:solidFill>
          <a:prstDash val="solid"/>
        </a:ln>
      </xdr:spPr>
    </xdr:pic>
    <xdr:clientData/>
  </xdr:twoCellAnchor>
  <xdr:twoCellAnchor>
    <xdr:from>
      <xdr:col>3</xdr:col>
      <xdr:colOff>0</xdr:colOff>
      <xdr:row>54</xdr:row>
      <xdr:rowOff>0</xdr:rowOff>
    </xdr:from>
    <xdr:to>
      <xdr:col>4</xdr:col>
      <xdr:colOff>0</xdr:colOff>
      <xdr:row>55</xdr:row>
      <xdr:rowOff>0</xdr:rowOff>
    </xdr:to>
    <xdr:pic>
      <xdr:nvPicPr>
        <xdr:cNvPr id="27" name="Имя " descr="Descr ">
          <a:extLst>
            <a:ext uri="{FF2B5EF4-FFF2-40B4-BE49-F238E27FC236}">
              <a16:creationId xmlns:a16="http://schemas.microsoft.com/office/drawing/2014/main" id="{C58AE6B1-E622-4766-B911-B5DAB541590E}"/>
            </a:ext>
          </a:extLst>
        </xdr:cNvPr>
        <xdr:cNvPicPr>
          <a:picLocks noChangeAspect="1"/>
        </xdr:cNvPicPr>
      </xdr:nvPicPr>
      <xdr:blipFill>
        <a:blip xmlns:r="http://schemas.openxmlformats.org/officeDocument/2006/relationships" r:embed="rId26"/>
        <a:stretch>
          <a:fillRect/>
        </a:stretch>
      </xdr:blipFill>
      <xdr:spPr>
        <a:xfrm>
          <a:off x="1047750" y="30870525"/>
          <a:ext cx="1038225" cy="1123950"/>
        </a:xfrm>
        <a:prstGeom prst="rect">
          <a:avLst/>
        </a:prstGeom>
        <a:ln w="9525">
          <a:solidFill>
            <a:srgbClr val="000000"/>
          </a:solidFill>
          <a:prstDash val="solid"/>
        </a:ln>
      </xdr:spPr>
    </xdr:pic>
    <xdr:clientData/>
  </xdr:twoCellAnchor>
  <xdr:twoCellAnchor>
    <xdr:from>
      <xdr:col>3</xdr:col>
      <xdr:colOff>0</xdr:colOff>
      <xdr:row>55</xdr:row>
      <xdr:rowOff>0</xdr:rowOff>
    </xdr:from>
    <xdr:to>
      <xdr:col>4</xdr:col>
      <xdr:colOff>0</xdr:colOff>
      <xdr:row>56</xdr:row>
      <xdr:rowOff>0</xdr:rowOff>
    </xdr:to>
    <xdr:pic>
      <xdr:nvPicPr>
        <xdr:cNvPr id="28" name="Имя " descr="Descr ">
          <a:extLst>
            <a:ext uri="{FF2B5EF4-FFF2-40B4-BE49-F238E27FC236}">
              <a16:creationId xmlns:a16="http://schemas.microsoft.com/office/drawing/2014/main" id="{D1FA462E-9F0B-4A45-8D21-3C0CEFAA87DC}"/>
            </a:ext>
          </a:extLst>
        </xdr:cNvPr>
        <xdr:cNvPicPr>
          <a:picLocks noChangeAspect="1"/>
        </xdr:cNvPicPr>
      </xdr:nvPicPr>
      <xdr:blipFill>
        <a:blip xmlns:r="http://schemas.openxmlformats.org/officeDocument/2006/relationships" r:embed="rId27"/>
        <a:stretch>
          <a:fillRect/>
        </a:stretch>
      </xdr:blipFill>
      <xdr:spPr>
        <a:xfrm>
          <a:off x="1047750" y="31994475"/>
          <a:ext cx="1038225" cy="1123950"/>
        </a:xfrm>
        <a:prstGeom prst="rect">
          <a:avLst/>
        </a:prstGeom>
        <a:ln w="9525">
          <a:solidFill>
            <a:srgbClr val="000000"/>
          </a:solidFill>
          <a:prstDash val="solid"/>
        </a:ln>
      </xdr:spPr>
    </xdr:pic>
    <xdr:clientData/>
  </xdr:twoCellAnchor>
  <xdr:twoCellAnchor>
    <xdr:from>
      <xdr:col>3</xdr:col>
      <xdr:colOff>0</xdr:colOff>
      <xdr:row>56</xdr:row>
      <xdr:rowOff>0</xdr:rowOff>
    </xdr:from>
    <xdr:to>
      <xdr:col>4</xdr:col>
      <xdr:colOff>0</xdr:colOff>
      <xdr:row>57</xdr:row>
      <xdr:rowOff>0</xdr:rowOff>
    </xdr:to>
    <xdr:pic>
      <xdr:nvPicPr>
        <xdr:cNvPr id="29" name="Имя " descr="Descr ">
          <a:extLst>
            <a:ext uri="{FF2B5EF4-FFF2-40B4-BE49-F238E27FC236}">
              <a16:creationId xmlns:a16="http://schemas.microsoft.com/office/drawing/2014/main" id="{B97C2461-99D5-4BEE-B741-A3BAAB4FE111}"/>
            </a:ext>
          </a:extLst>
        </xdr:cNvPr>
        <xdr:cNvPicPr>
          <a:picLocks noChangeAspect="1"/>
        </xdr:cNvPicPr>
      </xdr:nvPicPr>
      <xdr:blipFill>
        <a:blip xmlns:r="http://schemas.openxmlformats.org/officeDocument/2006/relationships" r:embed="rId28"/>
        <a:stretch>
          <a:fillRect/>
        </a:stretch>
      </xdr:blipFill>
      <xdr:spPr>
        <a:xfrm>
          <a:off x="1047750" y="33118425"/>
          <a:ext cx="1038225" cy="1123950"/>
        </a:xfrm>
        <a:prstGeom prst="rect">
          <a:avLst/>
        </a:prstGeom>
        <a:ln w="9525">
          <a:solidFill>
            <a:srgbClr val="000000"/>
          </a:solidFill>
          <a:prstDash val="solid"/>
        </a:ln>
      </xdr:spPr>
    </xdr:pic>
    <xdr:clientData/>
  </xdr:twoCellAnchor>
  <xdr:twoCellAnchor>
    <xdr:from>
      <xdr:col>3</xdr:col>
      <xdr:colOff>0</xdr:colOff>
      <xdr:row>57</xdr:row>
      <xdr:rowOff>0</xdr:rowOff>
    </xdr:from>
    <xdr:to>
      <xdr:col>4</xdr:col>
      <xdr:colOff>0</xdr:colOff>
      <xdr:row>58</xdr:row>
      <xdr:rowOff>0</xdr:rowOff>
    </xdr:to>
    <xdr:pic>
      <xdr:nvPicPr>
        <xdr:cNvPr id="30" name="Имя " descr="Descr ">
          <a:extLst>
            <a:ext uri="{FF2B5EF4-FFF2-40B4-BE49-F238E27FC236}">
              <a16:creationId xmlns:a16="http://schemas.microsoft.com/office/drawing/2014/main" id="{E020A09A-5959-42AA-9029-92229A54D483}"/>
            </a:ext>
          </a:extLst>
        </xdr:cNvPr>
        <xdr:cNvPicPr>
          <a:picLocks noChangeAspect="1"/>
        </xdr:cNvPicPr>
      </xdr:nvPicPr>
      <xdr:blipFill>
        <a:blip xmlns:r="http://schemas.openxmlformats.org/officeDocument/2006/relationships" r:embed="rId29"/>
        <a:stretch>
          <a:fillRect/>
        </a:stretch>
      </xdr:blipFill>
      <xdr:spPr>
        <a:xfrm>
          <a:off x="1047750" y="34242375"/>
          <a:ext cx="1038225" cy="1123950"/>
        </a:xfrm>
        <a:prstGeom prst="rect">
          <a:avLst/>
        </a:prstGeom>
        <a:ln w="9525">
          <a:solidFill>
            <a:srgbClr val="000000"/>
          </a:solidFill>
          <a:prstDash val="solid"/>
        </a:ln>
      </xdr:spPr>
    </xdr:pic>
    <xdr:clientData/>
  </xdr:twoCellAnchor>
  <xdr:twoCellAnchor>
    <xdr:from>
      <xdr:col>3</xdr:col>
      <xdr:colOff>0</xdr:colOff>
      <xdr:row>58</xdr:row>
      <xdr:rowOff>0</xdr:rowOff>
    </xdr:from>
    <xdr:to>
      <xdr:col>4</xdr:col>
      <xdr:colOff>0</xdr:colOff>
      <xdr:row>59</xdr:row>
      <xdr:rowOff>0</xdr:rowOff>
    </xdr:to>
    <xdr:pic>
      <xdr:nvPicPr>
        <xdr:cNvPr id="31" name="Имя " descr="Descr ">
          <a:extLst>
            <a:ext uri="{FF2B5EF4-FFF2-40B4-BE49-F238E27FC236}">
              <a16:creationId xmlns:a16="http://schemas.microsoft.com/office/drawing/2014/main" id="{77370962-6A50-4461-BAB6-BE03F211FB1B}"/>
            </a:ext>
          </a:extLst>
        </xdr:cNvPr>
        <xdr:cNvPicPr>
          <a:picLocks noChangeAspect="1"/>
        </xdr:cNvPicPr>
      </xdr:nvPicPr>
      <xdr:blipFill>
        <a:blip xmlns:r="http://schemas.openxmlformats.org/officeDocument/2006/relationships" r:embed="rId30"/>
        <a:stretch>
          <a:fillRect/>
        </a:stretch>
      </xdr:blipFill>
      <xdr:spPr>
        <a:xfrm>
          <a:off x="1047750" y="35366325"/>
          <a:ext cx="1038225" cy="1123950"/>
        </a:xfrm>
        <a:prstGeom prst="rect">
          <a:avLst/>
        </a:prstGeom>
        <a:ln w="9525">
          <a:solidFill>
            <a:srgbClr val="000000"/>
          </a:solidFill>
          <a:prstDash val="solid"/>
        </a:ln>
      </xdr:spPr>
    </xdr:pic>
    <xdr:clientData/>
  </xdr:twoCellAnchor>
  <xdr:twoCellAnchor>
    <xdr:from>
      <xdr:col>3</xdr:col>
      <xdr:colOff>0</xdr:colOff>
      <xdr:row>61</xdr:row>
      <xdr:rowOff>0</xdr:rowOff>
    </xdr:from>
    <xdr:to>
      <xdr:col>4</xdr:col>
      <xdr:colOff>0</xdr:colOff>
      <xdr:row>62</xdr:row>
      <xdr:rowOff>0</xdr:rowOff>
    </xdr:to>
    <xdr:pic>
      <xdr:nvPicPr>
        <xdr:cNvPr id="32" name="Имя " descr="Descr ">
          <a:extLst>
            <a:ext uri="{FF2B5EF4-FFF2-40B4-BE49-F238E27FC236}">
              <a16:creationId xmlns:a16="http://schemas.microsoft.com/office/drawing/2014/main" id="{55C2C1BB-51ED-4FAE-B172-D880465684B6}"/>
            </a:ext>
          </a:extLst>
        </xdr:cNvPr>
        <xdr:cNvPicPr>
          <a:picLocks noChangeAspect="1"/>
        </xdr:cNvPicPr>
      </xdr:nvPicPr>
      <xdr:blipFill>
        <a:blip xmlns:r="http://schemas.openxmlformats.org/officeDocument/2006/relationships" r:embed="rId31"/>
        <a:stretch>
          <a:fillRect/>
        </a:stretch>
      </xdr:blipFill>
      <xdr:spPr>
        <a:xfrm>
          <a:off x="1047750" y="36718875"/>
          <a:ext cx="1038225" cy="1123950"/>
        </a:xfrm>
        <a:prstGeom prst="rect">
          <a:avLst/>
        </a:prstGeom>
        <a:ln w="9525">
          <a:solidFill>
            <a:srgbClr val="000000"/>
          </a:solidFill>
          <a:prstDash val="solid"/>
        </a:ln>
      </xdr:spPr>
    </xdr:pic>
    <xdr:clientData/>
  </xdr:twoCellAnchor>
  <xdr:twoCellAnchor>
    <xdr:from>
      <xdr:col>3</xdr:col>
      <xdr:colOff>0</xdr:colOff>
      <xdr:row>64</xdr:row>
      <xdr:rowOff>0</xdr:rowOff>
    </xdr:from>
    <xdr:to>
      <xdr:col>4</xdr:col>
      <xdr:colOff>0</xdr:colOff>
      <xdr:row>65</xdr:row>
      <xdr:rowOff>0</xdr:rowOff>
    </xdr:to>
    <xdr:pic>
      <xdr:nvPicPr>
        <xdr:cNvPr id="33" name="Имя " descr="Descr ">
          <a:extLst>
            <a:ext uri="{FF2B5EF4-FFF2-40B4-BE49-F238E27FC236}">
              <a16:creationId xmlns:a16="http://schemas.microsoft.com/office/drawing/2014/main" id="{A9B1A2A6-1515-4324-8557-4493F0211D0F}"/>
            </a:ext>
          </a:extLst>
        </xdr:cNvPr>
        <xdr:cNvPicPr>
          <a:picLocks noChangeAspect="1"/>
        </xdr:cNvPicPr>
      </xdr:nvPicPr>
      <xdr:blipFill>
        <a:blip xmlns:r="http://schemas.openxmlformats.org/officeDocument/2006/relationships" r:embed="rId32"/>
        <a:stretch>
          <a:fillRect/>
        </a:stretch>
      </xdr:blipFill>
      <xdr:spPr>
        <a:xfrm>
          <a:off x="1047750" y="38071425"/>
          <a:ext cx="1038225" cy="1123950"/>
        </a:xfrm>
        <a:prstGeom prst="rect">
          <a:avLst/>
        </a:prstGeom>
        <a:ln w="9525">
          <a:solidFill>
            <a:srgbClr val="000000"/>
          </a:solidFill>
          <a:prstDash val="solid"/>
        </a:ln>
      </xdr:spPr>
    </xdr:pic>
    <xdr:clientData/>
  </xdr:twoCellAnchor>
  <xdr:twoCellAnchor>
    <xdr:from>
      <xdr:col>3</xdr:col>
      <xdr:colOff>0</xdr:colOff>
      <xdr:row>67</xdr:row>
      <xdr:rowOff>0</xdr:rowOff>
    </xdr:from>
    <xdr:to>
      <xdr:col>4</xdr:col>
      <xdr:colOff>0</xdr:colOff>
      <xdr:row>68</xdr:row>
      <xdr:rowOff>0</xdr:rowOff>
    </xdr:to>
    <xdr:pic>
      <xdr:nvPicPr>
        <xdr:cNvPr id="34" name="Имя " descr="Descr ">
          <a:extLst>
            <a:ext uri="{FF2B5EF4-FFF2-40B4-BE49-F238E27FC236}">
              <a16:creationId xmlns:a16="http://schemas.microsoft.com/office/drawing/2014/main" id="{A7D25603-0AF1-493E-BD1D-86A3A645F2B2}"/>
            </a:ext>
          </a:extLst>
        </xdr:cNvPr>
        <xdr:cNvPicPr>
          <a:picLocks noChangeAspect="1"/>
        </xdr:cNvPicPr>
      </xdr:nvPicPr>
      <xdr:blipFill>
        <a:blip xmlns:r="http://schemas.openxmlformats.org/officeDocument/2006/relationships" r:embed="rId33"/>
        <a:stretch>
          <a:fillRect/>
        </a:stretch>
      </xdr:blipFill>
      <xdr:spPr>
        <a:xfrm>
          <a:off x="1047750" y="39423975"/>
          <a:ext cx="1038225" cy="1123950"/>
        </a:xfrm>
        <a:prstGeom prst="rect">
          <a:avLst/>
        </a:prstGeom>
        <a:ln w="9525">
          <a:solidFill>
            <a:srgbClr val="000000"/>
          </a:solidFill>
          <a:prstDash val="solid"/>
        </a:ln>
      </xdr:spPr>
    </xdr:pic>
    <xdr:clientData/>
  </xdr:twoCellAnchor>
  <xdr:twoCellAnchor>
    <xdr:from>
      <xdr:col>3</xdr:col>
      <xdr:colOff>0</xdr:colOff>
      <xdr:row>68</xdr:row>
      <xdr:rowOff>0</xdr:rowOff>
    </xdr:from>
    <xdr:to>
      <xdr:col>4</xdr:col>
      <xdr:colOff>0</xdr:colOff>
      <xdr:row>69</xdr:row>
      <xdr:rowOff>0</xdr:rowOff>
    </xdr:to>
    <xdr:pic>
      <xdr:nvPicPr>
        <xdr:cNvPr id="35" name="Имя " descr="Descr ">
          <a:extLst>
            <a:ext uri="{FF2B5EF4-FFF2-40B4-BE49-F238E27FC236}">
              <a16:creationId xmlns:a16="http://schemas.microsoft.com/office/drawing/2014/main" id="{5C1A1E9D-03F8-4644-A853-835971044AE5}"/>
            </a:ext>
          </a:extLst>
        </xdr:cNvPr>
        <xdr:cNvPicPr>
          <a:picLocks noChangeAspect="1"/>
        </xdr:cNvPicPr>
      </xdr:nvPicPr>
      <xdr:blipFill>
        <a:blip xmlns:r="http://schemas.openxmlformats.org/officeDocument/2006/relationships" r:embed="rId34"/>
        <a:stretch>
          <a:fillRect/>
        </a:stretch>
      </xdr:blipFill>
      <xdr:spPr>
        <a:xfrm>
          <a:off x="1047750" y="40547925"/>
          <a:ext cx="1038225" cy="1123950"/>
        </a:xfrm>
        <a:prstGeom prst="rect">
          <a:avLst/>
        </a:prstGeom>
        <a:ln w="9525">
          <a:solidFill>
            <a:srgbClr val="000000"/>
          </a:solidFill>
          <a:prstDash val="solid"/>
        </a:ln>
      </xdr:spPr>
    </xdr:pic>
    <xdr:clientData/>
  </xdr:twoCellAnchor>
  <xdr:twoCellAnchor>
    <xdr:from>
      <xdr:col>3</xdr:col>
      <xdr:colOff>0</xdr:colOff>
      <xdr:row>71</xdr:row>
      <xdr:rowOff>0</xdr:rowOff>
    </xdr:from>
    <xdr:to>
      <xdr:col>4</xdr:col>
      <xdr:colOff>0</xdr:colOff>
      <xdr:row>72</xdr:row>
      <xdr:rowOff>0</xdr:rowOff>
    </xdr:to>
    <xdr:pic>
      <xdr:nvPicPr>
        <xdr:cNvPr id="36" name="Имя " descr="Descr ">
          <a:extLst>
            <a:ext uri="{FF2B5EF4-FFF2-40B4-BE49-F238E27FC236}">
              <a16:creationId xmlns:a16="http://schemas.microsoft.com/office/drawing/2014/main" id="{773F8ED2-8253-4BDF-93D0-F2A62A0109C9}"/>
            </a:ext>
          </a:extLst>
        </xdr:cNvPr>
        <xdr:cNvPicPr>
          <a:picLocks noChangeAspect="1"/>
        </xdr:cNvPicPr>
      </xdr:nvPicPr>
      <xdr:blipFill>
        <a:blip xmlns:r="http://schemas.openxmlformats.org/officeDocument/2006/relationships" r:embed="rId35"/>
        <a:stretch>
          <a:fillRect/>
        </a:stretch>
      </xdr:blipFill>
      <xdr:spPr>
        <a:xfrm>
          <a:off x="1047750" y="41900475"/>
          <a:ext cx="1038225" cy="1123950"/>
        </a:xfrm>
        <a:prstGeom prst="rect">
          <a:avLst/>
        </a:prstGeom>
        <a:ln w="9525">
          <a:solidFill>
            <a:srgbClr val="000000"/>
          </a:solidFill>
          <a:prstDash val="solid"/>
        </a:ln>
      </xdr:spPr>
    </xdr:pic>
    <xdr:clientData/>
  </xdr:twoCellAnchor>
  <xdr:twoCellAnchor>
    <xdr:from>
      <xdr:col>3</xdr:col>
      <xdr:colOff>0</xdr:colOff>
      <xdr:row>72</xdr:row>
      <xdr:rowOff>0</xdr:rowOff>
    </xdr:from>
    <xdr:to>
      <xdr:col>4</xdr:col>
      <xdr:colOff>0</xdr:colOff>
      <xdr:row>73</xdr:row>
      <xdr:rowOff>0</xdr:rowOff>
    </xdr:to>
    <xdr:pic>
      <xdr:nvPicPr>
        <xdr:cNvPr id="37" name="Имя " descr="Descr ">
          <a:extLst>
            <a:ext uri="{FF2B5EF4-FFF2-40B4-BE49-F238E27FC236}">
              <a16:creationId xmlns:a16="http://schemas.microsoft.com/office/drawing/2014/main" id="{521808F3-A133-48F7-8798-BE93DF20A174}"/>
            </a:ext>
          </a:extLst>
        </xdr:cNvPr>
        <xdr:cNvPicPr>
          <a:picLocks noChangeAspect="1"/>
        </xdr:cNvPicPr>
      </xdr:nvPicPr>
      <xdr:blipFill>
        <a:blip xmlns:r="http://schemas.openxmlformats.org/officeDocument/2006/relationships" r:embed="rId36"/>
        <a:stretch>
          <a:fillRect/>
        </a:stretch>
      </xdr:blipFill>
      <xdr:spPr>
        <a:xfrm>
          <a:off x="1047750" y="43024425"/>
          <a:ext cx="1038225" cy="1123950"/>
        </a:xfrm>
        <a:prstGeom prst="rect">
          <a:avLst/>
        </a:prstGeom>
        <a:ln w="9525">
          <a:solidFill>
            <a:srgbClr val="000000"/>
          </a:solidFill>
          <a:prstDash val="solid"/>
        </a:ln>
      </xdr:spPr>
    </xdr:pic>
    <xdr:clientData/>
  </xdr:twoCellAnchor>
  <xdr:twoCellAnchor>
    <xdr:from>
      <xdr:col>3</xdr:col>
      <xdr:colOff>0</xdr:colOff>
      <xdr:row>75</xdr:row>
      <xdr:rowOff>0</xdr:rowOff>
    </xdr:from>
    <xdr:to>
      <xdr:col>4</xdr:col>
      <xdr:colOff>0</xdr:colOff>
      <xdr:row>76</xdr:row>
      <xdr:rowOff>0</xdr:rowOff>
    </xdr:to>
    <xdr:pic>
      <xdr:nvPicPr>
        <xdr:cNvPr id="38" name="Имя " descr="Descr ">
          <a:extLst>
            <a:ext uri="{FF2B5EF4-FFF2-40B4-BE49-F238E27FC236}">
              <a16:creationId xmlns:a16="http://schemas.microsoft.com/office/drawing/2014/main" id="{651C497D-4169-4011-8127-051BDCB58742}"/>
            </a:ext>
          </a:extLst>
        </xdr:cNvPr>
        <xdr:cNvPicPr>
          <a:picLocks noChangeAspect="1"/>
        </xdr:cNvPicPr>
      </xdr:nvPicPr>
      <xdr:blipFill>
        <a:blip xmlns:r="http://schemas.openxmlformats.org/officeDocument/2006/relationships" r:embed="rId37"/>
        <a:stretch>
          <a:fillRect/>
        </a:stretch>
      </xdr:blipFill>
      <xdr:spPr>
        <a:xfrm>
          <a:off x="1047750" y="44376975"/>
          <a:ext cx="1038225" cy="1123950"/>
        </a:xfrm>
        <a:prstGeom prst="rect">
          <a:avLst/>
        </a:prstGeom>
        <a:ln w="9525">
          <a:solidFill>
            <a:srgbClr val="000000"/>
          </a:solidFill>
          <a:prstDash val="solid"/>
        </a:ln>
      </xdr:spPr>
    </xdr:pic>
    <xdr:clientData/>
  </xdr:twoCellAnchor>
  <xdr:twoCellAnchor>
    <xdr:from>
      <xdr:col>3</xdr:col>
      <xdr:colOff>0</xdr:colOff>
      <xdr:row>76</xdr:row>
      <xdr:rowOff>0</xdr:rowOff>
    </xdr:from>
    <xdr:to>
      <xdr:col>4</xdr:col>
      <xdr:colOff>0</xdr:colOff>
      <xdr:row>77</xdr:row>
      <xdr:rowOff>0</xdr:rowOff>
    </xdr:to>
    <xdr:pic>
      <xdr:nvPicPr>
        <xdr:cNvPr id="39" name="Имя " descr="Descr ">
          <a:extLst>
            <a:ext uri="{FF2B5EF4-FFF2-40B4-BE49-F238E27FC236}">
              <a16:creationId xmlns:a16="http://schemas.microsoft.com/office/drawing/2014/main" id="{0BF0B6D6-26BA-4F87-BD49-A321584BC13C}"/>
            </a:ext>
          </a:extLst>
        </xdr:cNvPr>
        <xdr:cNvPicPr>
          <a:picLocks noChangeAspect="1"/>
        </xdr:cNvPicPr>
      </xdr:nvPicPr>
      <xdr:blipFill>
        <a:blip xmlns:r="http://schemas.openxmlformats.org/officeDocument/2006/relationships" r:embed="rId38"/>
        <a:stretch>
          <a:fillRect/>
        </a:stretch>
      </xdr:blipFill>
      <xdr:spPr>
        <a:xfrm>
          <a:off x="1047750" y="45500925"/>
          <a:ext cx="1038225" cy="1123950"/>
        </a:xfrm>
        <a:prstGeom prst="rect">
          <a:avLst/>
        </a:prstGeom>
        <a:ln w="9525">
          <a:solidFill>
            <a:srgbClr val="000000"/>
          </a:solidFill>
          <a:prstDash val="solid"/>
        </a:ln>
      </xdr:spPr>
    </xdr:pic>
    <xdr:clientData/>
  </xdr:twoCellAnchor>
  <xdr:twoCellAnchor>
    <xdr:from>
      <xdr:col>3</xdr:col>
      <xdr:colOff>0</xdr:colOff>
      <xdr:row>79</xdr:row>
      <xdr:rowOff>0</xdr:rowOff>
    </xdr:from>
    <xdr:to>
      <xdr:col>4</xdr:col>
      <xdr:colOff>0</xdr:colOff>
      <xdr:row>80</xdr:row>
      <xdr:rowOff>0</xdr:rowOff>
    </xdr:to>
    <xdr:pic>
      <xdr:nvPicPr>
        <xdr:cNvPr id="40" name="Имя " descr="Descr ">
          <a:extLst>
            <a:ext uri="{FF2B5EF4-FFF2-40B4-BE49-F238E27FC236}">
              <a16:creationId xmlns:a16="http://schemas.microsoft.com/office/drawing/2014/main" id="{3FD283FE-C835-4D03-B9ED-49158F37905E}"/>
            </a:ext>
          </a:extLst>
        </xdr:cNvPr>
        <xdr:cNvPicPr>
          <a:picLocks noChangeAspect="1"/>
        </xdr:cNvPicPr>
      </xdr:nvPicPr>
      <xdr:blipFill>
        <a:blip xmlns:r="http://schemas.openxmlformats.org/officeDocument/2006/relationships" r:embed="rId39"/>
        <a:stretch>
          <a:fillRect/>
        </a:stretch>
      </xdr:blipFill>
      <xdr:spPr>
        <a:xfrm>
          <a:off x="1047750" y="46853475"/>
          <a:ext cx="1038225" cy="1123950"/>
        </a:xfrm>
        <a:prstGeom prst="rect">
          <a:avLst/>
        </a:prstGeom>
        <a:ln w="9525">
          <a:solidFill>
            <a:srgbClr val="000000"/>
          </a:solidFill>
          <a:prstDash val="solid"/>
        </a:ln>
      </xdr:spPr>
    </xdr:pic>
    <xdr:clientData/>
  </xdr:twoCellAnchor>
  <xdr:twoCellAnchor>
    <xdr:from>
      <xdr:col>3</xdr:col>
      <xdr:colOff>0</xdr:colOff>
      <xdr:row>80</xdr:row>
      <xdr:rowOff>0</xdr:rowOff>
    </xdr:from>
    <xdr:to>
      <xdr:col>4</xdr:col>
      <xdr:colOff>0</xdr:colOff>
      <xdr:row>81</xdr:row>
      <xdr:rowOff>0</xdr:rowOff>
    </xdr:to>
    <xdr:pic>
      <xdr:nvPicPr>
        <xdr:cNvPr id="41" name="Имя " descr="Descr ">
          <a:extLst>
            <a:ext uri="{FF2B5EF4-FFF2-40B4-BE49-F238E27FC236}">
              <a16:creationId xmlns:a16="http://schemas.microsoft.com/office/drawing/2014/main" id="{981555C2-2FBA-46AE-AE31-C3C88CD2D74F}"/>
            </a:ext>
          </a:extLst>
        </xdr:cNvPr>
        <xdr:cNvPicPr>
          <a:picLocks noChangeAspect="1"/>
        </xdr:cNvPicPr>
      </xdr:nvPicPr>
      <xdr:blipFill>
        <a:blip xmlns:r="http://schemas.openxmlformats.org/officeDocument/2006/relationships" r:embed="rId40"/>
        <a:stretch>
          <a:fillRect/>
        </a:stretch>
      </xdr:blipFill>
      <xdr:spPr>
        <a:xfrm>
          <a:off x="1047750" y="47977425"/>
          <a:ext cx="1038225" cy="1123950"/>
        </a:xfrm>
        <a:prstGeom prst="rect">
          <a:avLst/>
        </a:prstGeom>
        <a:ln w="9525">
          <a:solidFill>
            <a:srgbClr val="000000"/>
          </a:solidFill>
          <a:prstDash val="solid"/>
        </a:ln>
      </xdr:spPr>
    </xdr:pic>
    <xdr:clientData/>
  </xdr:twoCellAnchor>
  <xdr:twoCellAnchor>
    <xdr:from>
      <xdr:col>3</xdr:col>
      <xdr:colOff>0</xdr:colOff>
      <xdr:row>83</xdr:row>
      <xdr:rowOff>0</xdr:rowOff>
    </xdr:from>
    <xdr:to>
      <xdr:col>4</xdr:col>
      <xdr:colOff>0</xdr:colOff>
      <xdr:row>84</xdr:row>
      <xdr:rowOff>0</xdr:rowOff>
    </xdr:to>
    <xdr:pic>
      <xdr:nvPicPr>
        <xdr:cNvPr id="42" name="Имя " descr="Descr ">
          <a:extLst>
            <a:ext uri="{FF2B5EF4-FFF2-40B4-BE49-F238E27FC236}">
              <a16:creationId xmlns:a16="http://schemas.microsoft.com/office/drawing/2014/main" id="{1E2B7436-C6D8-488F-924B-830CF7B7D2CB}"/>
            </a:ext>
          </a:extLst>
        </xdr:cNvPr>
        <xdr:cNvPicPr>
          <a:picLocks noChangeAspect="1"/>
        </xdr:cNvPicPr>
      </xdr:nvPicPr>
      <xdr:blipFill>
        <a:blip xmlns:r="http://schemas.openxmlformats.org/officeDocument/2006/relationships" r:embed="rId41"/>
        <a:stretch>
          <a:fillRect/>
        </a:stretch>
      </xdr:blipFill>
      <xdr:spPr>
        <a:xfrm>
          <a:off x="1047750" y="49329975"/>
          <a:ext cx="1038225" cy="1123950"/>
        </a:xfrm>
        <a:prstGeom prst="rect">
          <a:avLst/>
        </a:prstGeom>
        <a:ln w="9525">
          <a:solidFill>
            <a:srgbClr val="000000"/>
          </a:solidFill>
          <a:prstDash val="solid"/>
        </a:ln>
      </xdr:spPr>
    </xdr:pic>
    <xdr:clientData/>
  </xdr:twoCellAnchor>
  <xdr:twoCellAnchor>
    <xdr:from>
      <xdr:col>3</xdr:col>
      <xdr:colOff>0</xdr:colOff>
      <xdr:row>86</xdr:row>
      <xdr:rowOff>0</xdr:rowOff>
    </xdr:from>
    <xdr:to>
      <xdr:col>4</xdr:col>
      <xdr:colOff>0</xdr:colOff>
      <xdr:row>87</xdr:row>
      <xdr:rowOff>0</xdr:rowOff>
    </xdr:to>
    <xdr:pic>
      <xdr:nvPicPr>
        <xdr:cNvPr id="43" name="Имя " descr="Descr ">
          <a:extLst>
            <a:ext uri="{FF2B5EF4-FFF2-40B4-BE49-F238E27FC236}">
              <a16:creationId xmlns:a16="http://schemas.microsoft.com/office/drawing/2014/main" id="{45780F97-9A84-48F8-9123-95735E81CA47}"/>
            </a:ext>
          </a:extLst>
        </xdr:cNvPr>
        <xdr:cNvPicPr>
          <a:picLocks noChangeAspect="1"/>
        </xdr:cNvPicPr>
      </xdr:nvPicPr>
      <xdr:blipFill>
        <a:blip xmlns:r="http://schemas.openxmlformats.org/officeDocument/2006/relationships" r:embed="rId42"/>
        <a:stretch>
          <a:fillRect/>
        </a:stretch>
      </xdr:blipFill>
      <xdr:spPr>
        <a:xfrm>
          <a:off x="1047750" y="50682525"/>
          <a:ext cx="1038225" cy="1123950"/>
        </a:xfrm>
        <a:prstGeom prst="rect">
          <a:avLst/>
        </a:prstGeom>
        <a:ln w="9525">
          <a:solidFill>
            <a:srgbClr val="000000"/>
          </a:solidFill>
          <a:prstDash val="solid"/>
        </a:ln>
      </xdr:spPr>
    </xdr:pic>
    <xdr:clientData/>
  </xdr:twoCellAnchor>
  <xdr:twoCellAnchor>
    <xdr:from>
      <xdr:col>3</xdr:col>
      <xdr:colOff>0</xdr:colOff>
      <xdr:row>89</xdr:row>
      <xdr:rowOff>0</xdr:rowOff>
    </xdr:from>
    <xdr:to>
      <xdr:col>4</xdr:col>
      <xdr:colOff>0</xdr:colOff>
      <xdr:row>90</xdr:row>
      <xdr:rowOff>0</xdr:rowOff>
    </xdr:to>
    <xdr:pic>
      <xdr:nvPicPr>
        <xdr:cNvPr id="44" name="Имя " descr="Descr ">
          <a:extLst>
            <a:ext uri="{FF2B5EF4-FFF2-40B4-BE49-F238E27FC236}">
              <a16:creationId xmlns:a16="http://schemas.microsoft.com/office/drawing/2014/main" id="{916E3C8C-5C2C-4A3F-9ABD-FD200E2A904C}"/>
            </a:ext>
          </a:extLst>
        </xdr:cNvPr>
        <xdr:cNvPicPr>
          <a:picLocks noChangeAspect="1"/>
        </xdr:cNvPicPr>
      </xdr:nvPicPr>
      <xdr:blipFill>
        <a:blip xmlns:r="http://schemas.openxmlformats.org/officeDocument/2006/relationships" r:embed="rId43"/>
        <a:stretch>
          <a:fillRect/>
        </a:stretch>
      </xdr:blipFill>
      <xdr:spPr>
        <a:xfrm>
          <a:off x="1047750" y="52035075"/>
          <a:ext cx="1038225" cy="1123950"/>
        </a:xfrm>
        <a:prstGeom prst="rect">
          <a:avLst/>
        </a:prstGeom>
        <a:ln w="9525">
          <a:solidFill>
            <a:srgbClr val="000000"/>
          </a:solidFill>
          <a:prstDash val="solid"/>
        </a:ln>
      </xdr:spPr>
    </xdr:pic>
    <xdr:clientData/>
  </xdr:twoCellAnchor>
  <xdr:twoCellAnchor>
    <xdr:from>
      <xdr:col>3</xdr:col>
      <xdr:colOff>0</xdr:colOff>
      <xdr:row>90</xdr:row>
      <xdr:rowOff>0</xdr:rowOff>
    </xdr:from>
    <xdr:to>
      <xdr:col>4</xdr:col>
      <xdr:colOff>0</xdr:colOff>
      <xdr:row>91</xdr:row>
      <xdr:rowOff>0</xdr:rowOff>
    </xdr:to>
    <xdr:pic>
      <xdr:nvPicPr>
        <xdr:cNvPr id="45" name="Имя " descr="Descr ">
          <a:extLst>
            <a:ext uri="{FF2B5EF4-FFF2-40B4-BE49-F238E27FC236}">
              <a16:creationId xmlns:a16="http://schemas.microsoft.com/office/drawing/2014/main" id="{EA3B7F16-3283-435E-BDC1-599C7654CC5C}"/>
            </a:ext>
          </a:extLst>
        </xdr:cNvPr>
        <xdr:cNvPicPr>
          <a:picLocks noChangeAspect="1"/>
        </xdr:cNvPicPr>
      </xdr:nvPicPr>
      <xdr:blipFill>
        <a:blip xmlns:r="http://schemas.openxmlformats.org/officeDocument/2006/relationships" r:embed="rId44"/>
        <a:stretch>
          <a:fillRect/>
        </a:stretch>
      </xdr:blipFill>
      <xdr:spPr>
        <a:xfrm>
          <a:off x="1047750" y="53159025"/>
          <a:ext cx="1038225" cy="1123950"/>
        </a:xfrm>
        <a:prstGeom prst="rect">
          <a:avLst/>
        </a:prstGeom>
        <a:ln w="9525">
          <a:solidFill>
            <a:srgbClr val="000000"/>
          </a:solidFill>
          <a:prstDash val="solid"/>
        </a:ln>
      </xdr:spPr>
    </xdr:pic>
    <xdr:clientData/>
  </xdr:twoCellAnchor>
  <xdr:twoCellAnchor>
    <xdr:from>
      <xdr:col>3</xdr:col>
      <xdr:colOff>0</xdr:colOff>
      <xdr:row>91</xdr:row>
      <xdr:rowOff>0</xdr:rowOff>
    </xdr:from>
    <xdr:to>
      <xdr:col>4</xdr:col>
      <xdr:colOff>0</xdr:colOff>
      <xdr:row>92</xdr:row>
      <xdr:rowOff>0</xdr:rowOff>
    </xdr:to>
    <xdr:pic>
      <xdr:nvPicPr>
        <xdr:cNvPr id="46" name="Имя " descr="Descr ">
          <a:extLst>
            <a:ext uri="{FF2B5EF4-FFF2-40B4-BE49-F238E27FC236}">
              <a16:creationId xmlns:a16="http://schemas.microsoft.com/office/drawing/2014/main" id="{030DF240-5A80-4A2F-9BA0-5A4295041A6A}"/>
            </a:ext>
          </a:extLst>
        </xdr:cNvPr>
        <xdr:cNvPicPr>
          <a:picLocks noChangeAspect="1"/>
        </xdr:cNvPicPr>
      </xdr:nvPicPr>
      <xdr:blipFill>
        <a:blip xmlns:r="http://schemas.openxmlformats.org/officeDocument/2006/relationships" r:embed="rId45"/>
        <a:stretch>
          <a:fillRect/>
        </a:stretch>
      </xdr:blipFill>
      <xdr:spPr>
        <a:xfrm>
          <a:off x="1047750" y="54282975"/>
          <a:ext cx="1038225" cy="1123950"/>
        </a:xfrm>
        <a:prstGeom prst="rect">
          <a:avLst/>
        </a:prstGeom>
        <a:ln w="9525">
          <a:solidFill>
            <a:srgbClr val="000000"/>
          </a:solidFill>
          <a:prstDash val="solid"/>
        </a:ln>
      </xdr:spPr>
    </xdr:pic>
    <xdr:clientData/>
  </xdr:twoCellAnchor>
  <xdr:twoCellAnchor>
    <xdr:from>
      <xdr:col>3</xdr:col>
      <xdr:colOff>0</xdr:colOff>
      <xdr:row>92</xdr:row>
      <xdr:rowOff>0</xdr:rowOff>
    </xdr:from>
    <xdr:to>
      <xdr:col>4</xdr:col>
      <xdr:colOff>0</xdr:colOff>
      <xdr:row>93</xdr:row>
      <xdr:rowOff>0</xdr:rowOff>
    </xdr:to>
    <xdr:pic>
      <xdr:nvPicPr>
        <xdr:cNvPr id="47" name="Имя " descr="Descr ">
          <a:extLst>
            <a:ext uri="{FF2B5EF4-FFF2-40B4-BE49-F238E27FC236}">
              <a16:creationId xmlns:a16="http://schemas.microsoft.com/office/drawing/2014/main" id="{3BCDDF03-F019-4E47-B91E-2C47D0511381}"/>
            </a:ext>
          </a:extLst>
        </xdr:cNvPr>
        <xdr:cNvPicPr>
          <a:picLocks noChangeAspect="1"/>
        </xdr:cNvPicPr>
      </xdr:nvPicPr>
      <xdr:blipFill>
        <a:blip xmlns:r="http://schemas.openxmlformats.org/officeDocument/2006/relationships" r:embed="rId46"/>
        <a:stretch>
          <a:fillRect/>
        </a:stretch>
      </xdr:blipFill>
      <xdr:spPr>
        <a:xfrm>
          <a:off x="1047750" y="55406925"/>
          <a:ext cx="1038225" cy="1123950"/>
        </a:xfrm>
        <a:prstGeom prst="rect">
          <a:avLst/>
        </a:prstGeom>
        <a:ln w="9525">
          <a:solidFill>
            <a:srgbClr val="000000"/>
          </a:solidFill>
          <a:prstDash val="solid"/>
        </a:ln>
      </xdr:spPr>
    </xdr:pic>
    <xdr:clientData/>
  </xdr:twoCellAnchor>
  <xdr:twoCellAnchor>
    <xdr:from>
      <xdr:col>3</xdr:col>
      <xdr:colOff>0</xdr:colOff>
      <xdr:row>93</xdr:row>
      <xdr:rowOff>0</xdr:rowOff>
    </xdr:from>
    <xdr:to>
      <xdr:col>4</xdr:col>
      <xdr:colOff>0</xdr:colOff>
      <xdr:row>94</xdr:row>
      <xdr:rowOff>0</xdr:rowOff>
    </xdr:to>
    <xdr:pic>
      <xdr:nvPicPr>
        <xdr:cNvPr id="48" name="Имя " descr="Descr ">
          <a:extLst>
            <a:ext uri="{FF2B5EF4-FFF2-40B4-BE49-F238E27FC236}">
              <a16:creationId xmlns:a16="http://schemas.microsoft.com/office/drawing/2014/main" id="{AA83EB32-70C0-4818-A054-034CC970E33A}"/>
            </a:ext>
          </a:extLst>
        </xdr:cNvPr>
        <xdr:cNvPicPr>
          <a:picLocks noChangeAspect="1"/>
        </xdr:cNvPicPr>
      </xdr:nvPicPr>
      <xdr:blipFill>
        <a:blip xmlns:r="http://schemas.openxmlformats.org/officeDocument/2006/relationships" r:embed="rId47"/>
        <a:stretch>
          <a:fillRect/>
        </a:stretch>
      </xdr:blipFill>
      <xdr:spPr>
        <a:xfrm>
          <a:off x="1047750" y="56530875"/>
          <a:ext cx="1038225" cy="1123950"/>
        </a:xfrm>
        <a:prstGeom prst="rect">
          <a:avLst/>
        </a:prstGeom>
        <a:ln w="9525">
          <a:solidFill>
            <a:srgbClr val="000000"/>
          </a:solidFill>
          <a:prstDash val="solid"/>
        </a:ln>
      </xdr:spPr>
    </xdr:pic>
    <xdr:clientData/>
  </xdr:twoCellAnchor>
  <xdr:twoCellAnchor>
    <xdr:from>
      <xdr:col>3</xdr:col>
      <xdr:colOff>0</xdr:colOff>
      <xdr:row>96</xdr:row>
      <xdr:rowOff>0</xdr:rowOff>
    </xdr:from>
    <xdr:to>
      <xdr:col>4</xdr:col>
      <xdr:colOff>0</xdr:colOff>
      <xdr:row>97</xdr:row>
      <xdr:rowOff>0</xdr:rowOff>
    </xdr:to>
    <xdr:pic>
      <xdr:nvPicPr>
        <xdr:cNvPr id="49" name="Имя " descr="Descr ">
          <a:extLst>
            <a:ext uri="{FF2B5EF4-FFF2-40B4-BE49-F238E27FC236}">
              <a16:creationId xmlns:a16="http://schemas.microsoft.com/office/drawing/2014/main" id="{CC64AD88-FFF2-4A05-8F73-3BFF20EDD2DB}"/>
            </a:ext>
          </a:extLst>
        </xdr:cNvPr>
        <xdr:cNvPicPr>
          <a:picLocks noChangeAspect="1"/>
        </xdr:cNvPicPr>
      </xdr:nvPicPr>
      <xdr:blipFill>
        <a:blip xmlns:r="http://schemas.openxmlformats.org/officeDocument/2006/relationships" r:embed="rId48"/>
        <a:stretch>
          <a:fillRect/>
        </a:stretch>
      </xdr:blipFill>
      <xdr:spPr>
        <a:xfrm>
          <a:off x="1047750" y="57883425"/>
          <a:ext cx="1038225" cy="1123950"/>
        </a:xfrm>
        <a:prstGeom prst="rect">
          <a:avLst/>
        </a:prstGeom>
        <a:ln w="9525">
          <a:solidFill>
            <a:srgbClr val="000000"/>
          </a:solidFill>
          <a:prstDash val="solid"/>
        </a:ln>
      </xdr:spPr>
    </xdr:pic>
    <xdr:clientData/>
  </xdr:twoCellAnchor>
  <xdr:twoCellAnchor>
    <xdr:from>
      <xdr:col>3</xdr:col>
      <xdr:colOff>0</xdr:colOff>
      <xdr:row>99</xdr:row>
      <xdr:rowOff>0</xdr:rowOff>
    </xdr:from>
    <xdr:to>
      <xdr:col>4</xdr:col>
      <xdr:colOff>0</xdr:colOff>
      <xdr:row>100</xdr:row>
      <xdr:rowOff>0</xdr:rowOff>
    </xdr:to>
    <xdr:pic>
      <xdr:nvPicPr>
        <xdr:cNvPr id="50" name="Имя " descr="Descr ">
          <a:extLst>
            <a:ext uri="{FF2B5EF4-FFF2-40B4-BE49-F238E27FC236}">
              <a16:creationId xmlns:a16="http://schemas.microsoft.com/office/drawing/2014/main" id="{5EC76D58-302D-406A-A2CD-BC53B3097B97}"/>
            </a:ext>
          </a:extLst>
        </xdr:cNvPr>
        <xdr:cNvPicPr>
          <a:picLocks noChangeAspect="1"/>
        </xdr:cNvPicPr>
      </xdr:nvPicPr>
      <xdr:blipFill>
        <a:blip xmlns:r="http://schemas.openxmlformats.org/officeDocument/2006/relationships" r:embed="rId49"/>
        <a:stretch>
          <a:fillRect/>
        </a:stretch>
      </xdr:blipFill>
      <xdr:spPr>
        <a:xfrm>
          <a:off x="1047750" y="59235975"/>
          <a:ext cx="1038225" cy="1123950"/>
        </a:xfrm>
        <a:prstGeom prst="rect">
          <a:avLst/>
        </a:prstGeom>
        <a:ln w="9525">
          <a:solidFill>
            <a:srgbClr val="000000"/>
          </a:solidFill>
          <a:prstDash val="solid"/>
        </a:ln>
      </xdr:spPr>
    </xdr:pic>
    <xdr:clientData/>
  </xdr:twoCellAnchor>
  <xdr:twoCellAnchor>
    <xdr:from>
      <xdr:col>3</xdr:col>
      <xdr:colOff>0</xdr:colOff>
      <xdr:row>100</xdr:row>
      <xdr:rowOff>0</xdr:rowOff>
    </xdr:from>
    <xdr:to>
      <xdr:col>4</xdr:col>
      <xdr:colOff>0</xdr:colOff>
      <xdr:row>101</xdr:row>
      <xdr:rowOff>0</xdr:rowOff>
    </xdr:to>
    <xdr:pic>
      <xdr:nvPicPr>
        <xdr:cNvPr id="51" name="Имя " descr="Descr ">
          <a:extLst>
            <a:ext uri="{FF2B5EF4-FFF2-40B4-BE49-F238E27FC236}">
              <a16:creationId xmlns:a16="http://schemas.microsoft.com/office/drawing/2014/main" id="{193AC481-40ED-46EC-87F9-A54C3843C2F3}"/>
            </a:ext>
          </a:extLst>
        </xdr:cNvPr>
        <xdr:cNvPicPr>
          <a:picLocks noChangeAspect="1"/>
        </xdr:cNvPicPr>
      </xdr:nvPicPr>
      <xdr:blipFill>
        <a:blip xmlns:r="http://schemas.openxmlformats.org/officeDocument/2006/relationships" r:embed="rId50"/>
        <a:stretch>
          <a:fillRect/>
        </a:stretch>
      </xdr:blipFill>
      <xdr:spPr>
        <a:xfrm>
          <a:off x="1047750" y="60359925"/>
          <a:ext cx="1038225" cy="1123950"/>
        </a:xfrm>
        <a:prstGeom prst="rect">
          <a:avLst/>
        </a:prstGeom>
        <a:ln w="9525">
          <a:solidFill>
            <a:srgbClr val="000000"/>
          </a:solidFill>
          <a:prstDash val="solid"/>
        </a:ln>
      </xdr:spPr>
    </xdr:pic>
    <xdr:clientData/>
  </xdr:twoCellAnchor>
  <xdr:twoCellAnchor>
    <xdr:from>
      <xdr:col>3</xdr:col>
      <xdr:colOff>0</xdr:colOff>
      <xdr:row>101</xdr:row>
      <xdr:rowOff>0</xdr:rowOff>
    </xdr:from>
    <xdr:to>
      <xdr:col>4</xdr:col>
      <xdr:colOff>0</xdr:colOff>
      <xdr:row>102</xdr:row>
      <xdr:rowOff>0</xdr:rowOff>
    </xdr:to>
    <xdr:pic>
      <xdr:nvPicPr>
        <xdr:cNvPr id="52" name="Имя " descr="Descr ">
          <a:extLst>
            <a:ext uri="{FF2B5EF4-FFF2-40B4-BE49-F238E27FC236}">
              <a16:creationId xmlns:a16="http://schemas.microsoft.com/office/drawing/2014/main" id="{FF1254AB-036E-415F-937A-AA04DFAA1F3F}"/>
            </a:ext>
          </a:extLst>
        </xdr:cNvPr>
        <xdr:cNvPicPr>
          <a:picLocks noChangeAspect="1"/>
        </xdr:cNvPicPr>
      </xdr:nvPicPr>
      <xdr:blipFill>
        <a:blip xmlns:r="http://schemas.openxmlformats.org/officeDocument/2006/relationships" r:embed="rId51"/>
        <a:stretch>
          <a:fillRect/>
        </a:stretch>
      </xdr:blipFill>
      <xdr:spPr>
        <a:xfrm>
          <a:off x="1047750" y="61483875"/>
          <a:ext cx="1038225" cy="1123950"/>
        </a:xfrm>
        <a:prstGeom prst="rect">
          <a:avLst/>
        </a:prstGeom>
        <a:ln w="9525">
          <a:solidFill>
            <a:srgbClr val="000000"/>
          </a:solidFill>
          <a:prstDash val="solid"/>
        </a:ln>
      </xdr:spPr>
    </xdr:pic>
    <xdr:clientData/>
  </xdr:twoCellAnchor>
  <xdr:twoCellAnchor>
    <xdr:from>
      <xdr:col>3</xdr:col>
      <xdr:colOff>0</xdr:colOff>
      <xdr:row>104</xdr:row>
      <xdr:rowOff>0</xdr:rowOff>
    </xdr:from>
    <xdr:to>
      <xdr:col>4</xdr:col>
      <xdr:colOff>0</xdr:colOff>
      <xdr:row>105</xdr:row>
      <xdr:rowOff>0</xdr:rowOff>
    </xdr:to>
    <xdr:pic>
      <xdr:nvPicPr>
        <xdr:cNvPr id="53" name="Имя " descr="Descr ">
          <a:extLst>
            <a:ext uri="{FF2B5EF4-FFF2-40B4-BE49-F238E27FC236}">
              <a16:creationId xmlns:a16="http://schemas.microsoft.com/office/drawing/2014/main" id="{08340705-1A0F-45BA-ACFB-B324394A877A}"/>
            </a:ext>
          </a:extLst>
        </xdr:cNvPr>
        <xdr:cNvPicPr>
          <a:picLocks noChangeAspect="1"/>
        </xdr:cNvPicPr>
      </xdr:nvPicPr>
      <xdr:blipFill>
        <a:blip xmlns:r="http://schemas.openxmlformats.org/officeDocument/2006/relationships" r:embed="rId52"/>
        <a:stretch>
          <a:fillRect/>
        </a:stretch>
      </xdr:blipFill>
      <xdr:spPr>
        <a:xfrm>
          <a:off x="1047750" y="62836425"/>
          <a:ext cx="1038225" cy="1123950"/>
        </a:xfrm>
        <a:prstGeom prst="rect">
          <a:avLst/>
        </a:prstGeom>
        <a:ln w="9525">
          <a:solidFill>
            <a:srgbClr val="000000"/>
          </a:solidFill>
          <a:prstDash val="solid"/>
        </a:ln>
      </xdr:spPr>
    </xdr:pic>
    <xdr:clientData/>
  </xdr:twoCellAnchor>
  <xdr:twoCellAnchor>
    <xdr:from>
      <xdr:col>3</xdr:col>
      <xdr:colOff>0</xdr:colOff>
      <xdr:row>105</xdr:row>
      <xdr:rowOff>0</xdr:rowOff>
    </xdr:from>
    <xdr:to>
      <xdr:col>4</xdr:col>
      <xdr:colOff>0</xdr:colOff>
      <xdr:row>106</xdr:row>
      <xdr:rowOff>0</xdr:rowOff>
    </xdr:to>
    <xdr:pic>
      <xdr:nvPicPr>
        <xdr:cNvPr id="54" name="Имя " descr="Descr ">
          <a:extLst>
            <a:ext uri="{FF2B5EF4-FFF2-40B4-BE49-F238E27FC236}">
              <a16:creationId xmlns:a16="http://schemas.microsoft.com/office/drawing/2014/main" id="{6BCA7E97-EFA2-4729-8379-EA48C0A39F00}"/>
            </a:ext>
          </a:extLst>
        </xdr:cNvPr>
        <xdr:cNvPicPr>
          <a:picLocks noChangeAspect="1"/>
        </xdr:cNvPicPr>
      </xdr:nvPicPr>
      <xdr:blipFill>
        <a:blip xmlns:r="http://schemas.openxmlformats.org/officeDocument/2006/relationships" r:embed="rId53"/>
        <a:stretch>
          <a:fillRect/>
        </a:stretch>
      </xdr:blipFill>
      <xdr:spPr>
        <a:xfrm>
          <a:off x="1047750" y="63960375"/>
          <a:ext cx="1038225" cy="1123950"/>
        </a:xfrm>
        <a:prstGeom prst="rect">
          <a:avLst/>
        </a:prstGeom>
        <a:ln w="9525">
          <a:solidFill>
            <a:srgbClr val="000000"/>
          </a:solidFill>
          <a:prstDash val="solid"/>
        </a:ln>
      </xdr:spPr>
    </xdr:pic>
    <xdr:clientData/>
  </xdr:twoCellAnchor>
  <xdr:twoCellAnchor>
    <xdr:from>
      <xdr:col>3</xdr:col>
      <xdr:colOff>0</xdr:colOff>
      <xdr:row>106</xdr:row>
      <xdr:rowOff>0</xdr:rowOff>
    </xdr:from>
    <xdr:to>
      <xdr:col>4</xdr:col>
      <xdr:colOff>0</xdr:colOff>
      <xdr:row>107</xdr:row>
      <xdr:rowOff>0</xdr:rowOff>
    </xdr:to>
    <xdr:pic>
      <xdr:nvPicPr>
        <xdr:cNvPr id="55" name="Имя " descr="Descr ">
          <a:extLst>
            <a:ext uri="{FF2B5EF4-FFF2-40B4-BE49-F238E27FC236}">
              <a16:creationId xmlns:a16="http://schemas.microsoft.com/office/drawing/2014/main" id="{C9634601-0E8D-4F38-9C7B-6643BA882214}"/>
            </a:ext>
          </a:extLst>
        </xdr:cNvPr>
        <xdr:cNvPicPr>
          <a:picLocks noChangeAspect="1"/>
        </xdr:cNvPicPr>
      </xdr:nvPicPr>
      <xdr:blipFill>
        <a:blip xmlns:r="http://schemas.openxmlformats.org/officeDocument/2006/relationships" r:embed="rId54"/>
        <a:stretch>
          <a:fillRect/>
        </a:stretch>
      </xdr:blipFill>
      <xdr:spPr>
        <a:xfrm>
          <a:off x="1047750" y="65084325"/>
          <a:ext cx="1038225" cy="1123950"/>
        </a:xfrm>
        <a:prstGeom prst="rect">
          <a:avLst/>
        </a:prstGeom>
        <a:ln w="9525">
          <a:solidFill>
            <a:srgbClr val="000000"/>
          </a:solidFill>
          <a:prstDash val="solid"/>
        </a:ln>
      </xdr:spPr>
    </xdr:pic>
    <xdr:clientData/>
  </xdr:twoCellAnchor>
  <xdr:twoCellAnchor>
    <xdr:from>
      <xdr:col>3</xdr:col>
      <xdr:colOff>0</xdr:colOff>
      <xdr:row>107</xdr:row>
      <xdr:rowOff>0</xdr:rowOff>
    </xdr:from>
    <xdr:to>
      <xdr:col>4</xdr:col>
      <xdr:colOff>0</xdr:colOff>
      <xdr:row>108</xdr:row>
      <xdr:rowOff>0</xdr:rowOff>
    </xdr:to>
    <xdr:pic>
      <xdr:nvPicPr>
        <xdr:cNvPr id="56" name="Имя " descr="Descr ">
          <a:extLst>
            <a:ext uri="{FF2B5EF4-FFF2-40B4-BE49-F238E27FC236}">
              <a16:creationId xmlns:a16="http://schemas.microsoft.com/office/drawing/2014/main" id="{19C06A5D-A522-48F6-9EBD-E615BB8A77B0}"/>
            </a:ext>
          </a:extLst>
        </xdr:cNvPr>
        <xdr:cNvPicPr>
          <a:picLocks noChangeAspect="1"/>
        </xdr:cNvPicPr>
      </xdr:nvPicPr>
      <xdr:blipFill>
        <a:blip xmlns:r="http://schemas.openxmlformats.org/officeDocument/2006/relationships" r:embed="rId55"/>
        <a:stretch>
          <a:fillRect/>
        </a:stretch>
      </xdr:blipFill>
      <xdr:spPr>
        <a:xfrm>
          <a:off x="1047750" y="66208275"/>
          <a:ext cx="1038225" cy="1123950"/>
        </a:xfrm>
        <a:prstGeom prst="rect">
          <a:avLst/>
        </a:prstGeom>
        <a:ln w="9525">
          <a:solidFill>
            <a:srgbClr val="000000"/>
          </a:solidFill>
          <a:prstDash val="solid"/>
        </a:ln>
      </xdr:spPr>
    </xdr:pic>
    <xdr:clientData/>
  </xdr:twoCellAnchor>
  <xdr:twoCellAnchor>
    <xdr:from>
      <xdr:col>3</xdr:col>
      <xdr:colOff>0</xdr:colOff>
      <xdr:row>110</xdr:row>
      <xdr:rowOff>0</xdr:rowOff>
    </xdr:from>
    <xdr:to>
      <xdr:col>4</xdr:col>
      <xdr:colOff>0</xdr:colOff>
      <xdr:row>111</xdr:row>
      <xdr:rowOff>0</xdr:rowOff>
    </xdr:to>
    <xdr:pic>
      <xdr:nvPicPr>
        <xdr:cNvPr id="57" name="Имя " descr="Descr ">
          <a:extLst>
            <a:ext uri="{FF2B5EF4-FFF2-40B4-BE49-F238E27FC236}">
              <a16:creationId xmlns:a16="http://schemas.microsoft.com/office/drawing/2014/main" id="{C69AE69A-AEE6-474F-99F5-6F7165504EAB}"/>
            </a:ext>
          </a:extLst>
        </xdr:cNvPr>
        <xdr:cNvPicPr>
          <a:picLocks noChangeAspect="1"/>
        </xdr:cNvPicPr>
      </xdr:nvPicPr>
      <xdr:blipFill>
        <a:blip xmlns:r="http://schemas.openxmlformats.org/officeDocument/2006/relationships" r:embed="rId56"/>
        <a:stretch>
          <a:fillRect/>
        </a:stretch>
      </xdr:blipFill>
      <xdr:spPr>
        <a:xfrm>
          <a:off x="1047750" y="67560825"/>
          <a:ext cx="1038225" cy="1123950"/>
        </a:xfrm>
        <a:prstGeom prst="rect">
          <a:avLst/>
        </a:prstGeom>
        <a:ln w="9525">
          <a:solidFill>
            <a:srgbClr val="000000"/>
          </a:solidFill>
          <a:prstDash val="solid"/>
        </a:ln>
      </xdr:spPr>
    </xdr:pic>
    <xdr:clientData/>
  </xdr:twoCellAnchor>
  <xdr:twoCellAnchor>
    <xdr:from>
      <xdr:col>3</xdr:col>
      <xdr:colOff>0</xdr:colOff>
      <xdr:row>111</xdr:row>
      <xdr:rowOff>0</xdr:rowOff>
    </xdr:from>
    <xdr:to>
      <xdr:col>4</xdr:col>
      <xdr:colOff>0</xdr:colOff>
      <xdr:row>112</xdr:row>
      <xdr:rowOff>0</xdr:rowOff>
    </xdr:to>
    <xdr:pic>
      <xdr:nvPicPr>
        <xdr:cNvPr id="58" name="Имя " descr="Descr ">
          <a:extLst>
            <a:ext uri="{FF2B5EF4-FFF2-40B4-BE49-F238E27FC236}">
              <a16:creationId xmlns:a16="http://schemas.microsoft.com/office/drawing/2014/main" id="{61908C26-3E9C-4EC3-9488-59CCD544D594}"/>
            </a:ext>
          </a:extLst>
        </xdr:cNvPr>
        <xdr:cNvPicPr>
          <a:picLocks noChangeAspect="1"/>
        </xdr:cNvPicPr>
      </xdr:nvPicPr>
      <xdr:blipFill>
        <a:blip xmlns:r="http://schemas.openxmlformats.org/officeDocument/2006/relationships" r:embed="rId57"/>
        <a:stretch>
          <a:fillRect/>
        </a:stretch>
      </xdr:blipFill>
      <xdr:spPr>
        <a:xfrm>
          <a:off x="1047750" y="68684775"/>
          <a:ext cx="1038225" cy="1123950"/>
        </a:xfrm>
        <a:prstGeom prst="rect">
          <a:avLst/>
        </a:prstGeom>
        <a:ln w="9525">
          <a:solidFill>
            <a:srgbClr val="000000"/>
          </a:solidFill>
          <a:prstDash val="solid"/>
        </a:ln>
      </xdr:spPr>
    </xdr:pic>
    <xdr:clientData/>
  </xdr:twoCellAnchor>
  <xdr:twoCellAnchor>
    <xdr:from>
      <xdr:col>3</xdr:col>
      <xdr:colOff>0</xdr:colOff>
      <xdr:row>112</xdr:row>
      <xdr:rowOff>0</xdr:rowOff>
    </xdr:from>
    <xdr:to>
      <xdr:col>4</xdr:col>
      <xdr:colOff>0</xdr:colOff>
      <xdr:row>113</xdr:row>
      <xdr:rowOff>0</xdr:rowOff>
    </xdr:to>
    <xdr:pic>
      <xdr:nvPicPr>
        <xdr:cNvPr id="59" name="Имя " descr="Descr ">
          <a:extLst>
            <a:ext uri="{FF2B5EF4-FFF2-40B4-BE49-F238E27FC236}">
              <a16:creationId xmlns:a16="http://schemas.microsoft.com/office/drawing/2014/main" id="{FD6B02F9-879C-47CA-A63A-8B6F0EFFCA9E}"/>
            </a:ext>
          </a:extLst>
        </xdr:cNvPr>
        <xdr:cNvPicPr>
          <a:picLocks noChangeAspect="1"/>
        </xdr:cNvPicPr>
      </xdr:nvPicPr>
      <xdr:blipFill>
        <a:blip xmlns:r="http://schemas.openxmlformats.org/officeDocument/2006/relationships" r:embed="rId58"/>
        <a:stretch>
          <a:fillRect/>
        </a:stretch>
      </xdr:blipFill>
      <xdr:spPr>
        <a:xfrm>
          <a:off x="1047750" y="69808725"/>
          <a:ext cx="1038225" cy="1123950"/>
        </a:xfrm>
        <a:prstGeom prst="rect">
          <a:avLst/>
        </a:prstGeom>
        <a:ln w="9525">
          <a:solidFill>
            <a:srgbClr val="000000"/>
          </a:solidFill>
          <a:prstDash val="solid"/>
        </a:ln>
      </xdr:spPr>
    </xdr:pic>
    <xdr:clientData/>
  </xdr:twoCellAnchor>
  <xdr:twoCellAnchor>
    <xdr:from>
      <xdr:col>3</xdr:col>
      <xdr:colOff>0</xdr:colOff>
      <xdr:row>113</xdr:row>
      <xdr:rowOff>0</xdr:rowOff>
    </xdr:from>
    <xdr:to>
      <xdr:col>4</xdr:col>
      <xdr:colOff>0</xdr:colOff>
      <xdr:row>114</xdr:row>
      <xdr:rowOff>0</xdr:rowOff>
    </xdr:to>
    <xdr:pic>
      <xdr:nvPicPr>
        <xdr:cNvPr id="60" name="Имя " descr="Descr ">
          <a:extLst>
            <a:ext uri="{FF2B5EF4-FFF2-40B4-BE49-F238E27FC236}">
              <a16:creationId xmlns:a16="http://schemas.microsoft.com/office/drawing/2014/main" id="{67975B34-09CF-48AB-BBB8-FBA180CC7538}"/>
            </a:ext>
          </a:extLst>
        </xdr:cNvPr>
        <xdr:cNvPicPr>
          <a:picLocks noChangeAspect="1"/>
        </xdr:cNvPicPr>
      </xdr:nvPicPr>
      <xdr:blipFill>
        <a:blip xmlns:r="http://schemas.openxmlformats.org/officeDocument/2006/relationships" r:embed="rId59"/>
        <a:stretch>
          <a:fillRect/>
        </a:stretch>
      </xdr:blipFill>
      <xdr:spPr>
        <a:xfrm>
          <a:off x="1047750" y="70932675"/>
          <a:ext cx="1038225" cy="1123950"/>
        </a:xfrm>
        <a:prstGeom prst="rect">
          <a:avLst/>
        </a:prstGeom>
        <a:ln w="9525">
          <a:solidFill>
            <a:srgbClr val="000000"/>
          </a:solidFill>
          <a:prstDash val="solid"/>
        </a:ln>
      </xdr:spPr>
    </xdr:pic>
    <xdr:clientData/>
  </xdr:twoCellAnchor>
  <xdr:twoCellAnchor>
    <xdr:from>
      <xdr:col>3</xdr:col>
      <xdr:colOff>0</xdr:colOff>
      <xdr:row>114</xdr:row>
      <xdr:rowOff>0</xdr:rowOff>
    </xdr:from>
    <xdr:to>
      <xdr:col>4</xdr:col>
      <xdr:colOff>0</xdr:colOff>
      <xdr:row>115</xdr:row>
      <xdr:rowOff>0</xdr:rowOff>
    </xdr:to>
    <xdr:pic>
      <xdr:nvPicPr>
        <xdr:cNvPr id="61" name="Имя " descr="Descr ">
          <a:extLst>
            <a:ext uri="{FF2B5EF4-FFF2-40B4-BE49-F238E27FC236}">
              <a16:creationId xmlns:a16="http://schemas.microsoft.com/office/drawing/2014/main" id="{6DA653DF-16CA-4BA5-8720-5EAAFB7E21DA}"/>
            </a:ext>
          </a:extLst>
        </xdr:cNvPr>
        <xdr:cNvPicPr>
          <a:picLocks noChangeAspect="1"/>
        </xdr:cNvPicPr>
      </xdr:nvPicPr>
      <xdr:blipFill>
        <a:blip xmlns:r="http://schemas.openxmlformats.org/officeDocument/2006/relationships" r:embed="rId60"/>
        <a:stretch>
          <a:fillRect/>
        </a:stretch>
      </xdr:blipFill>
      <xdr:spPr>
        <a:xfrm>
          <a:off x="1047750" y="72056625"/>
          <a:ext cx="1038225" cy="1123950"/>
        </a:xfrm>
        <a:prstGeom prst="rect">
          <a:avLst/>
        </a:prstGeom>
        <a:ln w="9525">
          <a:solidFill>
            <a:srgbClr val="000000"/>
          </a:solidFill>
          <a:prstDash val="solid"/>
        </a:ln>
      </xdr:spPr>
    </xdr:pic>
    <xdr:clientData/>
  </xdr:twoCellAnchor>
  <xdr:twoCellAnchor>
    <xdr:from>
      <xdr:col>3</xdr:col>
      <xdr:colOff>0</xdr:colOff>
      <xdr:row>115</xdr:row>
      <xdr:rowOff>0</xdr:rowOff>
    </xdr:from>
    <xdr:to>
      <xdr:col>4</xdr:col>
      <xdr:colOff>0</xdr:colOff>
      <xdr:row>116</xdr:row>
      <xdr:rowOff>0</xdr:rowOff>
    </xdr:to>
    <xdr:pic>
      <xdr:nvPicPr>
        <xdr:cNvPr id="62" name="Имя " descr="Descr ">
          <a:extLst>
            <a:ext uri="{FF2B5EF4-FFF2-40B4-BE49-F238E27FC236}">
              <a16:creationId xmlns:a16="http://schemas.microsoft.com/office/drawing/2014/main" id="{9BC6E229-7A3C-4410-B3C9-91F6434C277F}"/>
            </a:ext>
          </a:extLst>
        </xdr:cNvPr>
        <xdr:cNvPicPr>
          <a:picLocks noChangeAspect="1"/>
        </xdr:cNvPicPr>
      </xdr:nvPicPr>
      <xdr:blipFill>
        <a:blip xmlns:r="http://schemas.openxmlformats.org/officeDocument/2006/relationships" r:embed="rId61"/>
        <a:stretch>
          <a:fillRect/>
        </a:stretch>
      </xdr:blipFill>
      <xdr:spPr>
        <a:xfrm>
          <a:off x="1047750" y="73180575"/>
          <a:ext cx="1038225" cy="1123950"/>
        </a:xfrm>
        <a:prstGeom prst="rect">
          <a:avLst/>
        </a:prstGeom>
        <a:ln w="9525">
          <a:solidFill>
            <a:srgbClr val="000000"/>
          </a:solidFill>
          <a:prstDash val="solid"/>
        </a:ln>
      </xdr:spPr>
    </xdr:pic>
    <xdr:clientData/>
  </xdr:twoCellAnchor>
  <xdr:twoCellAnchor>
    <xdr:from>
      <xdr:col>3</xdr:col>
      <xdr:colOff>0</xdr:colOff>
      <xdr:row>116</xdr:row>
      <xdr:rowOff>0</xdr:rowOff>
    </xdr:from>
    <xdr:to>
      <xdr:col>4</xdr:col>
      <xdr:colOff>0</xdr:colOff>
      <xdr:row>117</xdr:row>
      <xdr:rowOff>0</xdr:rowOff>
    </xdr:to>
    <xdr:pic>
      <xdr:nvPicPr>
        <xdr:cNvPr id="63" name="Имя " descr="Descr ">
          <a:extLst>
            <a:ext uri="{FF2B5EF4-FFF2-40B4-BE49-F238E27FC236}">
              <a16:creationId xmlns:a16="http://schemas.microsoft.com/office/drawing/2014/main" id="{057302B7-2536-47CD-83B5-3AF112AB693B}"/>
            </a:ext>
          </a:extLst>
        </xdr:cNvPr>
        <xdr:cNvPicPr>
          <a:picLocks noChangeAspect="1"/>
        </xdr:cNvPicPr>
      </xdr:nvPicPr>
      <xdr:blipFill>
        <a:blip xmlns:r="http://schemas.openxmlformats.org/officeDocument/2006/relationships" r:embed="rId62"/>
        <a:stretch>
          <a:fillRect/>
        </a:stretch>
      </xdr:blipFill>
      <xdr:spPr>
        <a:xfrm>
          <a:off x="1047750" y="74304525"/>
          <a:ext cx="1038225" cy="1123950"/>
        </a:xfrm>
        <a:prstGeom prst="rect">
          <a:avLst/>
        </a:prstGeom>
        <a:ln w="9525">
          <a:solidFill>
            <a:srgbClr val="000000"/>
          </a:solidFill>
          <a:prstDash val="solid"/>
        </a:ln>
      </xdr:spPr>
    </xdr:pic>
    <xdr:clientData/>
  </xdr:twoCellAnchor>
  <xdr:twoCellAnchor>
    <xdr:from>
      <xdr:col>3</xdr:col>
      <xdr:colOff>0</xdr:colOff>
      <xdr:row>117</xdr:row>
      <xdr:rowOff>0</xdr:rowOff>
    </xdr:from>
    <xdr:to>
      <xdr:col>4</xdr:col>
      <xdr:colOff>0</xdr:colOff>
      <xdr:row>118</xdr:row>
      <xdr:rowOff>0</xdr:rowOff>
    </xdr:to>
    <xdr:pic>
      <xdr:nvPicPr>
        <xdr:cNvPr id="64" name="Имя " descr="Descr ">
          <a:extLst>
            <a:ext uri="{FF2B5EF4-FFF2-40B4-BE49-F238E27FC236}">
              <a16:creationId xmlns:a16="http://schemas.microsoft.com/office/drawing/2014/main" id="{0994A632-ACD8-41F2-85BC-87F5442FE990}"/>
            </a:ext>
          </a:extLst>
        </xdr:cNvPr>
        <xdr:cNvPicPr>
          <a:picLocks noChangeAspect="1"/>
        </xdr:cNvPicPr>
      </xdr:nvPicPr>
      <xdr:blipFill>
        <a:blip xmlns:r="http://schemas.openxmlformats.org/officeDocument/2006/relationships" r:embed="rId63"/>
        <a:stretch>
          <a:fillRect/>
        </a:stretch>
      </xdr:blipFill>
      <xdr:spPr>
        <a:xfrm>
          <a:off x="1047750" y="75428475"/>
          <a:ext cx="1038225" cy="1123950"/>
        </a:xfrm>
        <a:prstGeom prst="rect">
          <a:avLst/>
        </a:prstGeom>
        <a:ln w="9525">
          <a:solidFill>
            <a:srgbClr val="000000"/>
          </a:solidFill>
          <a:prstDash val="solid"/>
        </a:ln>
      </xdr:spPr>
    </xdr:pic>
    <xdr:clientData/>
  </xdr:twoCellAnchor>
  <xdr:twoCellAnchor>
    <xdr:from>
      <xdr:col>3</xdr:col>
      <xdr:colOff>0</xdr:colOff>
      <xdr:row>118</xdr:row>
      <xdr:rowOff>0</xdr:rowOff>
    </xdr:from>
    <xdr:to>
      <xdr:col>4</xdr:col>
      <xdr:colOff>0</xdr:colOff>
      <xdr:row>119</xdr:row>
      <xdr:rowOff>0</xdr:rowOff>
    </xdr:to>
    <xdr:pic>
      <xdr:nvPicPr>
        <xdr:cNvPr id="65" name="Имя " descr="Descr ">
          <a:extLst>
            <a:ext uri="{FF2B5EF4-FFF2-40B4-BE49-F238E27FC236}">
              <a16:creationId xmlns:a16="http://schemas.microsoft.com/office/drawing/2014/main" id="{594A93B2-41AC-4C00-B2F5-355FA50EF18A}"/>
            </a:ext>
          </a:extLst>
        </xdr:cNvPr>
        <xdr:cNvPicPr>
          <a:picLocks noChangeAspect="1"/>
        </xdr:cNvPicPr>
      </xdr:nvPicPr>
      <xdr:blipFill>
        <a:blip xmlns:r="http://schemas.openxmlformats.org/officeDocument/2006/relationships" r:embed="rId64"/>
        <a:stretch>
          <a:fillRect/>
        </a:stretch>
      </xdr:blipFill>
      <xdr:spPr>
        <a:xfrm>
          <a:off x="1047750" y="76552425"/>
          <a:ext cx="1038225" cy="1123950"/>
        </a:xfrm>
        <a:prstGeom prst="rect">
          <a:avLst/>
        </a:prstGeom>
        <a:ln w="9525">
          <a:solidFill>
            <a:srgbClr val="000000"/>
          </a:solidFill>
          <a:prstDash val="solid"/>
        </a:ln>
      </xdr:spPr>
    </xdr:pic>
    <xdr:clientData/>
  </xdr:twoCellAnchor>
  <xdr:twoCellAnchor>
    <xdr:from>
      <xdr:col>3</xdr:col>
      <xdr:colOff>0</xdr:colOff>
      <xdr:row>119</xdr:row>
      <xdr:rowOff>0</xdr:rowOff>
    </xdr:from>
    <xdr:to>
      <xdr:col>4</xdr:col>
      <xdr:colOff>0</xdr:colOff>
      <xdr:row>120</xdr:row>
      <xdr:rowOff>0</xdr:rowOff>
    </xdr:to>
    <xdr:pic>
      <xdr:nvPicPr>
        <xdr:cNvPr id="66" name="Имя " descr="Descr ">
          <a:extLst>
            <a:ext uri="{FF2B5EF4-FFF2-40B4-BE49-F238E27FC236}">
              <a16:creationId xmlns:a16="http://schemas.microsoft.com/office/drawing/2014/main" id="{53A30594-981A-4FF7-AFEC-3948B38371A7}"/>
            </a:ext>
          </a:extLst>
        </xdr:cNvPr>
        <xdr:cNvPicPr>
          <a:picLocks noChangeAspect="1"/>
        </xdr:cNvPicPr>
      </xdr:nvPicPr>
      <xdr:blipFill>
        <a:blip xmlns:r="http://schemas.openxmlformats.org/officeDocument/2006/relationships" r:embed="rId65"/>
        <a:stretch>
          <a:fillRect/>
        </a:stretch>
      </xdr:blipFill>
      <xdr:spPr>
        <a:xfrm>
          <a:off x="1047750" y="77676375"/>
          <a:ext cx="1038225" cy="1123950"/>
        </a:xfrm>
        <a:prstGeom prst="rect">
          <a:avLst/>
        </a:prstGeom>
        <a:ln w="9525">
          <a:solidFill>
            <a:srgbClr val="000000"/>
          </a:solidFill>
          <a:prstDash val="solid"/>
        </a:ln>
      </xdr:spPr>
    </xdr:pic>
    <xdr:clientData/>
  </xdr:twoCellAnchor>
  <xdr:twoCellAnchor>
    <xdr:from>
      <xdr:col>3</xdr:col>
      <xdr:colOff>0</xdr:colOff>
      <xdr:row>120</xdr:row>
      <xdr:rowOff>0</xdr:rowOff>
    </xdr:from>
    <xdr:to>
      <xdr:col>4</xdr:col>
      <xdr:colOff>0</xdr:colOff>
      <xdr:row>121</xdr:row>
      <xdr:rowOff>0</xdr:rowOff>
    </xdr:to>
    <xdr:pic>
      <xdr:nvPicPr>
        <xdr:cNvPr id="67" name="Имя " descr="Descr ">
          <a:extLst>
            <a:ext uri="{FF2B5EF4-FFF2-40B4-BE49-F238E27FC236}">
              <a16:creationId xmlns:a16="http://schemas.microsoft.com/office/drawing/2014/main" id="{E036EC9F-FC5C-40F5-970A-CEF07CB478FD}"/>
            </a:ext>
          </a:extLst>
        </xdr:cNvPr>
        <xdr:cNvPicPr>
          <a:picLocks noChangeAspect="1"/>
        </xdr:cNvPicPr>
      </xdr:nvPicPr>
      <xdr:blipFill>
        <a:blip xmlns:r="http://schemas.openxmlformats.org/officeDocument/2006/relationships" r:embed="rId66"/>
        <a:stretch>
          <a:fillRect/>
        </a:stretch>
      </xdr:blipFill>
      <xdr:spPr>
        <a:xfrm>
          <a:off x="1047750" y="78800325"/>
          <a:ext cx="1038225" cy="1123950"/>
        </a:xfrm>
        <a:prstGeom prst="rect">
          <a:avLst/>
        </a:prstGeom>
        <a:ln w="9525">
          <a:solidFill>
            <a:srgbClr val="000000"/>
          </a:solidFill>
          <a:prstDash val="solid"/>
        </a:ln>
      </xdr:spPr>
    </xdr:pic>
    <xdr:clientData/>
  </xdr:twoCellAnchor>
  <xdr:twoCellAnchor>
    <xdr:from>
      <xdr:col>3</xdr:col>
      <xdr:colOff>0</xdr:colOff>
      <xdr:row>121</xdr:row>
      <xdr:rowOff>0</xdr:rowOff>
    </xdr:from>
    <xdr:to>
      <xdr:col>4</xdr:col>
      <xdr:colOff>0</xdr:colOff>
      <xdr:row>122</xdr:row>
      <xdr:rowOff>0</xdr:rowOff>
    </xdr:to>
    <xdr:pic>
      <xdr:nvPicPr>
        <xdr:cNvPr id="68" name="Имя " descr="Descr ">
          <a:extLst>
            <a:ext uri="{FF2B5EF4-FFF2-40B4-BE49-F238E27FC236}">
              <a16:creationId xmlns:a16="http://schemas.microsoft.com/office/drawing/2014/main" id="{A1396837-DAAF-4835-BACE-1B58B6E703CA}"/>
            </a:ext>
          </a:extLst>
        </xdr:cNvPr>
        <xdr:cNvPicPr>
          <a:picLocks noChangeAspect="1"/>
        </xdr:cNvPicPr>
      </xdr:nvPicPr>
      <xdr:blipFill>
        <a:blip xmlns:r="http://schemas.openxmlformats.org/officeDocument/2006/relationships" r:embed="rId67"/>
        <a:stretch>
          <a:fillRect/>
        </a:stretch>
      </xdr:blipFill>
      <xdr:spPr>
        <a:xfrm>
          <a:off x="1047750" y="79924275"/>
          <a:ext cx="1038225" cy="1123950"/>
        </a:xfrm>
        <a:prstGeom prst="rect">
          <a:avLst/>
        </a:prstGeom>
        <a:ln w="9525">
          <a:solidFill>
            <a:srgbClr val="000000"/>
          </a:solidFill>
          <a:prstDash val="solid"/>
        </a:ln>
      </xdr:spPr>
    </xdr:pic>
    <xdr:clientData/>
  </xdr:twoCellAnchor>
  <xdr:twoCellAnchor>
    <xdr:from>
      <xdr:col>3</xdr:col>
      <xdr:colOff>0</xdr:colOff>
      <xdr:row>124</xdr:row>
      <xdr:rowOff>0</xdr:rowOff>
    </xdr:from>
    <xdr:to>
      <xdr:col>4</xdr:col>
      <xdr:colOff>0</xdr:colOff>
      <xdr:row>125</xdr:row>
      <xdr:rowOff>0</xdr:rowOff>
    </xdr:to>
    <xdr:pic>
      <xdr:nvPicPr>
        <xdr:cNvPr id="69" name="Имя " descr="Descr ">
          <a:extLst>
            <a:ext uri="{FF2B5EF4-FFF2-40B4-BE49-F238E27FC236}">
              <a16:creationId xmlns:a16="http://schemas.microsoft.com/office/drawing/2014/main" id="{FFB9DFE4-50CD-423E-A578-621C01266396}"/>
            </a:ext>
          </a:extLst>
        </xdr:cNvPr>
        <xdr:cNvPicPr>
          <a:picLocks noChangeAspect="1"/>
        </xdr:cNvPicPr>
      </xdr:nvPicPr>
      <xdr:blipFill>
        <a:blip xmlns:r="http://schemas.openxmlformats.org/officeDocument/2006/relationships" r:embed="rId68"/>
        <a:stretch>
          <a:fillRect/>
        </a:stretch>
      </xdr:blipFill>
      <xdr:spPr>
        <a:xfrm>
          <a:off x="1047750" y="81276825"/>
          <a:ext cx="1038225" cy="1123950"/>
        </a:xfrm>
        <a:prstGeom prst="rect">
          <a:avLst/>
        </a:prstGeom>
        <a:ln w="9525">
          <a:solidFill>
            <a:srgbClr val="000000"/>
          </a:solidFill>
          <a:prstDash val="solid"/>
        </a:ln>
      </xdr:spPr>
    </xdr:pic>
    <xdr:clientData/>
  </xdr:twoCellAnchor>
  <xdr:twoCellAnchor>
    <xdr:from>
      <xdr:col>3</xdr:col>
      <xdr:colOff>0</xdr:colOff>
      <xdr:row>127</xdr:row>
      <xdr:rowOff>0</xdr:rowOff>
    </xdr:from>
    <xdr:to>
      <xdr:col>4</xdr:col>
      <xdr:colOff>0</xdr:colOff>
      <xdr:row>128</xdr:row>
      <xdr:rowOff>0</xdr:rowOff>
    </xdr:to>
    <xdr:pic>
      <xdr:nvPicPr>
        <xdr:cNvPr id="70" name="Имя " descr="Descr ">
          <a:extLst>
            <a:ext uri="{FF2B5EF4-FFF2-40B4-BE49-F238E27FC236}">
              <a16:creationId xmlns:a16="http://schemas.microsoft.com/office/drawing/2014/main" id="{14ED6C35-2CD0-403C-98AB-7DC4F4412393}"/>
            </a:ext>
          </a:extLst>
        </xdr:cNvPr>
        <xdr:cNvPicPr>
          <a:picLocks noChangeAspect="1"/>
        </xdr:cNvPicPr>
      </xdr:nvPicPr>
      <xdr:blipFill>
        <a:blip xmlns:r="http://schemas.openxmlformats.org/officeDocument/2006/relationships" r:embed="rId69"/>
        <a:stretch>
          <a:fillRect/>
        </a:stretch>
      </xdr:blipFill>
      <xdr:spPr>
        <a:xfrm>
          <a:off x="1047750" y="82629375"/>
          <a:ext cx="1038225" cy="1123950"/>
        </a:xfrm>
        <a:prstGeom prst="rect">
          <a:avLst/>
        </a:prstGeom>
        <a:ln w="9525">
          <a:solidFill>
            <a:srgbClr val="000000"/>
          </a:solidFill>
          <a:prstDash val="solid"/>
        </a:ln>
      </xdr:spPr>
    </xdr:pic>
    <xdr:clientData/>
  </xdr:twoCellAnchor>
  <xdr:twoCellAnchor>
    <xdr:from>
      <xdr:col>3</xdr:col>
      <xdr:colOff>0</xdr:colOff>
      <xdr:row>130</xdr:row>
      <xdr:rowOff>0</xdr:rowOff>
    </xdr:from>
    <xdr:to>
      <xdr:col>4</xdr:col>
      <xdr:colOff>0</xdr:colOff>
      <xdr:row>131</xdr:row>
      <xdr:rowOff>0</xdr:rowOff>
    </xdr:to>
    <xdr:pic>
      <xdr:nvPicPr>
        <xdr:cNvPr id="71" name="Имя " descr="Descr ">
          <a:extLst>
            <a:ext uri="{FF2B5EF4-FFF2-40B4-BE49-F238E27FC236}">
              <a16:creationId xmlns:a16="http://schemas.microsoft.com/office/drawing/2014/main" id="{557FA465-C4AF-4415-8A1D-C15CA9DBFE0A}"/>
            </a:ext>
          </a:extLst>
        </xdr:cNvPr>
        <xdr:cNvPicPr>
          <a:picLocks noChangeAspect="1"/>
        </xdr:cNvPicPr>
      </xdr:nvPicPr>
      <xdr:blipFill>
        <a:blip xmlns:r="http://schemas.openxmlformats.org/officeDocument/2006/relationships" r:embed="rId70"/>
        <a:stretch>
          <a:fillRect/>
        </a:stretch>
      </xdr:blipFill>
      <xdr:spPr>
        <a:xfrm>
          <a:off x="1047750" y="83981925"/>
          <a:ext cx="1038225" cy="1123950"/>
        </a:xfrm>
        <a:prstGeom prst="rect">
          <a:avLst/>
        </a:prstGeom>
        <a:ln w="9525">
          <a:solidFill>
            <a:srgbClr val="000000"/>
          </a:solidFill>
          <a:prstDash val="solid"/>
        </a:ln>
      </xdr:spPr>
    </xdr:pic>
    <xdr:clientData/>
  </xdr:twoCellAnchor>
  <xdr:twoCellAnchor>
    <xdr:from>
      <xdr:col>3</xdr:col>
      <xdr:colOff>0</xdr:colOff>
      <xdr:row>131</xdr:row>
      <xdr:rowOff>0</xdr:rowOff>
    </xdr:from>
    <xdr:to>
      <xdr:col>4</xdr:col>
      <xdr:colOff>0</xdr:colOff>
      <xdr:row>132</xdr:row>
      <xdr:rowOff>0</xdr:rowOff>
    </xdr:to>
    <xdr:pic>
      <xdr:nvPicPr>
        <xdr:cNvPr id="72" name="Имя " descr="Descr ">
          <a:extLst>
            <a:ext uri="{FF2B5EF4-FFF2-40B4-BE49-F238E27FC236}">
              <a16:creationId xmlns:a16="http://schemas.microsoft.com/office/drawing/2014/main" id="{E234D027-A884-49DA-A0D0-E8ED0971FA6D}"/>
            </a:ext>
          </a:extLst>
        </xdr:cNvPr>
        <xdr:cNvPicPr>
          <a:picLocks noChangeAspect="1"/>
        </xdr:cNvPicPr>
      </xdr:nvPicPr>
      <xdr:blipFill>
        <a:blip xmlns:r="http://schemas.openxmlformats.org/officeDocument/2006/relationships" r:embed="rId71"/>
        <a:stretch>
          <a:fillRect/>
        </a:stretch>
      </xdr:blipFill>
      <xdr:spPr>
        <a:xfrm>
          <a:off x="1047750" y="85105875"/>
          <a:ext cx="1038225" cy="1123950"/>
        </a:xfrm>
        <a:prstGeom prst="rect">
          <a:avLst/>
        </a:prstGeom>
        <a:ln w="9525">
          <a:solidFill>
            <a:srgbClr val="000000"/>
          </a:solidFill>
          <a:prstDash val="solid"/>
        </a:ln>
      </xdr:spPr>
    </xdr:pic>
    <xdr:clientData/>
  </xdr:twoCellAnchor>
  <xdr:twoCellAnchor>
    <xdr:from>
      <xdr:col>3</xdr:col>
      <xdr:colOff>0</xdr:colOff>
      <xdr:row>132</xdr:row>
      <xdr:rowOff>0</xdr:rowOff>
    </xdr:from>
    <xdr:to>
      <xdr:col>4</xdr:col>
      <xdr:colOff>0</xdr:colOff>
      <xdr:row>133</xdr:row>
      <xdr:rowOff>0</xdr:rowOff>
    </xdr:to>
    <xdr:pic>
      <xdr:nvPicPr>
        <xdr:cNvPr id="73" name="Имя " descr="Descr ">
          <a:extLst>
            <a:ext uri="{FF2B5EF4-FFF2-40B4-BE49-F238E27FC236}">
              <a16:creationId xmlns:a16="http://schemas.microsoft.com/office/drawing/2014/main" id="{266A2E90-5429-44DB-B202-6FFA69BC3994}"/>
            </a:ext>
          </a:extLst>
        </xdr:cNvPr>
        <xdr:cNvPicPr>
          <a:picLocks noChangeAspect="1"/>
        </xdr:cNvPicPr>
      </xdr:nvPicPr>
      <xdr:blipFill>
        <a:blip xmlns:r="http://schemas.openxmlformats.org/officeDocument/2006/relationships" r:embed="rId72"/>
        <a:stretch>
          <a:fillRect/>
        </a:stretch>
      </xdr:blipFill>
      <xdr:spPr>
        <a:xfrm>
          <a:off x="1047750" y="86229825"/>
          <a:ext cx="1038225" cy="1123950"/>
        </a:xfrm>
        <a:prstGeom prst="rect">
          <a:avLst/>
        </a:prstGeom>
        <a:ln w="9525">
          <a:solidFill>
            <a:srgbClr val="000000"/>
          </a:solidFill>
          <a:prstDash val="solid"/>
        </a:ln>
      </xdr:spPr>
    </xdr:pic>
    <xdr:clientData/>
  </xdr:twoCellAnchor>
  <xdr:twoCellAnchor>
    <xdr:from>
      <xdr:col>3</xdr:col>
      <xdr:colOff>0</xdr:colOff>
      <xdr:row>135</xdr:row>
      <xdr:rowOff>0</xdr:rowOff>
    </xdr:from>
    <xdr:to>
      <xdr:col>4</xdr:col>
      <xdr:colOff>0</xdr:colOff>
      <xdr:row>136</xdr:row>
      <xdr:rowOff>0</xdr:rowOff>
    </xdr:to>
    <xdr:pic>
      <xdr:nvPicPr>
        <xdr:cNvPr id="74" name="Имя " descr="Descr ">
          <a:extLst>
            <a:ext uri="{FF2B5EF4-FFF2-40B4-BE49-F238E27FC236}">
              <a16:creationId xmlns:a16="http://schemas.microsoft.com/office/drawing/2014/main" id="{D6719F0A-581A-4B9E-B86C-C1B48BC577A8}"/>
            </a:ext>
          </a:extLst>
        </xdr:cNvPr>
        <xdr:cNvPicPr>
          <a:picLocks noChangeAspect="1"/>
        </xdr:cNvPicPr>
      </xdr:nvPicPr>
      <xdr:blipFill>
        <a:blip xmlns:r="http://schemas.openxmlformats.org/officeDocument/2006/relationships" r:embed="rId73"/>
        <a:stretch>
          <a:fillRect/>
        </a:stretch>
      </xdr:blipFill>
      <xdr:spPr>
        <a:xfrm>
          <a:off x="1047750" y="87582375"/>
          <a:ext cx="1038225" cy="1123950"/>
        </a:xfrm>
        <a:prstGeom prst="rect">
          <a:avLst/>
        </a:prstGeom>
        <a:ln w="9525">
          <a:solidFill>
            <a:srgbClr val="000000"/>
          </a:solidFill>
          <a:prstDash val="solid"/>
        </a:ln>
      </xdr:spPr>
    </xdr:pic>
    <xdr:clientData/>
  </xdr:twoCellAnchor>
  <xdr:twoCellAnchor>
    <xdr:from>
      <xdr:col>3</xdr:col>
      <xdr:colOff>0</xdr:colOff>
      <xdr:row>138</xdr:row>
      <xdr:rowOff>0</xdr:rowOff>
    </xdr:from>
    <xdr:to>
      <xdr:col>4</xdr:col>
      <xdr:colOff>0</xdr:colOff>
      <xdr:row>139</xdr:row>
      <xdr:rowOff>0</xdr:rowOff>
    </xdr:to>
    <xdr:pic>
      <xdr:nvPicPr>
        <xdr:cNvPr id="75" name="Имя " descr="Descr ">
          <a:extLst>
            <a:ext uri="{FF2B5EF4-FFF2-40B4-BE49-F238E27FC236}">
              <a16:creationId xmlns:a16="http://schemas.microsoft.com/office/drawing/2014/main" id="{CB8CE8D3-B10D-4FD2-90FC-06155B514544}"/>
            </a:ext>
          </a:extLst>
        </xdr:cNvPr>
        <xdr:cNvPicPr>
          <a:picLocks noChangeAspect="1"/>
        </xdr:cNvPicPr>
      </xdr:nvPicPr>
      <xdr:blipFill>
        <a:blip xmlns:r="http://schemas.openxmlformats.org/officeDocument/2006/relationships" r:embed="rId74"/>
        <a:stretch>
          <a:fillRect/>
        </a:stretch>
      </xdr:blipFill>
      <xdr:spPr>
        <a:xfrm>
          <a:off x="1047750" y="88934925"/>
          <a:ext cx="1038225" cy="1123950"/>
        </a:xfrm>
        <a:prstGeom prst="rect">
          <a:avLst/>
        </a:prstGeom>
        <a:ln w="9525">
          <a:solidFill>
            <a:srgbClr val="000000"/>
          </a:solidFill>
          <a:prstDash val="solid"/>
        </a:ln>
      </xdr:spPr>
    </xdr:pic>
    <xdr:clientData/>
  </xdr:twoCellAnchor>
  <xdr:twoCellAnchor>
    <xdr:from>
      <xdr:col>3</xdr:col>
      <xdr:colOff>0</xdr:colOff>
      <xdr:row>141</xdr:row>
      <xdr:rowOff>0</xdr:rowOff>
    </xdr:from>
    <xdr:to>
      <xdr:col>4</xdr:col>
      <xdr:colOff>0</xdr:colOff>
      <xdr:row>142</xdr:row>
      <xdr:rowOff>0</xdr:rowOff>
    </xdr:to>
    <xdr:pic>
      <xdr:nvPicPr>
        <xdr:cNvPr id="76" name="Имя " descr="Descr ">
          <a:extLst>
            <a:ext uri="{FF2B5EF4-FFF2-40B4-BE49-F238E27FC236}">
              <a16:creationId xmlns:a16="http://schemas.microsoft.com/office/drawing/2014/main" id="{251E475F-5CCE-4EF3-B334-D35584D05D11}"/>
            </a:ext>
          </a:extLst>
        </xdr:cNvPr>
        <xdr:cNvPicPr>
          <a:picLocks noChangeAspect="1"/>
        </xdr:cNvPicPr>
      </xdr:nvPicPr>
      <xdr:blipFill>
        <a:blip xmlns:r="http://schemas.openxmlformats.org/officeDocument/2006/relationships" r:embed="rId75"/>
        <a:stretch>
          <a:fillRect/>
        </a:stretch>
      </xdr:blipFill>
      <xdr:spPr>
        <a:xfrm>
          <a:off x="1047750" y="90287475"/>
          <a:ext cx="1038225" cy="1123950"/>
        </a:xfrm>
        <a:prstGeom prst="rect">
          <a:avLst/>
        </a:prstGeom>
        <a:ln w="9525">
          <a:solidFill>
            <a:srgbClr val="000000"/>
          </a:solidFill>
          <a:prstDash val="solid"/>
        </a:ln>
      </xdr:spPr>
    </xdr:pic>
    <xdr:clientData/>
  </xdr:twoCellAnchor>
  <xdr:twoCellAnchor>
    <xdr:from>
      <xdr:col>3</xdr:col>
      <xdr:colOff>0</xdr:colOff>
      <xdr:row>142</xdr:row>
      <xdr:rowOff>0</xdr:rowOff>
    </xdr:from>
    <xdr:to>
      <xdr:col>4</xdr:col>
      <xdr:colOff>0</xdr:colOff>
      <xdr:row>143</xdr:row>
      <xdr:rowOff>0</xdr:rowOff>
    </xdr:to>
    <xdr:pic>
      <xdr:nvPicPr>
        <xdr:cNvPr id="77" name="Имя " descr="Descr ">
          <a:extLst>
            <a:ext uri="{FF2B5EF4-FFF2-40B4-BE49-F238E27FC236}">
              <a16:creationId xmlns:a16="http://schemas.microsoft.com/office/drawing/2014/main" id="{1371FFCA-EF65-4B89-AC27-0D2428F21811}"/>
            </a:ext>
          </a:extLst>
        </xdr:cNvPr>
        <xdr:cNvPicPr>
          <a:picLocks noChangeAspect="1"/>
        </xdr:cNvPicPr>
      </xdr:nvPicPr>
      <xdr:blipFill>
        <a:blip xmlns:r="http://schemas.openxmlformats.org/officeDocument/2006/relationships" r:embed="rId76"/>
        <a:stretch>
          <a:fillRect/>
        </a:stretch>
      </xdr:blipFill>
      <xdr:spPr>
        <a:xfrm>
          <a:off x="1047750" y="91411425"/>
          <a:ext cx="1038225" cy="1123950"/>
        </a:xfrm>
        <a:prstGeom prst="rect">
          <a:avLst/>
        </a:prstGeom>
        <a:ln w="9525">
          <a:solidFill>
            <a:srgbClr val="000000"/>
          </a:solidFill>
          <a:prstDash val="solid"/>
        </a:ln>
      </xdr:spPr>
    </xdr:pic>
    <xdr:clientData/>
  </xdr:twoCellAnchor>
  <xdr:twoCellAnchor>
    <xdr:from>
      <xdr:col>3</xdr:col>
      <xdr:colOff>0</xdr:colOff>
      <xdr:row>143</xdr:row>
      <xdr:rowOff>0</xdr:rowOff>
    </xdr:from>
    <xdr:to>
      <xdr:col>4</xdr:col>
      <xdr:colOff>0</xdr:colOff>
      <xdr:row>144</xdr:row>
      <xdr:rowOff>0</xdr:rowOff>
    </xdr:to>
    <xdr:pic>
      <xdr:nvPicPr>
        <xdr:cNvPr id="78" name="Имя " descr="Descr ">
          <a:extLst>
            <a:ext uri="{FF2B5EF4-FFF2-40B4-BE49-F238E27FC236}">
              <a16:creationId xmlns:a16="http://schemas.microsoft.com/office/drawing/2014/main" id="{8AC3C2B4-4C4E-4B68-A5C4-DC9412456473}"/>
            </a:ext>
          </a:extLst>
        </xdr:cNvPr>
        <xdr:cNvPicPr>
          <a:picLocks noChangeAspect="1"/>
        </xdr:cNvPicPr>
      </xdr:nvPicPr>
      <xdr:blipFill>
        <a:blip xmlns:r="http://schemas.openxmlformats.org/officeDocument/2006/relationships" r:embed="rId77"/>
        <a:stretch>
          <a:fillRect/>
        </a:stretch>
      </xdr:blipFill>
      <xdr:spPr>
        <a:xfrm>
          <a:off x="1047750" y="92535375"/>
          <a:ext cx="1038225" cy="1123950"/>
        </a:xfrm>
        <a:prstGeom prst="rect">
          <a:avLst/>
        </a:prstGeom>
        <a:ln w="9525">
          <a:solidFill>
            <a:srgbClr val="000000"/>
          </a:solidFill>
          <a:prstDash val="solid"/>
        </a:ln>
      </xdr:spPr>
    </xdr:pic>
    <xdr:clientData/>
  </xdr:twoCellAnchor>
  <xdr:twoCellAnchor>
    <xdr:from>
      <xdr:col>3</xdr:col>
      <xdr:colOff>0</xdr:colOff>
      <xdr:row>144</xdr:row>
      <xdr:rowOff>0</xdr:rowOff>
    </xdr:from>
    <xdr:to>
      <xdr:col>4</xdr:col>
      <xdr:colOff>0</xdr:colOff>
      <xdr:row>145</xdr:row>
      <xdr:rowOff>0</xdr:rowOff>
    </xdr:to>
    <xdr:pic>
      <xdr:nvPicPr>
        <xdr:cNvPr id="79" name="Имя " descr="Descr ">
          <a:extLst>
            <a:ext uri="{FF2B5EF4-FFF2-40B4-BE49-F238E27FC236}">
              <a16:creationId xmlns:a16="http://schemas.microsoft.com/office/drawing/2014/main" id="{86D7392C-337E-4B2C-ADDF-C75A1CE39268}"/>
            </a:ext>
          </a:extLst>
        </xdr:cNvPr>
        <xdr:cNvPicPr>
          <a:picLocks noChangeAspect="1"/>
        </xdr:cNvPicPr>
      </xdr:nvPicPr>
      <xdr:blipFill>
        <a:blip xmlns:r="http://schemas.openxmlformats.org/officeDocument/2006/relationships" r:embed="rId78"/>
        <a:stretch>
          <a:fillRect/>
        </a:stretch>
      </xdr:blipFill>
      <xdr:spPr>
        <a:xfrm>
          <a:off x="1047750" y="93659325"/>
          <a:ext cx="1038225" cy="1123950"/>
        </a:xfrm>
        <a:prstGeom prst="rect">
          <a:avLst/>
        </a:prstGeom>
        <a:ln w="9525">
          <a:solidFill>
            <a:srgbClr val="000000"/>
          </a:solidFill>
          <a:prstDash val="solid"/>
        </a:ln>
      </xdr:spPr>
    </xdr:pic>
    <xdr:clientData/>
  </xdr:twoCellAnchor>
  <xdr:twoCellAnchor>
    <xdr:from>
      <xdr:col>3</xdr:col>
      <xdr:colOff>0</xdr:colOff>
      <xdr:row>145</xdr:row>
      <xdr:rowOff>0</xdr:rowOff>
    </xdr:from>
    <xdr:to>
      <xdr:col>4</xdr:col>
      <xdr:colOff>0</xdr:colOff>
      <xdr:row>146</xdr:row>
      <xdr:rowOff>0</xdr:rowOff>
    </xdr:to>
    <xdr:pic>
      <xdr:nvPicPr>
        <xdr:cNvPr id="80" name="Имя " descr="Descr ">
          <a:extLst>
            <a:ext uri="{FF2B5EF4-FFF2-40B4-BE49-F238E27FC236}">
              <a16:creationId xmlns:a16="http://schemas.microsoft.com/office/drawing/2014/main" id="{4E3CEF70-93C7-4EB5-B452-7BD0741B3879}"/>
            </a:ext>
          </a:extLst>
        </xdr:cNvPr>
        <xdr:cNvPicPr>
          <a:picLocks noChangeAspect="1"/>
        </xdr:cNvPicPr>
      </xdr:nvPicPr>
      <xdr:blipFill>
        <a:blip xmlns:r="http://schemas.openxmlformats.org/officeDocument/2006/relationships" r:embed="rId79"/>
        <a:stretch>
          <a:fillRect/>
        </a:stretch>
      </xdr:blipFill>
      <xdr:spPr>
        <a:xfrm>
          <a:off x="1047750" y="94783275"/>
          <a:ext cx="1038225" cy="1123950"/>
        </a:xfrm>
        <a:prstGeom prst="rect">
          <a:avLst/>
        </a:prstGeom>
        <a:ln w="9525">
          <a:solidFill>
            <a:srgbClr val="000000"/>
          </a:solidFill>
          <a:prstDash val="solid"/>
        </a:ln>
      </xdr:spPr>
    </xdr:pic>
    <xdr:clientData/>
  </xdr:twoCellAnchor>
  <xdr:twoCellAnchor>
    <xdr:from>
      <xdr:col>3</xdr:col>
      <xdr:colOff>0</xdr:colOff>
      <xdr:row>148</xdr:row>
      <xdr:rowOff>0</xdr:rowOff>
    </xdr:from>
    <xdr:to>
      <xdr:col>4</xdr:col>
      <xdr:colOff>0</xdr:colOff>
      <xdr:row>149</xdr:row>
      <xdr:rowOff>0</xdr:rowOff>
    </xdr:to>
    <xdr:pic>
      <xdr:nvPicPr>
        <xdr:cNvPr id="81" name="Имя " descr="Descr ">
          <a:extLst>
            <a:ext uri="{FF2B5EF4-FFF2-40B4-BE49-F238E27FC236}">
              <a16:creationId xmlns:a16="http://schemas.microsoft.com/office/drawing/2014/main" id="{25F7CD6F-2267-4301-9DEC-DB1E1F2C72E1}"/>
            </a:ext>
          </a:extLst>
        </xdr:cNvPr>
        <xdr:cNvPicPr>
          <a:picLocks noChangeAspect="1"/>
        </xdr:cNvPicPr>
      </xdr:nvPicPr>
      <xdr:blipFill>
        <a:blip xmlns:r="http://schemas.openxmlformats.org/officeDocument/2006/relationships" r:embed="rId80"/>
        <a:stretch>
          <a:fillRect/>
        </a:stretch>
      </xdr:blipFill>
      <xdr:spPr>
        <a:xfrm>
          <a:off x="1047750" y="96135825"/>
          <a:ext cx="1038225" cy="1123950"/>
        </a:xfrm>
        <a:prstGeom prst="rect">
          <a:avLst/>
        </a:prstGeom>
        <a:ln w="9525">
          <a:solidFill>
            <a:srgbClr val="000000"/>
          </a:solidFill>
          <a:prstDash val="solid"/>
        </a:ln>
      </xdr:spPr>
    </xdr:pic>
    <xdr:clientData/>
  </xdr:twoCellAnchor>
  <xdr:twoCellAnchor>
    <xdr:from>
      <xdr:col>3</xdr:col>
      <xdr:colOff>0</xdr:colOff>
      <xdr:row>149</xdr:row>
      <xdr:rowOff>0</xdr:rowOff>
    </xdr:from>
    <xdr:to>
      <xdr:col>4</xdr:col>
      <xdr:colOff>0</xdr:colOff>
      <xdr:row>150</xdr:row>
      <xdr:rowOff>0</xdr:rowOff>
    </xdr:to>
    <xdr:pic>
      <xdr:nvPicPr>
        <xdr:cNvPr id="82" name="Имя " descr="Descr ">
          <a:extLst>
            <a:ext uri="{FF2B5EF4-FFF2-40B4-BE49-F238E27FC236}">
              <a16:creationId xmlns:a16="http://schemas.microsoft.com/office/drawing/2014/main" id="{F26BC807-78C4-484A-BCF5-5EE4FA188E47}"/>
            </a:ext>
          </a:extLst>
        </xdr:cNvPr>
        <xdr:cNvPicPr>
          <a:picLocks noChangeAspect="1"/>
        </xdr:cNvPicPr>
      </xdr:nvPicPr>
      <xdr:blipFill>
        <a:blip xmlns:r="http://schemas.openxmlformats.org/officeDocument/2006/relationships" r:embed="rId81"/>
        <a:stretch>
          <a:fillRect/>
        </a:stretch>
      </xdr:blipFill>
      <xdr:spPr>
        <a:xfrm>
          <a:off x="1047750" y="97259775"/>
          <a:ext cx="1038225" cy="1123950"/>
        </a:xfrm>
        <a:prstGeom prst="rect">
          <a:avLst/>
        </a:prstGeom>
        <a:ln w="9525">
          <a:solidFill>
            <a:srgbClr val="000000"/>
          </a:solidFill>
          <a:prstDash val="solid"/>
        </a:ln>
      </xdr:spPr>
    </xdr:pic>
    <xdr:clientData/>
  </xdr:twoCellAnchor>
  <xdr:twoCellAnchor>
    <xdr:from>
      <xdr:col>3</xdr:col>
      <xdr:colOff>0</xdr:colOff>
      <xdr:row>152</xdr:row>
      <xdr:rowOff>0</xdr:rowOff>
    </xdr:from>
    <xdr:to>
      <xdr:col>4</xdr:col>
      <xdr:colOff>0</xdr:colOff>
      <xdr:row>153</xdr:row>
      <xdr:rowOff>0</xdr:rowOff>
    </xdr:to>
    <xdr:pic>
      <xdr:nvPicPr>
        <xdr:cNvPr id="83" name="Имя " descr="Descr ">
          <a:extLst>
            <a:ext uri="{FF2B5EF4-FFF2-40B4-BE49-F238E27FC236}">
              <a16:creationId xmlns:a16="http://schemas.microsoft.com/office/drawing/2014/main" id="{9E660683-AD15-4CF2-A23E-785FDFECD647}"/>
            </a:ext>
          </a:extLst>
        </xdr:cNvPr>
        <xdr:cNvPicPr>
          <a:picLocks noChangeAspect="1"/>
        </xdr:cNvPicPr>
      </xdr:nvPicPr>
      <xdr:blipFill>
        <a:blip xmlns:r="http://schemas.openxmlformats.org/officeDocument/2006/relationships" r:embed="rId82"/>
        <a:stretch>
          <a:fillRect/>
        </a:stretch>
      </xdr:blipFill>
      <xdr:spPr>
        <a:xfrm>
          <a:off x="1047750" y="98612325"/>
          <a:ext cx="1038225" cy="1123950"/>
        </a:xfrm>
        <a:prstGeom prst="rect">
          <a:avLst/>
        </a:prstGeom>
        <a:ln w="9525">
          <a:solidFill>
            <a:srgbClr val="000000"/>
          </a:solidFill>
          <a:prstDash val="solid"/>
        </a:ln>
      </xdr:spPr>
    </xdr:pic>
    <xdr:clientData/>
  </xdr:twoCellAnchor>
  <xdr:twoCellAnchor>
    <xdr:from>
      <xdr:col>3</xdr:col>
      <xdr:colOff>0</xdr:colOff>
      <xdr:row>155</xdr:row>
      <xdr:rowOff>0</xdr:rowOff>
    </xdr:from>
    <xdr:to>
      <xdr:col>4</xdr:col>
      <xdr:colOff>0</xdr:colOff>
      <xdr:row>156</xdr:row>
      <xdr:rowOff>0</xdr:rowOff>
    </xdr:to>
    <xdr:pic>
      <xdr:nvPicPr>
        <xdr:cNvPr id="84" name="Имя " descr="Descr ">
          <a:extLst>
            <a:ext uri="{FF2B5EF4-FFF2-40B4-BE49-F238E27FC236}">
              <a16:creationId xmlns:a16="http://schemas.microsoft.com/office/drawing/2014/main" id="{AF1F0CD3-40E7-46A7-9CFA-DDC846AE78F7}"/>
            </a:ext>
          </a:extLst>
        </xdr:cNvPr>
        <xdr:cNvPicPr>
          <a:picLocks noChangeAspect="1"/>
        </xdr:cNvPicPr>
      </xdr:nvPicPr>
      <xdr:blipFill>
        <a:blip xmlns:r="http://schemas.openxmlformats.org/officeDocument/2006/relationships" r:embed="rId83"/>
        <a:stretch>
          <a:fillRect/>
        </a:stretch>
      </xdr:blipFill>
      <xdr:spPr>
        <a:xfrm>
          <a:off x="1047750" y="99964875"/>
          <a:ext cx="1038225" cy="1123950"/>
        </a:xfrm>
        <a:prstGeom prst="rect">
          <a:avLst/>
        </a:prstGeom>
        <a:ln w="9525">
          <a:solidFill>
            <a:srgbClr val="000000"/>
          </a:solidFill>
          <a:prstDash val="solid"/>
        </a:ln>
      </xdr:spPr>
    </xdr:pic>
    <xdr:clientData/>
  </xdr:twoCellAnchor>
  <xdr:twoCellAnchor>
    <xdr:from>
      <xdr:col>3</xdr:col>
      <xdr:colOff>0</xdr:colOff>
      <xdr:row>158</xdr:row>
      <xdr:rowOff>0</xdr:rowOff>
    </xdr:from>
    <xdr:to>
      <xdr:col>4</xdr:col>
      <xdr:colOff>0</xdr:colOff>
      <xdr:row>159</xdr:row>
      <xdr:rowOff>0</xdr:rowOff>
    </xdr:to>
    <xdr:pic>
      <xdr:nvPicPr>
        <xdr:cNvPr id="85" name="Имя " descr="Descr ">
          <a:extLst>
            <a:ext uri="{FF2B5EF4-FFF2-40B4-BE49-F238E27FC236}">
              <a16:creationId xmlns:a16="http://schemas.microsoft.com/office/drawing/2014/main" id="{0AABBF1D-219A-4E01-9305-962119E0D89E}"/>
            </a:ext>
          </a:extLst>
        </xdr:cNvPr>
        <xdr:cNvPicPr>
          <a:picLocks noChangeAspect="1"/>
        </xdr:cNvPicPr>
      </xdr:nvPicPr>
      <xdr:blipFill>
        <a:blip xmlns:r="http://schemas.openxmlformats.org/officeDocument/2006/relationships" r:embed="rId84"/>
        <a:stretch>
          <a:fillRect/>
        </a:stretch>
      </xdr:blipFill>
      <xdr:spPr>
        <a:xfrm>
          <a:off x="1047750" y="101317425"/>
          <a:ext cx="1038225" cy="1123950"/>
        </a:xfrm>
        <a:prstGeom prst="rect">
          <a:avLst/>
        </a:prstGeom>
        <a:ln w="9525">
          <a:solidFill>
            <a:srgbClr val="000000"/>
          </a:solidFill>
          <a:prstDash val="solid"/>
        </a:ln>
      </xdr:spPr>
    </xdr:pic>
    <xdr:clientData/>
  </xdr:twoCellAnchor>
  <xdr:twoCellAnchor>
    <xdr:from>
      <xdr:col>3</xdr:col>
      <xdr:colOff>0</xdr:colOff>
      <xdr:row>159</xdr:row>
      <xdr:rowOff>0</xdr:rowOff>
    </xdr:from>
    <xdr:to>
      <xdr:col>4</xdr:col>
      <xdr:colOff>0</xdr:colOff>
      <xdr:row>160</xdr:row>
      <xdr:rowOff>0</xdr:rowOff>
    </xdr:to>
    <xdr:pic>
      <xdr:nvPicPr>
        <xdr:cNvPr id="86" name="Имя " descr="Descr ">
          <a:extLst>
            <a:ext uri="{FF2B5EF4-FFF2-40B4-BE49-F238E27FC236}">
              <a16:creationId xmlns:a16="http://schemas.microsoft.com/office/drawing/2014/main" id="{1CD93461-52EE-4FDA-83BB-FDB9A39638AC}"/>
            </a:ext>
          </a:extLst>
        </xdr:cNvPr>
        <xdr:cNvPicPr>
          <a:picLocks noChangeAspect="1"/>
        </xdr:cNvPicPr>
      </xdr:nvPicPr>
      <xdr:blipFill>
        <a:blip xmlns:r="http://schemas.openxmlformats.org/officeDocument/2006/relationships" r:embed="rId85"/>
        <a:stretch>
          <a:fillRect/>
        </a:stretch>
      </xdr:blipFill>
      <xdr:spPr>
        <a:xfrm>
          <a:off x="1047750" y="102441375"/>
          <a:ext cx="1038225" cy="1123950"/>
        </a:xfrm>
        <a:prstGeom prst="rect">
          <a:avLst/>
        </a:prstGeom>
        <a:ln w="9525">
          <a:solidFill>
            <a:srgbClr val="000000"/>
          </a:solidFill>
          <a:prstDash val="solid"/>
        </a:ln>
      </xdr:spPr>
    </xdr:pic>
    <xdr:clientData/>
  </xdr:twoCellAnchor>
  <xdr:twoCellAnchor>
    <xdr:from>
      <xdr:col>3</xdr:col>
      <xdr:colOff>0</xdr:colOff>
      <xdr:row>160</xdr:row>
      <xdr:rowOff>0</xdr:rowOff>
    </xdr:from>
    <xdr:to>
      <xdr:col>4</xdr:col>
      <xdr:colOff>0</xdr:colOff>
      <xdr:row>161</xdr:row>
      <xdr:rowOff>0</xdr:rowOff>
    </xdr:to>
    <xdr:pic>
      <xdr:nvPicPr>
        <xdr:cNvPr id="87" name="Имя " descr="Descr ">
          <a:extLst>
            <a:ext uri="{FF2B5EF4-FFF2-40B4-BE49-F238E27FC236}">
              <a16:creationId xmlns:a16="http://schemas.microsoft.com/office/drawing/2014/main" id="{3EF4512D-F2C3-4816-9F62-69C1363DE9E3}"/>
            </a:ext>
          </a:extLst>
        </xdr:cNvPr>
        <xdr:cNvPicPr>
          <a:picLocks noChangeAspect="1"/>
        </xdr:cNvPicPr>
      </xdr:nvPicPr>
      <xdr:blipFill>
        <a:blip xmlns:r="http://schemas.openxmlformats.org/officeDocument/2006/relationships" r:embed="rId86"/>
        <a:stretch>
          <a:fillRect/>
        </a:stretch>
      </xdr:blipFill>
      <xdr:spPr>
        <a:xfrm>
          <a:off x="1047750" y="103565325"/>
          <a:ext cx="1038225" cy="1123950"/>
        </a:xfrm>
        <a:prstGeom prst="rect">
          <a:avLst/>
        </a:prstGeom>
        <a:ln w="9525">
          <a:solidFill>
            <a:srgbClr val="000000"/>
          </a:solidFill>
          <a:prstDash val="solid"/>
        </a:ln>
      </xdr:spPr>
    </xdr:pic>
    <xdr:clientData/>
  </xdr:twoCellAnchor>
  <xdr:twoCellAnchor>
    <xdr:from>
      <xdr:col>3</xdr:col>
      <xdr:colOff>0</xdr:colOff>
      <xdr:row>163</xdr:row>
      <xdr:rowOff>0</xdr:rowOff>
    </xdr:from>
    <xdr:to>
      <xdr:col>4</xdr:col>
      <xdr:colOff>0</xdr:colOff>
      <xdr:row>164</xdr:row>
      <xdr:rowOff>0</xdr:rowOff>
    </xdr:to>
    <xdr:pic>
      <xdr:nvPicPr>
        <xdr:cNvPr id="88" name="Имя " descr="Descr ">
          <a:extLst>
            <a:ext uri="{FF2B5EF4-FFF2-40B4-BE49-F238E27FC236}">
              <a16:creationId xmlns:a16="http://schemas.microsoft.com/office/drawing/2014/main" id="{4E47FD35-8AD8-4CB7-AC2A-42B528419E3B}"/>
            </a:ext>
          </a:extLst>
        </xdr:cNvPr>
        <xdr:cNvPicPr>
          <a:picLocks noChangeAspect="1"/>
        </xdr:cNvPicPr>
      </xdr:nvPicPr>
      <xdr:blipFill>
        <a:blip xmlns:r="http://schemas.openxmlformats.org/officeDocument/2006/relationships" r:embed="rId87"/>
        <a:stretch>
          <a:fillRect/>
        </a:stretch>
      </xdr:blipFill>
      <xdr:spPr>
        <a:xfrm>
          <a:off x="1047750" y="104917875"/>
          <a:ext cx="1038225" cy="1123950"/>
        </a:xfrm>
        <a:prstGeom prst="rect">
          <a:avLst/>
        </a:prstGeom>
        <a:ln w="9525">
          <a:solidFill>
            <a:srgbClr val="000000"/>
          </a:solidFill>
          <a:prstDash val="solid"/>
        </a:ln>
      </xdr:spPr>
    </xdr:pic>
    <xdr:clientData/>
  </xdr:twoCellAnchor>
  <xdr:twoCellAnchor>
    <xdr:from>
      <xdr:col>3</xdr:col>
      <xdr:colOff>0</xdr:colOff>
      <xdr:row>166</xdr:row>
      <xdr:rowOff>0</xdr:rowOff>
    </xdr:from>
    <xdr:to>
      <xdr:col>4</xdr:col>
      <xdr:colOff>0</xdr:colOff>
      <xdr:row>167</xdr:row>
      <xdr:rowOff>0</xdr:rowOff>
    </xdr:to>
    <xdr:pic>
      <xdr:nvPicPr>
        <xdr:cNvPr id="89" name="Имя " descr="Descr ">
          <a:extLst>
            <a:ext uri="{FF2B5EF4-FFF2-40B4-BE49-F238E27FC236}">
              <a16:creationId xmlns:a16="http://schemas.microsoft.com/office/drawing/2014/main" id="{96160B6C-B663-40CF-BCF0-08484181D509}"/>
            </a:ext>
          </a:extLst>
        </xdr:cNvPr>
        <xdr:cNvPicPr>
          <a:picLocks noChangeAspect="1"/>
        </xdr:cNvPicPr>
      </xdr:nvPicPr>
      <xdr:blipFill>
        <a:blip xmlns:r="http://schemas.openxmlformats.org/officeDocument/2006/relationships" r:embed="rId88"/>
        <a:stretch>
          <a:fillRect/>
        </a:stretch>
      </xdr:blipFill>
      <xdr:spPr>
        <a:xfrm>
          <a:off x="1047750" y="106270425"/>
          <a:ext cx="1038225" cy="1123950"/>
        </a:xfrm>
        <a:prstGeom prst="rect">
          <a:avLst/>
        </a:prstGeom>
        <a:ln w="9525">
          <a:solidFill>
            <a:srgbClr val="000000"/>
          </a:solidFill>
          <a:prstDash val="solid"/>
        </a:ln>
      </xdr:spPr>
    </xdr:pic>
    <xdr:clientData/>
  </xdr:twoCellAnchor>
  <xdr:twoCellAnchor>
    <xdr:from>
      <xdr:col>3</xdr:col>
      <xdr:colOff>0</xdr:colOff>
      <xdr:row>167</xdr:row>
      <xdr:rowOff>0</xdr:rowOff>
    </xdr:from>
    <xdr:to>
      <xdr:col>4</xdr:col>
      <xdr:colOff>0</xdr:colOff>
      <xdr:row>168</xdr:row>
      <xdr:rowOff>0</xdr:rowOff>
    </xdr:to>
    <xdr:pic>
      <xdr:nvPicPr>
        <xdr:cNvPr id="90" name="Имя " descr="Descr ">
          <a:extLst>
            <a:ext uri="{FF2B5EF4-FFF2-40B4-BE49-F238E27FC236}">
              <a16:creationId xmlns:a16="http://schemas.microsoft.com/office/drawing/2014/main" id="{C6DA9858-C212-49A4-B625-195F7A114891}"/>
            </a:ext>
          </a:extLst>
        </xdr:cNvPr>
        <xdr:cNvPicPr>
          <a:picLocks noChangeAspect="1"/>
        </xdr:cNvPicPr>
      </xdr:nvPicPr>
      <xdr:blipFill>
        <a:blip xmlns:r="http://schemas.openxmlformats.org/officeDocument/2006/relationships" r:embed="rId89"/>
        <a:stretch>
          <a:fillRect/>
        </a:stretch>
      </xdr:blipFill>
      <xdr:spPr>
        <a:xfrm>
          <a:off x="1047750" y="107394375"/>
          <a:ext cx="1038225" cy="1123950"/>
        </a:xfrm>
        <a:prstGeom prst="rect">
          <a:avLst/>
        </a:prstGeom>
        <a:ln w="9525">
          <a:solidFill>
            <a:srgbClr val="000000"/>
          </a:solidFill>
          <a:prstDash val="solid"/>
        </a:ln>
      </xdr:spPr>
    </xdr:pic>
    <xdr:clientData/>
  </xdr:twoCellAnchor>
  <xdr:twoCellAnchor>
    <xdr:from>
      <xdr:col>3</xdr:col>
      <xdr:colOff>0</xdr:colOff>
      <xdr:row>170</xdr:row>
      <xdr:rowOff>0</xdr:rowOff>
    </xdr:from>
    <xdr:to>
      <xdr:col>4</xdr:col>
      <xdr:colOff>0</xdr:colOff>
      <xdr:row>171</xdr:row>
      <xdr:rowOff>0</xdr:rowOff>
    </xdr:to>
    <xdr:pic>
      <xdr:nvPicPr>
        <xdr:cNvPr id="91" name="Имя " descr="Descr ">
          <a:extLst>
            <a:ext uri="{FF2B5EF4-FFF2-40B4-BE49-F238E27FC236}">
              <a16:creationId xmlns:a16="http://schemas.microsoft.com/office/drawing/2014/main" id="{96717240-ADCD-4375-9388-6AB982DD2D0C}"/>
            </a:ext>
          </a:extLst>
        </xdr:cNvPr>
        <xdr:cNvPicPr>
          <a:picLocks noChangeAspect="1"/>
        </xdr:cNvPicPr>
      </xdr:nvPicPr>
      <xdr:blipFill>
        <a:blip xmlns:r="http://schemas.openxmlformats.org/officeDocument/2006/relationships" r:embed="rId90"/>
        <a:stretch>
          <a:fillRect/>
        </a:stretch>
      </xdr:blipFill>
      <xdr:spPr>
        <a:xfrm>
          <a:off x="1047750" y="108746925"/>
          <a:ext cx="1038225" cy="1123950"/>
        </a:xfrm>
        <a:prstGeom prst="rect">
          <a:avLst/>
        </a:prstGeom>
        <a:ln w="9525">
          <a:solidFill>
            <a:srgbClr val="000000"/>
          </a:solidFill>
          <a:prstDash val="solid"/>
        </a:ln>
      </xdr:spPr>
    </xdr:pic>
    <xdr:clientData/>
  </xdr:twoCellAnchor>
  <xdr:twoCellAnchor>
    <xdr:from>
      <xdr:col>3</xdr:col>
      <xdr:colOff>0</xdr:colOff>
      <xdr:row>171</xdr:row>
      <xdr:rowOff>0</xdr:rowOff>
    </xdr:from>
    <xdr:to>
      <xdr:col>4</xdr:col>
      <xdr:colOff>0</xdr:colOff>
      <xdr:row>172</xdr:row>
      <xdr:rowOff>0</xdr:rowOff>
    </xdr:to>
    <xdr:pic>
      <xdr:nvPicPr>
        <xdr:cNvPr id="92" name="Имя " descr="Descr ">
          <a:extLst>
            <a:ext uri="{FF2B5EF4-FFF2-40B4-BE49-F238E27FC236}">
              <a16:creationId xmlns:a16="http://schemas.microsoft.com/office/drawing/2014/main" id="{564BD936-763F-447E-BA93-37330CAD38D2}"/>
            </a:ext>
          </a:extLst>
        </xdr:cNvPr>
        <xdr:cNvPicPr>
          <a:picLocks noChangeAspect="1"/>
        </xdr:cNvPicPr>
      </xdr:nvPicPr>
      <xdr:blipFill>
        <a:blip xmlns:r="http://schemas.openxmlformats.org/officeDocument/2006/relationships" r:embed="rId91"/>
        <a:stretch>
          <a:fillRect/>
        </a:stretch>
      </xdr:blipFill>
      <xdr:spPr>
        <a:xfrm>
          <a:off x="1047750" y="109870875"/>
          <a:ext cx="1038225" cy="1123950"/>
        </a:xfrm>
        <a:prstGeom prst="rect">
          <a:avLst/>
        </a:prstGeom>
        <a:ln w="9525">
          <a:solidFill>
            <a:srgbClr val="000000"/>
          </a:solidFill>
          <a:prstDash val="solid"/>
        </a:ln>
      </xdr:spPr>
    </xdr:pic>
    <xdr:clientData/>
  </xdr:twoCellAnchor>
  <xdr:twoCellAnchor>
    <xdr:from>
      <xdr:col>3</xdr:col>
      <xdr:colOff>0</xdr:colOff>
      <xdr:row>172</xdr:row>
      <xdr:rowOff>0</xdr:rowOff>
    </xdr:from>
    <xdr:to>
      <xdr:col>4</xdr:col>
      <xdr:colOff>0</xdr:colOff>
      <xdr:row>173</xdr:row>
      <xdr:rowOff>0</xdr:rowOff>
    </xdr:to>
    <xdr:pic>
      <xdr:nvPicPr>
        <xdr:cNvPr id="93" name="Имя " descr="Descr ">
          <a:extLst>
            <a:ext uri="{FF2B5EF4-FFF2-40B4-BE49-F238E27FC236}">
              <a16:creationId xmlns:a16="http://schemas.microsoft.com/office/drawing/2014/main" id="{CA0B7426-3AAB-456C-A060-B943520846A7}"/>
            </a:ext>
          </a:extLst>
        </xdr:cNvPr>
        <xdr:cNvPicPr>
          <a:picLocks noChangeAspect="1"/>
        </xdr:cNvPicPr>
      </xdr:nvPicPr>
      <xdr:blipFill>
        <a:blip xmlns:r="http://schemas.openxmlformats.org/officeDocument/2006/relationships" r:embed="rId92"/>
        <a:stretch>
          <a:fillRect/>
        </a:stretch>
      </xdr:blipFill>
      <xdr:spPr>
        <a:xfrm>
          <a:off x="1047750" y="110994825"/>
          <a:ext cx="1038225" cy="1123950"/>
        </a:xfrm>
        <a:prstGeom prst="rect">
          <a:avLst/>
        </a:prstGeom>
        <a:ln w="9525">
          <a:solidFill>
            <a:srgbClr val="000000"/>
          </a:solidFill>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0</xdr:rowOff>
    </xdr:from>
    <xdr:to>
      <xdr:col>2</xdr:col>
      <xdr:colOff>561975</xdr:colOff>
      <xdr:row>5</xdr:row>
      <xdr:rowOff>0</xdr:rowOff>
    </xdr:to>
    <xdr:pic>
      <xdr:nvPicPr>
        <xdr:cNvPr id="2" name="Имя " descr="Descr ">
          <a:extLst>
            <a:ext uri="{FF2B5EF4-FFF2-40B4-BE49-F238E27FC236}">
              <a16:creationId xmlns:a16="http://schemas.microsoft.com/office/drawing/2014/main" id="{73F1BB50-7DD2-4BB9-A6D3-A2DB33C3FE9C}"/>
            </a:ext>
          </a:extLst>
        </xdr:cNvPr>
        <xdr:cNvPicPr>
          <a:picLocks noChangeAspect="1"/>
        </xdr:cNvPicPr>
      </xdr:nvPicPr>
      <xdr:blipFill>
        <a:blip xmlns:r="http://schemas.openxmlformats.org/officeDocument/2006/relationships" r:embed="rId1"/>
        <a:stretch>
          <a:fillRect/>
        </a:stretch>
      </xdr:blipFill>
      <xdr:spPr>
        <a:xfrm>
          <a:off x="95250" y="0"/>
          <a:ext cx="914400" cy="838200"/>
        </a:xfrm>
        <a:prstGeom prst="rect">
          <a:avLst/>
        </a:prstGeom>
        <a:ln w="9525">
          <a:solidFill>
            <a:srgbClr val="000000"/>
          </a:solidFill>
          <a:prstDash val="solid"/>
        </a:ln>
      </xdr:spPr>
    </xdr:pic>
    <xdr:clientData/>
  </xdr:twoCellAnchor>
  <xdr:twoCellAnchor>
    <xdr:from>
      <xdr:col>3</xdr:col>
      <xdr:colOff>0</xdr:colOff>
      <xdr:row>12</xdr:row>
      <xdr:rowOff>0</xdr:rowOff>
    </xdr:from>
    <xdr:to>
      <xdr:col>4</xdr:col>
      <xdr:colOff>0</xdr:colOff>
      <xdr:row>13</xdr:row>
      <xdr:rowOff>0</xdr:rowOff>
    </xdr:to>
    <xdr:pic>
      <xdr:nvPicPr>
        <xdr:cNvPr id="3" name="Имя " descr="Descr ">
          <a:extLst>
            <a:ext uri="{FF2B5EF4-FFF2-40B4-BE49-F238E27FC236}">
              <a16:creationId xmlns:a16="http://schemas.microsoft.com/office/drawing/2014/main" id="{24C20579-5E98-46C4-8DC3-1E86027DEC35}"/>
            </a:ext>
          </a:extLst>
        </xdr:cNvPr>
        <xdr:cNvPicPr>
          <a:picLocks noChangeAspect="1"/>
        </xdr:cNvPicPr>
      </xdr:nvPicPr>
      <xdr:blipFill>
        <a:blip xmlns:r="http://schemas.openxmlformats.org/officeDocument/2006/relationships" r:embed="rId2"/>
        <a:stretch>
          <a:fillRect/>
        </a:stretch>
      </xdr:blipFill>
      <xdr:spPr>
        <a:xfrm>
          <a:off x="1047750" y="1838325"/>
          <a:ext cx="1038225" cy="1123950"/>
        </a:xfrm>
        <a:prstGeom prst="rect">
          <a:avLst/>
        </a:prstGeom>
        <a:ln w="9525">
          <a:solidFill>
            <a:srgbClr val="000000"/>
          </a:solidFill>
          <a:prstDash val="solid"/>
        </a:ln>
      </xdr:spPr>
    </xdr:pic>
    <xdr:clientData/>
  </xdr:twoCellAnchor>
  <xdr:twoCellAnchor>
    <xdr:from>
      <xdr:col>3</xdr:col>
      <xdr:colOff>0</xdr:colOff>
      <xdr:row>13</xdr:row>
      <xdr:rowOff>0</xdr:rowOff>
    </xdr:from>
    <xdr:to>
      <xdr:col>4</xdr:col>
      <xdr:colOff>0</xdr:colOff>
      <xdr:row>14</xdr:row>
      <xdr:rowOff>0</xdr:rowOff>
    </xdr:to>
    <xdr:pic>
      <xdr:nvPicPr>
        <xdr:cNvPr id="4" name="Имя " descr="Descr ">
          <a:extLst>
            <a:ext uri="{FF2B5EF4-FFF2-40B4-BE49-F238E27FC236}">
              <a16:creationId xmlns:a16="http://schemas.microsoft.com/office/drawing/2014/main" id="{6701B472-E5D0-4EB3-9374-0D51EFECB584}"/>
            </a:ext>
          </a:extLst>
        </xdr:cNvPr>
        <xdr:cNvPicPr>
          <a:picLocks noChangeAspect="1"/>
        </xdr:cNvPicPr>
      </xdr:nvPicPr>
      <xdr:blipFill>
        <a:blip xmlns:r="http://schemas.openxmlformats.org/officeDocument/2006/relationships" r:embed="rId3"/>
        <a:stretch>
          <a:fillRect/>
        </a:stretch>
      </xdr:blipFill>
      <xdr:spPr>
        <a:xfrm>
          <a:off x="1047750" y="2962275"/>
          <a:ext cx="1038225" cy="1123950"/>
        </a:xfrm>
        <a:prstGeom prst="rect">
          <a:avLst/>
        </a:prstGeom>
        <a:ln w="9525">
          <a:solidFill>
            <a:srgbClr val="000000"/>
          </a:solidFill>
          <a:prstDash val="solid"/>
        </a:ln>
      </xdr:spPr>
    </xdr:pic>
    <xdr:clientData/>
  </xdr:twoCellAnchor>
  <xdr:twoCellAnchor>
    <xdr:from>
      <xdr:col>3</xdr:col>
      <xdr:colOff>0</xdr:colOff>
      <xdr:row>14</xdr:row>
      <xdr:rowOff>0</xdr:rowOff>
    </xdr:from>
    <xdr:to>
      <xdr:col>4</xdr:col>
      <xdr:colOff>0</xdr:colOff>
      <xdr:row>15</xdr:row>
      <xdr:rowOff>0</xdr:rowOff>
    </xdr:to>
    <xdr:pic>
      <xdr:nvPicPr>
        <xdr:cNvPr id="5" name="Имя " descr="Descr ">
          <a:extLst>
            <a:ext uri="{FF2B5EF4-FFF2-40B4-BE49-F238E27FC236}">
              <a16:creationId xmlns:a16="http://schemas.microsoft.com/office/drawing/2014/main" id="{86B9D011-1DA2-4804-9FE1-4C50997054B3}"/>
            </a:ext>
          </a:extLst>
        </xdr:cNvPr>
        <xdr:cNvPicPr>
          <a:picLocks noChangeAspect="1"/>
        </xdr:cNvPicPr>
      </xdr:nvPicPr>
      <xdr:blipFill>
        <a:blip xmlns:r="http://schemas.openxmlformats.org/officeDocument/2006/relationships" r:embed="rId4"/>
        <a:stretch>
          <a:fillRect/>
        </a:stretch>
      </xdr:blipFill>
      <xdr:spPr>
        <a:xfrm>
          <a:off x="1047750" y="4086225"/>
          <a:ext cx="1038225" cy="1123950"/>
        </a:xfrm>
        <a:prstGeom prst="rect">
          <a:avLst/>
        </a:prstGeom>
        <a:ln w="9525">
          <a:solidFill>
            <a:srgbClr val="000000"/>
          </a:solidFill>
          <a:prstDash val="solid"/>
        </a:ln>
      </xdr:spPr>
    </xdr:pic>
    <xdr:clientData/>
  </xdr:twoCellAnchor>
  <xdr:twoCellAnchor>
    <xdr:from>
      <xdr:col>3</xdr:col>
      <xdr:colOff>0</xdr:colOff>
      <xdr:row>17</xdr:row>
      <xdr:rowOff>0</xdr:rowOff>
    </xdr:from>
    <xdr:to>
      <xdr:col>4</xdr:col>
      <xdr:colOff>0</xdr:colOff>
      <xdr:row>18</xdr:row>
      <xdr:rowOff>0</xdr:rowOff>
    </xdr:to>
    <xdr:pic>
      <xdr:nvPicPr>
        <xdr:cNvPr id="6" name="Имя " descr="Descr ">
          <a:extLst>
            <a:ext uri="{FF2B5EF4-FFF2-40B4-BE49-F238E27FC236}">
              <a16:creationId xmlns:a16="http://schemas.microsoft.com/office/drawing/2014/main" id="{BCB0A606-B3F9-4E32-9372-D980387EC964}"/>
            </a:ext>
          </a:extLst>
        </xdr:cNvPr>
        <xdr:cNvPicPr>
          <a:picLocks noChangeAspect="1"/>
        </xdr:cNvPicPr>
      </xdr:nvPicPr>
      <xdr:blipFill>
        <a:blip xmlns:r="http://schemas.openxmlformats.org/officeDocument/2006/relationships" r:embed="rId5"/>
        <a:stretch>
          <a:fillRect/>
        </a:stretch>
      </xdr:blipFill>
      <xdr:spPr>
        <a:xfrm>
          <a:off x="1047750" y="5438775"/>
          <a:ext cx="1038225" cy="1123950"/>
        </a:xfrm>
        <a:prstGeom prst="rect">
          <a:avLst/>
        </a:prstGeom>
        <a:ln w="9525">
          <a:solidFill>
            <a:srgbClr val="000000"/>
          </a:solidFill>
          <a:prstDash val="solid"/>
        </a:ln>
      </xdr:spPr>
    </xdr:pic>
    <xdr:clientData/>
  </xdr:twoCellAnchor>
  <xdr:twoCellAnchor>
    <xdr:from>
      <xdr:col>3</xdr:col>
      <xdr:colOff>0</xdr:colOff>
      <xdr:row>18</xdr:row>
      <xdr:rowOff>0</xdr:rowOff>
    </xdr:from>
    <xdr:to>
      <xdr:col>4</xdr:col>
      <xdr:colOff>0</xdr:colOff>
      <xdr:row>19</xdr:row>
      <xdr:rowOff>0</xdr:rowOff>
    </xdr:to>
    <xdr:pic>
      <xdr:nvPicPr>
        <xdr:cNvPr id="7" name="Имя " descr="Descr ">
          <a:extLst>
            <a:ext uri="{FF2B5EF4-FFF2-40B4-BE49-F238E27FC236}">
              <a16:creationId xmlns:a16="http://schemas.microsoft.com/office/drawing/2014/main" id="{0C5A12CC-7927-4CF4-9D38-5590517C69CA}"/>
            </a:ext>
          </a:extLst>
        </xdr:cNvPr>
        <xdr:cNvPicPr>
          <a:picLocks noChangeAspect="1"/>
        </xdr:cNvPicPr>
      </xdr:nvPicPr>
      <xdr:blipFill>
        <a:blip xmlns:r="http://schemas.openxmlformats.org/officeDocument/2006/relationships" r:embed="rId6"/>
        <a:stretch>
          <a:fillRect/>
        </a:stretch>
      </xdr:blipFill>
      <xdr:spPr>
        <a:xfrm>
          <a:off x="1047750" y="6562725"/>
          <a:ext cx="1038225" cy="1123950"/>
        </a:xfrm>
        <a:prstGeom prst="rect">
          <a:avLst/>
        </a:prstGeom>
        <a:ln w="9525">
          <a:solidFill>
            <a:srgbClr val="000000"/>
          </a:solidFill>
          <a:prstDash val="solid"/>
        </a:ln>
      </xdr:spPr>
    </xdr:pic>
    <xdr:clientData/>
  </xdr:twoCellAnchor>
  <xdr:twoCellAnchor>
    <xdr:from>
      <xdr:col>3</xdr:col>
      <xdr:colOff>0</xdr:colOff>
      <xdr:row>21</xdr:row>
      <xdr:rowOff>0</xdr:rowOff>
    </xdr:from>
    <xdr:to>
      <xdr:col>4</xdr:col>
      <xdr:colOff>0</xdr:colOff>
      <xdr:row>22</xdr:row>
      <xdr:rowOff>0</xdr:rowOff>
    </xdr:to>
    <xdr:pic>
      <xdr:nvPicPr>
        <xdr:cNvPr id="8" name="Имя " descr="Descr ">
          <a:extLst>
            <a:ext uri="{FF2B5EF4-FFF2-40B4-BE49-F238E27FC236}">
              <a16:creationId xmlns:a16="http://schemas.microsoft.com/office/drawing/2014/main" id="{DB45794F-55DA-4C58-8555-5F8BAE3119F5}"/>
            </a:ext>
          </a:extLst>
        </xdr:cNvPr>
        <xdr:cNvPicPr>
          <a:picLocks noChangeAspect="1"/>
        </xdr:cNvPicPr>
      </xdr:nvPicPr>
      <xdr:blipFill>
        <a:blip xmlns:r="http://schemas.openxmlformats.org/officeDocument/2006/relationships" r:embed="rId7"/>
        <a:stretch>
          <a:fillRect/>
        </a:stretch>
      </xdr:blipFill>
      <xdr:spPr>
        <a:xfrm>
          <a:off x="1047750" y="7915275"/>
          <a:ext cx="1038225" cy="1123950"/>
        </a:xfrm>
        <a:prstGeom prst="rect">
          <a:avLst/>
        </a:prstGeom>
        <a:ln w="9525">
          <a:solidFill>
            <a:srgbClr val="000000"/>
          </a:solidFill>
          <a:prstDash val="solid"/>
        </a:ln>
      </xdr:spPr>
    </xdr:pic>
    <xdr:clientData/>
  </xdr:twoCellAnchor>
  <xdr:twoCellAnchor>
    <xdr:from>
      <xdr:col>3</xdr:col>
      <xdr:colOff>0</xdr:colOff>
      <xdr:row>24</xdr:row>
      <xdr:rowOff>0</xdr:rowOff>
    </xdr:from>
    <xdr:to>
      <xdr:col>4</xdr:col>
      <xdr:colOff>0</xdr:colOff>
      <xdr:row>25</xdr:row>
      <xdr:rowOff>0</xdr:rowOff>
    </xdr:to>
    <xdr:pic>
      <xdr:nvPicPr>
        <xdr:cNvPr id="9" name="Имя " descr="Descr ">
          <a:extLst>
            <a:ext uri="{FF2B5EF4-FFF2-40B4-BE49-F238E27FC236}">
              <a16:creationId xmlns:a16="http://schemas.microsoft.com/office/drawing/2014/main" id="{1FCB4AA5-310F-4F06-924C-58FB3AB272A7}"/>
            </a:ext>
          </a:extLst>
        </xdr:cNvPr>
        <xdr:cNvPicPr>
          <a:picLocks noChangeAspect="1"/>
        </xdr:cNvPicPr>
      </xdr:nvPicPr>
      <xdr:blipFill>
        <a:blip xmlns:r="http://schemas.openxmlformats.org/officeDocument/2006/relationships" r:embed="rId8"/>
        <a:stretch>
          <a:fillRect/>
        </a:stretch>
      </xdr:blipFill>
      <xdr:spPr>
        <a:xfrm>
          <a:off x="1047750" y="9267825"/>
          <a:ext cx="1038225" cy="1123950"/>
        </a:xfrm>
        <a:prstGeom prst="rect">
          <a:avLst/>
        </a:prstGeom>
        <a:ln w="9525">
          <a:solidFill>
            <a:srgbClr val="000000"/>
          </a:solidFill>
          <a:prstDash val="solid"/>
        </a:ln>
      </xdr:spPr>
    </xdr:pic>
    <xdr:clientData/>
  </xdr:twoCellAnchor>
  <xdr:twoCellAnchor>
    <xdr:from>
      <xdr:col>3</xdr:col>
      <xdr:colOff>0</xdr:colOff>
      <xdr:row>27</xdr:row>
      <xdr:rowOff>0</xdr:rowOff>
    </xdr:from>
    <xdr:to>
      <xdr:col>4</xdr:col>
      <xdr:colOff>0</xdr:colOff>
      <xdr:row>28</xdr:row>
      <xdr:rowOff>0</xdr:rowOff>
    </xdr:to>
    <xdr:pic>
      <xdr:nvPicPr>
        <xdr:cNvPr id="10" name="Имя " descr="Descr ">
          <a:extLst>
            <a:ext uri="{FF2B5EF4-FFF2-40B4-BE49-F238E27FC236}">
              <a16:creationId xmlns:a16="http://schemas.microsoft.com/office/drawing/2014/main" id="{8AAA39A6-794D-40CF-AB2E-51688A19D746}"/>
            </a:ext>
          </a:extLst>
        </xdr:cNvPr>
        <xdr:cNvPicPr>
          <a:picLocks noChangeAspect="1"/>
        </xdr:cNvPicPr>
      </xdr:nvPicPr>
      <xdr:blipFill>
        <a:blip xmlns:r="http://schemas.openxmlformats.org/officeDocument/2006/relationships" r:embed="rId9"/>
        <a:stretch>
          <a:fillRect/>
        </a:stretch>
      </xdr:blipFill>
      <xdr:spPr>
        <a:xfrm>
          <a:off x="1047750" y="10620375"/>
          <a:ext cx="1038225" cy="1123950"/>
        </a:xfrm>
        <a:prstGeom prst="rect">
          <a:avLst/>
        </a:prstGeom>
        <a:ln w="9525">
          <a:solidFill>
            <a:srgbClr val="000000"/>
          </a:solidFill>
          <a:prstDash val="solid"/>
        </a:ln>
      </xdr:spPr>
    </xdr:pic>
    <xdr:clientData/>
  </xdr:twoCellAnchor>
  <xdr:twoCellAnchor>
    <xdr:from>
      <xdr:col>3</xdr:col>
      <xdr:colOff>0</xdr:colOff>
      <xdr:row>30</xdr:row>
      <xdr:rowOff>0</xdr:rowOff>
    </xdr:from>
    <xdr:to>
      <xdr:col>4</xdr:col>
      <xdr:colOff>0</xdr:colOff>
      <xdr:row>31</xdr:row>
      <xdr:rowOff>0</xdr:rowOff>
    </xdr:to>
    <xdr:pic>
      <xdr:nvPicPr>
        <xdr:cNvPr id="11" name="Имя " descr="Descr ">
          <a:extLst>
            <a:ext uri="{FF2B5EF4-FFF2-40B4-BE49-F238E27FC236}">
              <a16:creationId xmlns:a16="http://schemas.microsoft.com/office/drawing/2014/main" id="{7C6D10E7-B6FB-449D-8073-3C8A77A67D52}"/>
            </a:ext>
          </a:extLst>
        </xdr:cNvPr>
        <xdr:cNvPicPr>
          <a:picLocks noChangeAspect="1"/>
        </xdr:cNvPicPr>
      </xdr:nvPicPr>
      <xdr:blipFill>
        <a:blip xmlns:r="http://schemas.openxmlformats.org/officeDocument/2006/relationships" r:embed="rId10"/>
        <a:stretch>
          <a:fillRect/>
        </a:stretch>
      </xdr:blipFill>
      <xdr:spPr>
        <a:xfrm>
          <a:off x="1047750" y="11972925"/>
          <a:ext cx="1038225" cy="1123950"/>
        </a:xfrm>
        <a:prstGeom prst="rect">
          <a:avLst/>
        </a:prstGeom>
        <a:ln w="9525">
          <a:solidFill>
            <a:srgbClr val="000000"/>
          </a:solidFill>
          <a:prstDash val="solid"/>
        </a:ln>
      </xdr:spPr>
    </xdr:pic>
    <xdr:clientData/>
  </xdr:twoCellAnchor>
  <xdr:twoCellAnchor>
    <xdr:from>
      <xdr:col>3</xdr:col>
      <xdr:colOff>0</xdr:colOff>
      <xdr:row>31</xdr:row>
      <xdr:rowOff>0</xdr:rowOff>
    </xdr:from>
    <xdr:to>
      <xdr:col>4</xdr:col>
      <xdr:colOff>0</xdr:colOff>
      <xdr:row>32</xdr:row>
      <xdr:rowOff>0</xdr:rowOff>
    </xdr:to>
    <xdr:pic>
      <xdr:nvPicPr>
        <xdr:cNvPr id="12" name="Имя " descr="Descr ">
          <a:extLst>
            <a:ext uri="{FF2B5EF4-FFF2-40B4-BE49-F238E27FC236}">
              <a16:creationId xmlns:a16="http://schemas.microsoft.com/office/drawing/2014/main" id="{4E2E324A-8320-4670-975C-A59B5A60EF93}"/>
            </a:ext>
          </a:extLst>
        </xdr:cNvPr>
        <xdr:cNvPicPr>
          <a:picLocks noChangeAspect="1"/>
        </xdr:cNvPicPr>
      </xdr:nvPicPr>
      <xdr:blipFill>
        <a:blip xmlns:r="http://schemas.openxmlformats.org/officeDocument/2006/relationships" r:embed="rId11"/>
        <a:stretch>
          <a:fillRect/>
        </a:stretch>
      </xdr:blipFill>
      <xdr:spPr>
        <a:xfrm>
          <a:off x="1047750" y="13096875"/>
          <a:ext cx="1038225" cy="1123950"/>
        </a:xfrm>
        <a:prstGeom prst="rect">
          <a:avLst/>
        </a:prstGeom>
        <a:ln w="9525">
          <a:solidFill>
            <a:srgbClr val="000000"/>
          </a:solidFill>
          <a:prstDash val="solid"/>
        </a:ln>
      </xdr:spPr>
    </xdr:pic>
    <xdr:clientData/>
  </xdr:twoCellAnchor>
  <xdr:twoCellAnchor>
    <xdr:from>
      <xdr:col>3</xdr:col>
      <xdr:colOff>0</xdr:colOff>
      <xdr:row>32</xdr:row>
      <xdr:rowOff>0</xdr:rowOff>
    </xdr:from>
    <xdr:to>
      <xdr:col>4</xdr:col>
      <xdr:colOff>0</xdr:colOff>
      <xdr:row>33</xdr:row>
      <xdr:rowOff>0</xdr:rowOff>
    </xdr:to>
    <xdr:pic>
      <xdr:nvPicPr>
        <xdr:cNvPr id="13" name="Имя " descr="Descr ">
          <a:extLst>
            <a:ext uri="{FF2B5EF4-FFF2-40B4-BE49-F238E27FC236}">
              <a16:creationId xmlns:a16="http://schemas.microsoft.com/office/drawing/2014/main" id="{6CF13012-B3B3-4BCA-A5FB-1EF8A310DAEF}"/>
            </a:ext>
          </a:extLst>
        </xdr:cNvPr>
        <xdr:cNvPicPr>
          <a:picLocks noChangeAspect="1"/>
        </xdr:cNvPicPr>
      </xdr:nvPicPr>
      <xdr:blipFill>
        <a:blip xmlns:r="http://schemas.openxmlformats.org/officeDocument/2006/relationships" r:embed="rId12"/>
        <a:stretch>
          <a:fillRect/>
        </a:stretch>
      </xdr:blipFill>
      <xdr:spPr>
        <a:xfrm>
          <a:off x="1047750" y="14220825"/>
          <a:ext cx="1038225" cy="1123950"/>
        </a:xfrm>
        <a:prstGeom prst="rect">
          <a:avLst/>
        </a:prstGeom>
        <a:ln w="9525">
          <a:solidFill>
            <a:srgbClr val="000000"/>
          </a:solidFill>
          <a:prstDash val="solid"/>
        </a:ln>
      </xdr:spPr>
    </xdr:pic>
    <xdr:clientData/>
  </xdr:twoCellAnchor>
  <xdr:twoCellAnchor>
    <xdr:from>
      <xdr:col>3</xdr:col>
      <xdr:colOff>0</xdr:colOff>
      <xdr:row>35</xdr:row>
      <xdr:rowOff>0</xdr:rowOff>
    </xdr:from>
    <xdr:to>
      <xdr:col>4</xdr:col>
      <xdr:colOff>0</xdr:colOff>
      <xdr:row>36</xdr:row>
      <xdr:rowOff>0</xdr:rowOff>
    </xdr:to>
    <xdr:pic>
      <xdr:nvPicPr>
        <xdr:cNvPr id="14" name="Имя " descr="Descr ">
          <a:extLst>
            <a:ext uri="{FF2B5EF4-FFF2-40B4-BE49-F238E27FC236}">
              <a16:creationId xmlns:a16="http://schemas.microsoft.com/office/drawing/2014/main" id="{8B4EA100-3E1E-4157-A9A1-56A017900D12}"/>
            </a:ext>
          </a:extLst>
        </xdr:cNvPr>
        <xdr:cNvPicPr>
          <a:picLocks noChangeAspect="1"/>
        </xdr:cNvPicPr>
      </xdr:nvPicPr>
      <xdr:blipFill>
        <a:blip xmlns:r="http://schemas.openxmlformats.org/officeDocument/2006/relationships" r:embed="rId13"/>
        <a:stretch>
          <a:fillRect/>
        </a:stretch>
      </xdr:blipFill>
      <xdr:spPr>
        <a:xfrm>
          <a:off x="1047750" y="15573375"/>
          <a:ext cx="1038225" cy="1123950"/>
        </a:xfrm>
        <a:prstGeom prst="rect">
          <a:avLst/>
        </a:prstGeom>
        <a:ln w="9525">
          <a:solidFill>
            <a:srgbClr val="000000"/>
          </a:solidFill>
          <a:prstDash val="solid"/>
        </a:ln>
      </xdr:spPr>
    </xdr:pic>
    <xdr:clientData/>
  </xdr:twoCellAnchor>
  <xdr:twoCellAnchor>
    <xdr:from>
      <xdr:col>3</xdr:col>
      <xdr:colOff>0</xdr:colOff>
      <xdr:row>36</xdr:row>
      <xdr:rowOff>0</xdr:rowOff>
    </xdr:from>
    <xdr:to>
      <xdr:col>4</xdr:col>
      <xdr:colOff>0</xdr:colOff>
      <xdr:row>37</xdr:row>
      <xdr:rowOff>0</xdr:rowOff>
    </xdr:to>
    <xdr:pic>
      <xdr:nvPicPr>
        <xdr:cNvPr id="15" name="Имя " descr="Descr ">
          <a:extLst>
            <a:ext uri="{FF2B5EF4-FFF2-40B4-BE49-F238E27FC236}">
              <a16:creationId xmlns:a16="http://schemas.microsoft.com/office/drawing/2014/main" id="{886AAF01-BD44-42D9-A7A6-9B7A5366705A}"/>
            </a:ext>
          </a:extLst>
        </xdr:cNvPr>
        <xdr:cNvPicPr>
          <a:picLocks noChangeAspect="1"/>
        </xdr:cNvPicPr>
      </xdr:nvPicPr>
      <xdr:blipFill>
        <a:blip xmlns:r="http://schemas.openxmlformats.org/officeDocument/2006/relationships" r:embed="rId14"/>
        <a:stretch>
          <a:fillRect/>
        </a:stretch>
      </xdr:blipFill>
      <xdr:spPr>
        <a:xfrm>
          <a:off x="1047750" y="16697325"/>
          <a:ext cx="1038225" cy="1123950"/>
        </a:xfrm>
        <a:prstGeom prst="rect">
          <a:avLst/>
        </a:prstGeom>
        <a:ln w="9525">
          <a:solidFill>
            <a:srgbClr val="000000"/>
          </a:solidFill>
          <a:prstDash val="solid"/>
        </a:ln>
      </xdr:spPr>
    </xdr:pic>
    <xdr:clientData/>
  </xdr:twoCellAnchor>
  <xdr:twoCellAnchor>
    <xdr:from>
      <xdr:col>3</xdr:col>
      <xdr:colOff>0</xdr:colOff>
      <xdr:row>37</xdr:row>
      <xdr:rowOff>0</xdr:rowOff>
    </xdr:from>
    <xdr:to>
      <xdr:col>4</xdr:col>
      <xdr:colOff>0</xdr:colOff>
      <xdr:row>38</xdr:row>
      <xdr:rowOff>0</xdr:rowOff>
    </xdr:to>
    <xdr:pic>
      <xdr:nvPicPr>
        <xdr:cNvPr id="16" name="Имя " descr="Descr ">
          <a:extLst>
            <a:ext uri="{FF2B5EF4-FFF2-40B4-BE49-F238E27FC236}">
              <a16:creationId xmlns:a16="http://schemas.microsoft.com/office/drawing/2014/main" id="{AB1BE73C-374F-4CE3-92B5-5260DA95219A}"/>
            </a:ext>
          </a:extLst>
        </xdr:cNvPr>
        <xdr:cNvPicPr>
          <a:picLocks noChangeAspect="1"/>
        </xdr:cNvPicPr>
      </xdr:nvPicPr>
      <xdr:blipFill>
        <a:blip xmlns:r="http://schemas.openxmlformats.org/officeDocument/2006/relationships" r:embed="rId15"/>
        <a:stretch>
          <a:fillRect/>
        </a:stretch>
      </xdr:blipFill>
      <xdr:spPr>
        <a:xfrm>
          <a:off x="1047750" y="17821275"/>
          <a:ext cx="1038225" cy="1123950"/>
        </a:xfrm>
        <a:prstGeom prst="rect">
          <a:avLst/>
        </a:prstGeom>
        <a:ln w="9525">
          <a:solidFill>
            <a:srgbClr val="000000"/>
          </a:solidFill>
          <a:prstDash val="solid"/>
        </a:ln>
      </xdr:spPr>
    </xdr:pic>
    <xdr:clientData/>
  </xdr:twoCellAnchor>
  <xdr:twoCellAnchor>
    <xdr:from>
      <xdr:col>3</xdr:col>
      <xdr:colOff>0</xdr:colOff>
      <xdr:row>38</xdr:row>
      <xdr:rowOff>0</xdr:rowOff>
    </xdr:from>
    <xdr:to>
      <xdr:col>4</xdr:col>
      <xdr:colOff>0</xdr:colOff>
      <xdr:row>39</xdr:row>
      <xdr:rowOff>0</xdr:rowOff>
    </xdr:to>
    <xdr:pic>
      <xdr:nvPicPr>
        <xdr:cNvPr id="17" name="Имя " descr="Descr ">
          <a:extLst>
            <a:ext uri="{FF2B5EF4-FFF2-40B4-BE49-F238E27FC236}">
              <a16:creationId xmlns:a16="http://schemas.microsoft.com/office/drawing/2014/main" id="{D5648BE4-9FAD-48CB-966F-504919BF8ABE}"/>
            </a:ext>
          </a:extLst>
        </xdr:cNvPr>
        <xdr:cNvPicPr>
          <a:picLocks noChangeAspect="1"/>
        </xdr:cNvPicPr>
      </xdr:nvPicPr>
      <xdr:blipFill>
        <a:blip xmlns:r="http://schemas.openxmlformats.org/officeDocument/2006/relationships" r:embed="rId16"/>
        <a:stretch>
          <a:fillRect/>
        </a:stretch>
      </xdr:blipFill>
      <xdr:spPr>
        <a:xfrm>
          <a:off x="1047750" y="18945225"/>
          <a:ext cx="1038225" cy="1123950"/>
        </a:xfrm>
        <a:prstGeom prst="rect">
          <a:avLst/>
        </a:prstGeom>
        <a:ln w="9525">
          <a:solidFill>
            <a:srgbClr val="000000"/>
          </a:solidFill>
          <a:prstDash val="solid"/>
        </a:ln>
      </xdr:spPr>
    </xdr:pic>
    <xdr:clientData/>
  </xdr:twoCellAnchor>
  <xdr:twoCellAnchor>
    <xdr:from>
      <xdr:col>3</xdr:col>
      <xdr:colOff>0</xdr:colOff>
      <xdr:row>39</xdr:row>
      <xdr:rowOff>0</xdr:rowOff>
    </xdr:from>
    <xdr:to>
      <xdr:col>4</xdr:col>
      <xdr:colOff>0</xdr:colOff>
      <xdr:row>40</xdr:row>
      <xdr:rowOff>0</xdr:rowOff>
    </xdr:to>
    <xdr:pic>
      <xdr:nvPicPr>
        <xdr:cNvPr id="18" name="Имя " descr="Descr ">
          <a:extLst>
            <a:ext uri="{FF2B5EF4-FFF2-40B4-BE49-F238E27FC236}">
              <a16:creationId xmlns:a16="http://schemas.microsoft.com/office/drawing/2014/main" id="{691CBB8E-7B76-4F11-A0AC-8D00AF99FDB7}"/>
            </a:ext>
          </a:extLst>
        </xdr:cNvPr>
        <xdr:cNvPicPr>
          <a:picLocks noChangeAspect="1"/>
        </xdr:cNvPicPr>
      </xdr:nvPicPr>
      <xdr:blipFill>
        <a:blip xmlns:r="http://schemas.openxmlformats.org/officeDocument/2006/relationships" r:embed="rId17"/>
        <a:stretch>
          <a:fillRect/>
        </a:stretch>
      </xdr:blipFill>
      <xdr:spPr>
        <a:xfrm>
          <a:off x="1047750" y="20069175"/>
          <a:ext cx="1038225" cy="1123950"/>
        </a:xfrm>
        <a:prstGeom prst="rect">
          <a:avLst/>
        </a:prstGeom>
        <a:ln w="9525">
          <a:solidFill>
            <a:srgbClr val="000000"/>
          </a:solidFill>
          <a:prstDash val="solid"/>
        </a:ln>
      </xdr:spPr>
    </xdr:pic>
    <xdr:clientData/>
  </xdr:twoCellAnchor>
  <xdr:twoCellAnchor>
    <xdr:from>
      <xdr:col>3</xdr:col>
      <xdr:colOff>0</xdr:colOff>
      <xdr:row>42</xdr:row>
      <xdr:rowOff>0</xdr:rowOff>
    </xdr:from>
    <xdr:to>
      <xdr:col>4</xdr:col>
      <xdr:colOff>0</xdr:colOff>
      <xdr:row>43</xdr:row>
      <xdr:rowOff>0</xdr:rowOff>
    </xdr:to>
    <xdr:pic>
      <xdr:nvPicPr>
        <xdr:cNvPr id="19" name="Имя " descr="Descr ">
          <a:extLst>
            <a:ext uri="{FF2B5EF4-FFF2-40B4-BE49-F238E27FC236}">
              <a16:creationId xmlns:a16="http://schemas.microsoft.com/office/drawing/2014/main" id="{846E04CE-DB06-4A8E-9C32-397317E9729D}"/>
            </a:ext>
          </a:extLst>
        </xdr:cNvPr>
        <xdr:cNvPicPr>
          <a:picLocks noChangeAspect="1"/>
        </xdr:cNvPicPr>
      </xdr:nvPicPr>
      <xdr:blipFill>
        <a:blip xmlns:r="http://schemas.openxmlformats.org/officeDocument/2006/relationships" r:embed="rId18"/>
        <a:stretch>
          <a:fillRect/>
        </a:stretch>
      </xdr:blipFill>
      <xdr:spPr>
        <a:xfrm>
          <a:off x="1047750" y="21421725"/>
          <a:ext cx="1038225" cy="1123950"/>
        </a:xfrm>
        <a:prstGeom prst="rect">
          <a:avLst/>
        </a:prstGeom>
        <a:ln w="9525">
          <a:solidFill>
            <a:srgbClr val="000000"/>
          </a:solidFill>
          <a:prstDash val="solid"/>
        </a:ln>
      </xdr:spPr>
    </xdr:pic>
    <xdr:clientData/>
  </xdr:twoCellAnchor>
  <xdr:twoCellAnchor>
    <xdr:from>
      <xdr:col>3</xdr:col>
      <xdr:colOff>0</xdr:colOff>
      <xdr:row>43</xdr:row>
      <xdr:rowOff>0</xdr:rowOff>
    </xdr:from>
    <xdr:to>
      <xdr:col>4</xdr:col>
      <xdr:colOff>0</xdr:colOff>
      <xdr:row>44</xdr:row>
      <xdr:rowOff>0</xdr:rowOff>
    </xdr:to>
    <xdr:pic>
      <xdr:nvPicPr>
        <xdr:cNvPr id="20" name="Имя " descr="Descr ">
          <a:extLst>
            <a:ext uri="{FF2B5EF4-FFF2-40B4-BE49-F238E27FC236}">
              <a16:creationId xmlns:a16="http://schemas.microsoft.com/office/drawing/2014/main" id="{95BCD731-D930-460F-A19A-85AD5AD46295}"/>
            </a:ext>
          </a:extLst>
        </xdr:cNvPr>
        <xdr:cNvPicPr>
          <a:picLocks noChangeAspect="1"/>
        </xdr:cNvPicPr>
      </xdr:nvPicPr>
      <xdr:blipFill>
        <a:blip xmlns:r="http://schemas.openxmlformats.org/officeDocument/2006/relationships" r:embed="rId19"/>
        <a:stretch>
          <a:fillRect/>
        </a:stretch>
      </xdr:blipFill>
      <xdr:spPr>
        <a:xfrm>
          <a:off x="1047750" y="22545675"/>
          <a:ext cx="1038225" cy="1123950"/>
        </a:xfrm>
        <a:prstGeom prst="rect">
          <a:avLst/>
        </a:prstGeom>
        <a:ln w="9525">
          <a:solidFill>
            <a:srgbClr val="000000"/>
          </a:solidFill>
          <a:prstDash val="solid"/>
        </a:ln>
      </xdr:spPr>
    </xdr:pic>
    <xdr:clientData/>
  </xdr:twoCellAnchor>
  <xdr:twoCellAnchor>
    <xdr:from>
      <xdr:col>3</xdr:col>
      <xdr:colOff>0</xdr:colOff>
      <xdr:row>44</xdr:row>
      <xdr:rowOff>0</xdr:rowOff>
    </xdr:from>
    <xdr:to>
      <xdr:col>4</xdr:col>
      <xdr:colOff>0</xdr:colOff>
      <xdr:row>45</xdr:row>
      <xdr:rowOff>0</xdr:rowOff>
    </xdr:to>
    <xdr:pic>
      <xdr:nvPicPr>
        <xdr:cNvPr id="21" name="Имя " descr="Descr ">
          <a:extLst>
            <a:ext uri="{FF2B5EF4-FFF2-40B4-BE49-F238E27FC236}">
              <a16:creationId xmlns:a16="http://schemas.microsoft.com/office/drawing/2014/main" id="{98C6EFF2-2C43-49A0-843B-EA2B41B4359B}"/>
            </a:ext>
          </a:extLst>
        </xdr:cNvPr>
        <xdr:cNvPicPr>
          <a:picLocks noChangeAspect="1"/>
        </xdr:cNvPicPr>
      </xdr:nvPicPr>
      <xdr:blipFill>
        <a:blip xmlns:r="http://schemas.openxmlformats.org/officeDocument/2006/relationships" r:embed="rId20"/>
        <a:stretch>
          <a:fillRect/>
        </a:stretch>
      </xdr:blipFill>
      <xdr:spPr>
        <a:xfrm>
          <a:off x="1047750" y="23669625"/>
          <a:ext cx="1038225" cy="1123950"/>
        </a:xfrm>
        <a:prstGeom prst="rect">
          <a:avLst/>
        </a:prstGeom>
        <a:ln w="9525">
          <a:solidFill>
            <a:srgbClr val="000000"/>
          </a:solidFill>
          <a:prstDash val="solid"/>
        </a:ln>
      </xdr:spPr>
    </xdr:pic>
    <xdr:clientData/>
  </xdr:twoCellAnchor>
  <xdr:twoCellAnchor>
    <xdr:from>
      <xdr:col>3</xdr:col>
      <xdr:colOff>0</xdr:colOff>
      <xdr:row>45</xdr:row>
      <xdr:rowOff>0</xdr:rowOff>
    </xdr:from>
    <xdr:to>
      <xdr:col>4</xdr:col>
      <xdr:colOff>0</xdr:colOff>
      <xdr:row>46</xdr:row>
      <xdr:rowOff>0</xdr:rowOff>
    </xdr:to>
    <xdr:pic>
      <xdr:nvPicPr>
        <xdr:cNvPr id="22" name="Имя " descr="Descr ">
          <a:extLst>
            <a:ext uri="{FF2B5EF4-FFF2-40B4-BE49-F238E27FC236}">
              <a16:creationId xmlns:a16="http://schemas.microsoft.com/office/drawing/2014/main" id="{0C970324-4B29-461B-A5E8-5903A8AB2CC4}"/>
            </a:ext>
          </a:extLst>
        </xdr:cNvPr>
        <xdr:cNvPicPr>
          <a:picLocks noChangeAspect="1"/>
        </xdr:cNvPicPr>
      </xdr:nvPicPr>
      <xdr:blipFill>
        <a:blip xmlns:r="http://schemas.openxmlformats.org/officeDocument/2006/relationships" r:embed="rId21"/>
        <a:stretch>
          <a:fillRect/>
        </a:stretch>
      </xdr:blipFill>
      <xdr:spPr>
        <a:xfrm>
          <a:off x="1047750" y="24793575"/>
          <a:ext cx="1038225" cy="1123950"/>
        </a:xfrm>
        <a:prstGeom prst="rect">
          <a:avLst/>
        </a:prstGeom>
        <a:ln w="9525">
          <a:solidFill>
            <a:srgbClr val="000000"/>
          </a:solidFill>
          <a:prstDash val="solid"/>
        </a:ln>
      </xdr:spPr>
    </xdr:pic>
    <xdr:clientData/>
  </xdr:twoCellAnchor>
  <xdr:twoCellAnchor>
    <xdr:from>
      <xdr:col>3</xdr:col>
      <xdr:colOff>0</xdr:colOff>
      <xdr:row>48</xdr:row>
      <xdr:rowOff>0</xdr:rowOff>
    </xdr:from>
    <xdr:to>
      <xdr:col>4</xdr:col>
      <xdr:colOff>0</xdr:colOff>
      <xdr:row>49</xdr:row>
      <xdr:rowOff>0</xdr:rowOff>
    </xdr:to>
    <xdr:pic>
      <xdr:nvPicPr>
        <xdr:cNvPr id="23" name="Имя " descr="Descr ">
          <a:extLst>
            <a:ext uri="{FF2B5EF4-FFF2-40B4-BE49-F238E27FC236}">
              <a16:creationId xmlns:a16="http://schemas.microsoft.com/office/drawing/2014/main" id="{F9EFD84A-1689-4126-B7CB-2B6B0E051F10}"/>
            </a:ext>
          </a:extLst>
        </xdr:cNvPr>
        <xdr:cNvPicPr>
          <a:picLocks noChangeAspect="1"/>
        </xdr:cNvPicPr>
      </xdr:nvPicPr>
      <xdr:blipFill>
        <a:blip xmlns:r="http://schemas.openxmlformats.org/officeDocument/2006/relationships" r:embed="rId22"/>
        <a:stretch>
          <a:fillRect/>
        </a:stretch>
      </xdr:blipFill>
      <xdr:spPr>
        <a:xfrm>
          <a:off x="1047750" y="26146125"/>
          <a:ext cx="1038225" cy="1123950"/>
        </a:xfrm>
        <a:prstGeom prst="rect">
          <a:avLst/>
        </a:prstGeom>
        <a:ln w="9525">
          <a:solidFill>
            <a:srgbClr val="000000"/>
          </a:solidFill>
          <a:prstDash val="solid"/>
        </a:ln>
      </xdr:spPr>
    </xdr:pic>
    <xdr:clientData/>
  </xdr:twoCellAnchor>
  <xdr:twoCellAnchor>
    <xdr:from>
      <xdr:col>3</xdr:col>
      <xdr:colOff>0</xdr:colOff>
      <xdr:row>49</xdr:row>
      <xdr:rowOff>0</xdr:rowOff>
    </xdr:from>
    <xdr:to>
      <xdr:col>4</xdr:col>
      <xdr:colOff>0</xdr:colOff>
      <xdr:row>50</xdr:row>
      <xdr:rowOff>0</xdr:rowOff>
    </xdr:to>
    <xdr:pic>
      <xdr:nvPicPr>
        <xdr:cNvPr id="24" name="Имя " descr="Descr ">
          <a:extLst>
            <a:ext uri="{FF2B5EF4-FFF2-40B4-BE49-F238E27FC236}">
              <a16:creationId xmlns:a16="http://schemas.microsoft.com/office/drawing/2014/main" id="{5D62B507-45D1-4323-B4BD-B4CE8AE4EBD4}"/>
            </a:ext>
          </a:extLst>
        </xdr:cNvPr>
        <xdr:cNvPicPr>
          <a:picLocks noChangeAspect="1"/>
        </xdr:cNvPicPr>
      </xdr:nvPicPr>
      <xdr:blipFill>
        <a:blip xmlns:r="http://schemas.openxmlformats.org/officeDocument/2006/relationships" r:embed="rId23"/>
        <a:stretch>
          <a:fillRect/>
        </a:stretch>
      </xdr:blipFill>
      <xdr:spPr>
        <a:xfrm>
          <a:off x="1047750" y="27270075"/>
          <a:ext cx="1038225" cy="1123950"/>
        </a:xfrm>
        <a:prstGeom prst="rect">
          <a:avLst/>
        </a:prstGeom>
        <a:ln w="9525">
          <a:solidFill>
            <a:srgbClr val="000000"/>
          </a:solidFill>
          <a:prstDash val="solid"/>
        </a:ln>
      </xdr:spPr>
    </xdr:pic>
    <xdr:clientData/>
  </xdr:twoCellAnchor>
  <xdr:twoCellAnchor>
    <xdr:from>
      <xdr:col>3</xdr:col>
      <xdr:colOff>0</xdr:colOff>
      <xdr:row>52</xdr:row>
      <xdr:rowOff>0</xdr:rowOff>
    </xdr:from>
    <xdr:to>
      <xdr:col>4</xdr:col>
      <xdr:colOff>0</xdr:colOff>
      <xdr:row>53</xdr:row>
      <xdr:rowOff>0</xdr:rowOff>
    </xdr:to>
    <xdr:pic>
      <xdr:nvPicPr>
        <xdr:cNvPr id="25" name="Имя " descr="Descr ">
          <a:extLst>
            <a:ext uri="{FF2B5EF4-FFF2-40B4-BE49-F238E27FC236}">
              <a16:creationId xmlns:a16="http://schemas.microsoft.com/office/drawing/2014/main" id="{6BB90DC8-1190-4105-83AD-8ACDFB053BC9}"/>
            </a:ext>
          </a:extLst>
        </xdr:cNvPr>
        <xdr:cNvPicPr>
          <a:picLocks noChangeAspect="1"/>
        </xdr:cNvPicPr>
      </xdr:nvPicPr>
      <xdr:blipFill>
        <a:blip xmlns:r="http://schemas.openxmlformats.org/officeDocument/2006/relationships" r:embed="rId24"/>
        <a:stretch>
          <a:fillRect/>
        </a:stretch>
      </xdr:blipFill>
      <xdr:spPr>
        <a:xfrm>
          <a:off x="1047750" y="28622625"/>
          <a:ext cx="1038225" cy="1123950"/>
        </a:xfrm>
        <a:prstGeom prst="rect">
          <a:avLst/>
        </a:prstGeom>
        <a:ln w="9525">
          <a:solidFill>
            <a:srgbClr val="000000"/>
          </a:solidFill>
          <a:prstDash val="solid"/>
        </a:ln>
      </xdr:spPr>
    </xdr:pic>
    <xdr:clientData/>
  </xdr:twoCellAnchor>
  <xdr:twoCellAnchor>
    <xdr:from>
      <xdr:col>3</xdr:col>
      <xdr:colOff>0</xdr:colOff>
      <xdr:row>53</xdr:row>
      <xdr:rowOff>0</xdr:rowOff>
    </xdr:from>
    <xdr:to>
      <xdr:col>4</xdr:col>
      <xdr:colOff>0</xdr:colOff>
      <xdr:row>54</xdr:row>
      <xdr:rowOff>0</xdr:rowOff>
    </xdr:to>
    <xdr:pic>
      <xdr:nvPicPr>
        <xdr:cNvPr id="26" name="Имя " descr="Descr ">
          <a:extLst>
            <a:ext uri="{FF2B5EF4-FFF2-40B4-BE49-F238E27FC236}">
              <a16:creationId xmlns:a16="http://schemas.microsoft.com/office/drawing/2014/main" id="{A667FA5A-D1AA-4057-8410-E2955C1067BD}"/>
            </a:ext>
          </a:extLst>
        </xdr:cNvPr>
        <xdr:cNvPicPr>
          <a:picLocks noChangeAspect="1"/>
        </xdr:cNvPicPr>
      </xdr:nvPicPr>
      <xdr:blipFill>
        <a:blip xmlns:r="http://schemas.openxmlformats.org/officeDocument/2006/relationships" r:embed="rId25"/>
        <a:stretch>
          <a:fillRect/>
        </a:stretch>
      </xdr:blipFill>
      <xdr:spPr>
        <a:xfrm>
          <a:off x="1047750" y="29746575"/>
          <a:ext cx="1038225" cy="1123950"/>
        </a:xfrm>
        <a:prstGeom prst="rect">
          <a:avLst/>
        </a:prstGeom>
        <a:ln w="9525">
          <a:solidFill>
            <a:srgbClr val="000000"/>
          </a:solidFill>
          <a:prstDash val="solid"/>
        </a:ln>
      </xdr:spPr>
    </xdr:pic>
    <xdr:clientData/>
  </xdr:twoCellAnchor>
  <xdr:twoCellAnchor>
    <xdr:from>
      <xdr:col>3</xdr:col>
      <xdr:colOff>0</xdr:colOff>
      <xdr:row>56</xdr:row>
      <xdr:rowOff>0</xdr:rowOff>
    </xdr:from>
    <xdr:to>
      <xdr:col>4</xdr:col>
      <xdr:colOff>0</xdr:colOff>
      <xdr:row>57</xdr:row>
      <xdr:rowOff>0</xdr:rowOff>
    </xdr:to>
    <xdr:pic>
      <xdr:nvPicPr>
        <xdr:cNvPr id="27" name="Имя " descr="Descr ">
          <a:extLst>
            <a:ext uri="{FF2B5EF4-FFF2-40B4-BE49-F238E27FC236}">
              <a16:creationId xmlns:a16="http://schemas.microsoft.com/office/drawing/2014/main" id="{BABBB234-3FB0-44DE-9F14-B6113B7323A9}"/>
            </a:ext>
          </a:extLst>
        </xdr:cNvPr>
        <xdr:cNvPicPr>
          <a:picLocks noChangeAspect="1"/>
        </xdr:cNvPicPr>
      </xdr:nvPicPr>
      <xdr:blipFill>
        <a:blip xmlns:r="http://schemas.openxmlformats.org/officeDocument/2006/relationships" r:embed="rId26"/>
        <a:stretch>
          <a:fillRect/>
        </a:stretch>
      </xdr:blipFill>
      <xdr:spPr>
        <a:xfrm>
          <a:off x="1047750" y="31099125"/>
          <a:ext cx="1038225" cy="1123950"/>
        </a:xfrm>
        <a:prstGeom prst="rect">
          <a:avLst/>
        </a:prstGeom>
        <a:ln w="9525">
          <a:solidFill>
            <a:srgbClr val="000000"/>
          </a:solidFill>
          <a:prstDash val="solid"/>
        </a:ln>
      </xdr:spPr>
    </xdr:pic>
    <xdr:clientData/>
  </xdr:twoCellAnchor>
  <xdr:twoCellAnchor>
    <xdr:from>
      <xdr:col>3</xdr:col>
      <xdr:colOff>0</xdr:colOff>
      <xdr:row>57</xdr:row>
      <xdr:rowOff>0</xdr:rowOff>
    </xdr:from>
    <xdr:to>
      <xdr:col>4</xdr:col>
      <xdr:colOff>0</xdr:colOff>
      <xdr:row>58</xdr:row>
      <xdr:rowOff>0</xdr:rowOff>
    </xdr:to>
    <xdr:pic>
      <xdr:nvPicPr>
        <xdr:cNvPr id="28" name="Имя " descr="Descr ">
          <a:extLst>
            <a:ext uri="{FF2B5EF4-FFF2-40B4-BE49-F238E27FC236}">
              <a16:creationId xmlns:a16="http://schemas.microsoft.com/office/drawing/2014/main" id="{AFFE64A0-4E85-43BA-B419-BDEECDE20886}"/>
            </a:ext>
          </a:extLst>
        </xdr:cNvPr>
        <xdr:cNvPicPr>
          <a:picLocks noChangeAspect="1"/>
        </xdr:cNvPicPr>
      </xdr:nvPicPr>
      <xdr:blipFill>
        <a:blip xmlns:r="http://schemas.openxmlformats.org/officeDocument/2006/relationships" r:embed="rId27"/>
        <a:stretch>
          <a:fillRect/>
        </a:stretch>
      </xdr:blipFill>
      <xdr:spPr>
        <a:xfrm>
          <a:off x="1047750" y="32223075"/>
          <a:ext cx="1038225" cy="1123950"/>
        </a:xfrm>
        <a:prstGeom prst="rect">
          <a:avLst/>
        </a:prstGeom>
        <a:ln w="9525">
          <a:solidFill>
            <a:srgbClr val="000000"/>
          </a:solidFill>
          <a:prstDash val="solid"/>
        </a:ln>
      </xdr:spPr>
    </xdr:pic>
    <xdr:clientData/>
  </xdr:twoCellAnchor>
  <xdr:twoCellAnchor>
    <xdr:from>
      <xdr:col>3</xdr:col>
      <xdr:colOff>0</xdr:colOff>
      <xdr:row>60</xdr:row>
      <xdr:rowOff>0</xdr:rowOff>
    </xdr:from>
    <xdr:to>
      <xdr:col>4</xdr:col>
      <xdr:colOff>0</xdr:colOff>
      <xdr:row>61</xdr:row>
      <xdr:rowOff>0</xdr:rowOff>
    </xdr:to>
    <xdr:pic>
      <xdr:nvPicPr>
        <xdr:cNvPr id="29" name="Имя " descr="Descr ">
          <a:extLst>
            <a:ext uri="{FF2B5EF4-FFF2-40B4-BE49-F238E27FC236}">
              <a16:creationId xmlns:a16="http://schemas.microsoft.com/office/drawing/2014/main" id="{169C617C-BEA9-4052-9BD9-646174A865A2}"/>
            </a:ext>
          </a:extLst>
        </xdr:cNvPr>
        <xdr:cNvPicPr>
          <a:picLocks noChangeAspect="1"/>
        </xdr:cNvPicPr>
      </xdr:nvPicPr>
      <xdr:blipFill>
        <a:blip xmlns:r="http://schemas.openxmlformats.org/officeDocument/2006/relationships" r:embed="rId28"/>
        <a:stretch>
          <a:fillRect/>
        </a:stretch>
      </xdr:blipFill>
      <xdr:spPr>
        <a:xfrm>
          <a:off x="1047750" y="33575625"/>
          <a:ext cx="1038225" cy="1123950"/>
        </a:xfrm>
        <a:prstGeom prst="rect">
          <a:avLst/>
        </a:prstGeom>
        <a:ln w="9525">
          <a:solidFill>
            <a:srgbClr val="000000"/>
          </a:solidFill>
          <a:prstDash val="solid"/>
        </a:ln>
      </xdr:spPr>
    </xdr:pic>
    <xdr:clientData/>
  </xdr:twoCellAnchor>
  <xdr:twoCellAnchor>
    <xdr:from>
      <xdr:col>3</xdr:col>
      <xdr:colOff>0</xdr:colOff>
      <xdr:row>63</xdr:row>
      <xdr:rowOff>0</xdr:rowOff>
    </xdr:from>
    <xdr:to>
      <xdr:col>4</xdr:col>
      <xdr:colOff>0</xdr:colOff>
      <xdr:row>64</xdr:row>
      <xdr:rowOff>0</xdr:rowOff>
    </xdr:to>
    <xdr:pic>
      <xdr:nvPicPr>
        <xdr:cNvPr id="30" name="Имя " descr="Descr ">
          <a:extLst>
            <a:ext uri="{FF2B5EF4-FFF2-40B4-BE49-F238E27FC236}">
              <a16:creationId xmlns:a16="http://schemas.microsoft.com/office/drawing/2014/main" id="{8B6978B2-F325-46F4-BED4-267A5091776F}"/>
            </a:ext>
          </a:extLst>
        </xdr:cNvPr>
        <xdr:cNvPicPr>
          <a:picLocks noChangeAspect="1"/>
        </xdr:cNvPicPr>
      </xdr:nvPicPr>
      <xdr:blipFill>
        <a:blip xmlns:r="http://schemas.openxmlformats.org/officeDocument/2006/relationships" r:embed="rId29"/>
        <a:stretch>
          <a:fillRect/>
        </a:stretch>
      </xdr:blipFill>
      <xdr:spPr>
        <a:xfrm>
          <a:off x="1047750" y="34928175"/>
          <a:ext cx="1038225" cy="1123950"/>
        </a:xfrm>
        <a:prstGeom prst="rect">
          <a:avLst/>
        </a:prstGeom>
        <a:ln w="9525">
          <a:solidFill>
            <a:srgbClr val="000000"/>
          </a:solidFill>
          <a:prstDash val="solid"/>
        </a:ln>
      </xdr:spPr>
    </xdr:pic>
    <xdr:clientData/>
  </xdr:twoCellAnchor>
  <xdr:twoCellAnchor>
    <xdr:from>
      <xdr:col>3</xdr:col>
      <xdr:colOff>0</xdr:colOff>
      <xdr:row>66</xdr:row>
      <xdr:rowOff>0</xdr:rowOff>
    </xdr:from>
    <xdr:to>
      <xdr:col>4</xdr:col>
      <xdr:colOff>0</xdr:colOff>
      <xdr:row>67</xdr:row>
      <xdr:rowOff>0</xdr:rowOff>
    </xdr:to>
    <xdr:pic>
      <xdr:nvPicPr>
        <xdr:cNvPr id="31" name="Имя " descr="Descr ">
          <a:extLst>
            <a:ext uri="{FF2B5EF4-FFF2-40B4-BE49-F238E27FC236}">
              <a16:creationId xmlns:a16="http://schemas.microsoft.com/office/drawing/2014/main" id="{B5088C09-C041-41CA-B50F-3B56D9BFC081}"/>
            </a:ext>
          </a:extLst>
        </xdr:cNvPr>
        <xdr:cNvPicPr>
          <a:picLocks noChangeAspect="1"/>
        </xdr:cNvPicPr>
      </xdr:nvPicPr>
      <xdr:blipFill>
        <a:blip xmlns:r="http://schemas.openxmlformats.org/officeDocument/2006/relationships" r:embed="rId30"/>
        <a:stretch>
          <a:fillRect/>
        </a:stretch>
      </xdr:blipFill>
      <xdr:spPr>
        <a:xfrm>
          <a:off x="1047750" y="36280725"/>
          <a:ext cx="1038225" cy="1123950"/>
        </a:xfrm>
        <a:prstGeom prst="rect">
          <a:avLst/>
        </a:prstGeom>
        <a:ln w="9525">
          <a:solidFill>
            <a:srgbClr val="000000"/>
          </a:solidFill>
          <a:prstDash val="solid"/>
        </a:ln>
      </xdr:spPr>
    </xdr:pic>
    <xdr:clientData/>
  </xdr:twoCellAnchor>
  <xdr:twoCellAnchor>
    <xdr:from>
      <xdr:col>3</xdr:col>
      <xdr:colOff>0</xdr:colOff>
      <xdr:row>67</xdr:row>
      <xdr:rowOff>0</xdr:rowOff>
    </xdr:from>
    <xdr:to>
      <xdr:col>4</xdr:col>
      <xdr:colOff>0</xdr:colOff>
      <xdr:row>68</xdr:row>
      <xdr:rowOff>0</xdr:rowOff>
    </xdr:to>
    <xdr:pic>
      <xdr:nvPicPr>
        <xdr:cNvPr id="32" name="Имя " descr="Descr ">
          <a:extLst>
            <a:ext uri="{FF2B5EF4-FFF2-40B4-BE49-F238E27FC236}">
              <a16:creationId xmlns:a16="http://schemas.microsoft.com/office/drawing/2014/main" id="{3136D242-FF55-4BF0-AC0B-5B10182AF91A}"/>
            </a:ext>
          </a:extLst>
        </xdr:cNvPr>
        <xdr:cNvPicPr>
          <a:picLocks noChangeAspect="1"/>
        </xdr:cNvPicPr>
      </xdr:nvPicPr>
      <xdr:blipFill>
        <a:blip xmlns:r="http://schemas.openxmlformats.org/officeDocument/2006/relationships" r:embed="rId31"/>
        <a:stretch>
          <a:fillRect/>
        </a:stretch>
      </xdr:blipFill>
      <xdr:spPr>
        <a:xfrm>
          <a:off x="1047750" y="37404675"/>
          <a:ext cx="1038225" cy="1123950"/>
        </a:xfrm>
        <a:prstGeom prst="rect">
          <a:avLst/>
        </a:prstGeom>
        <a:ln w="9525">
          <a:solidFill>
            <a:srgbClr val="000000"/>
          </a:solidFill>
          <a:prstDash val="solid"/>
        </a:ln>
      </xdr:spPr>
    </xdr:pic>
    <xdr:clientData/>
  </xdr:twoCellAnchor>
  <xdr:twoCellAnchor>
    <xdr:from>
      <xdr:col>3</xdr:col>
      <xdr:colOff>0</xdr:colOff>
      <xdr:row>68</xdr:row>
      <xdr:rowOff>0</xdr:rowOff>
    </xdr:from>
    <xdr:to>
      <xdr:col>4</xdr:col>
      <xdr:colOff>0</xdr:colOff>
      <xdr:row>69</xdr:row>
      <xdr:rowOff>0</xdr:rowOff>
    </xdr:to>
    <xdr:pic>
      <xdr:nvPicPr>
        <xdr:cNvPr id="33" name="Имя " descr="Descr ">
          <a:extLst>
            <a:ext uri="{FF2B5EF4-FFF2-40B4-BE49-F238E27FC236}">
              <a16:creationId xmlns:a16="http://schemas.microsoft.com/office/drawing/2014/main" id="{01B09656-D0BA-4A35-87CF-0251E996F892}"/>
            </a:ext>
          </a:extLst>
        </xdr:cNvPr>
        <xdr:cNvPicPr>
          <a:picLocks noChangeAspect="1"/>
        </xdr:cNvPicPr>
      </xdr:nvPicPr>
      <xdr:blipFill>
        <a:blip xmlns:r="http://schemas.openxmlformats.org/officeDocument/2006/relationships" r:embed="rId32"/>
        <a:stretch>
          <a:fillRect/>
        </a:stretch>
      </xdr:blipFill>
      <xdr:spPr>
        <a:xfrm>
          <a:off x="1047750" y="38528625"/>
          <a:ext cx="1038225" cy="1123950"/>
        </a:xfrm>
        <a:prstGeom prst="rect">
          <a:avLst/>
        </a:prstGeom>
        <a:ln w="9525">
          <a:solidFill>
            <a:srgbClr val="000000"/>
          </a:solidFill>
          <a:prstDash val="solid"/>
        </a:ln>
      </xdr:spPr>
    </xdr:pic>
    <xdr:clientData/>
  </xdr:twoCellAnchor>
  <xdr:twoCellAnchor>
    <xdr:from>
      <xdr:col>3</xdr:col>
      <xdr:colOff>0</xdr:colOff>
      <xdr:row>69</xdr:row>
      <xdr:rowOff>0</xdr:rowOff>
    </xdr:from>
    <xdr:to>
      <xdr:col>4</xdr:col>
      <xdr:colOff>0</xdr:colOff>
      <xdr:row>70</xdr:row>
      <xdr:rowOff>0</xdr:rowOff>
    </xdr:to>
    <xdr:pic>
      <xdr:nvPicPr>
        <xdr:cNvPr id="34" name="Имя " descr="Descr ">
          <a:extLst>
            <a:ext uri="{FF2B5EF4-FFF2-40B4-BE49-F238E27FC236}">
              <a16:creationId xmlns:a16="http://schemas.microsoft.com/office/drawing/2014/main" id="{B7EEF78F-108D-4CA2-91D7-B1AD7C44F5AE}"/>
            </a:ext>
          </a:extLst>
        </xdr:cNvPr>
        <xdr:cNvPicPr>
          <a:picLocks noChangeAspect="1"/>
        </xdr:cNvPicPr>
      </xdr:nvPicPr>
      <xdr:blipFill>
        <a:blip xmlns:r="http://schemas.openxmlformats.org/officeDocument/2006/relationships" r:embed="rId33"/>
        <a:stretch>
          <a:fillRect/>
        </a:stretch>
      </xdr:blipFill>
      <xdr:spPr>
        <a:xfrm>
          <a:off x="1047750" y="39652575"/>
          <a:ext cx="1038225" cy="1123950"/>
        </a:xfrm>
        <a:prstGeom prst="rect">
          <a:avLst/>
        </a:prstGeom>
        <a:ln w="9525">
          <a:solidFill>
            <a:srgbClr val="000000"/>
          </a:solidFill>
          <a:prstDash val="solid"/>
        </a:ln>
      </xdr:spPr>
    </xdr:pic>
    <xdr:clientData/>
  </xdr:twoCellAnchor>
  <xdr:twoCellAnchor>
    <xdr:from>
      <xdr:col>3</xdr:col>
      <xdr:colOff>0</xdr:colOff>
      <xdr:row>70</xdr:row>
      <xdr:rowOff>0</xdr:rowOff>
    </xdr:from>
    <xdr:to>
      <xdr:col>4</xdr:col>
      <xdr:colOff>0</xdr:colOff>
      <xdr:row>71</xdr:row>
      <xdr:rowOff>0</xdr:rowOff>
    </xdr:to>
    <xdr:pic>
      <xdr:nvPicPr>
        <xdr:cNvPr id="35" name="Имя " descr="Descr ">
          <a:extLst>
            <a:ext uri="{FF2B5EF4-FFF2-40B4-BE49-F238E27FC236}">
              <a16:creationId xmlns:a16="http://schemas.microsoft.com/office/drawing/2014/main" id="{7A9D6216-C308-4C72-B533-F43F04D96534}"/>
            </a:ext>
          </a:extLst>
        </xdr:cNvPr>
        <xdr:cNvPicPr>
          <a:picLocks noChangeAspect="1"/>
        </xdr:cNvPicPr>
      </xdr:nvPicPr>
      <xdr:blipFill>
        <a:blip xmlns:r="http://schemas.openxmlformats.org/officeDocument/2006/relationships" r:embed="rId34"/>
        <a:stretch>
          <a:fillRect/>
        </a:stretch>
      </xdr:blipFill>
      <xdr:spPr>
        <a:xfrm>
          <a:off x="1047750" y="40776525"/>
          <a:ext cx="1038225" cy="1123950"/>
        </a:xfrm>
        <a:prstGeom prst="rect">
          <a:avLst/>
        </a:prstGeom>
        <a:ln w="9525">
          <a:solidFill>
            <a:srgbClr val="000000"/>
          </a:solidFill>
          <a:prstDash val="solid"/>
        </a:ln>
      </xdr:spPr>
    </xdr:pic>
    <xdr:clientData/>
  </xdr:twoCellAnchor>
  <xdr:twoCellAnchor>
    <xdr:from>
      <xdr:col>3</xdr:col>
      <xdr:colOff>0</xdr:colOff>
      <xdr:row>71</xdr:row>
      <xdr:rowOff>0</xdr:rowOff>
    </xdr:from>
    <xdr:to>
      <xdr:col>4</xdr:col>
      <xdr:colOff>0</xdr:colOff>
      <xdr:row>72</xdr:row>
      <xdr:rowOff>0</xdr:rowOff>
    </xdr:to>
    <xdr:pic>
      <xdr:nvPicPr>
        <xdr:cNvPr id="36" name="Имя " descr="Descr ">
          <a:extLst>
            <a:ext uri="{FF2B5EF4-FFF2-40B4-BE49-F238E27FC236}">
              <a16:creationId xmlns:a16="http://schemas.microsoft.com/office/drawing/2014/main" id="{811192F5-8BA0-472F-8D6F-E35341743CB3}"/>
            </a:ext>
          </a:extLst>
        </xdr:cNvPr>
        <xdr:cNvPicPr>
          <a:picLocks noChangeAspect="1"/>
        </xdr:cNvPicPr>
      </xdr:nvPicPr>
      <xdr:blipFill>
        <a:blip xmlns:r="http://schemas.openxmlformats.org/officeDocument/2006/relationships" r:embed="rId35"/>
        <a:stretch>
          <a:fillRect/>
        </a:stretch>
      </xdr:blipFill>
      <xdr:spPr>
        <a:xfrm>
          <a:off x="1047750" y="41900475"/>
          <a:ext cx="1038225" cy="1123950"/>
        </a:xfrm>
        <a:prstGeom prst="rect">
          <a:avLst/>
        </a:prstGeom>
        <a:ln w="9525">
          <a:solidFill>
            <a:srgbClr val="000000"/>
          </a:solidFill>
          <a:prstDash val="solid"/>
        </a:ln>
      </xdr:spPr>
    </xdr:pic>
    <xdr:clientData/>
  </xdr:twoCellAnchor>
  <xdr:twoCellAnchor>
    <xdr:from>
      <xdr:col>3</xdr:col>
      <xdr:colOff>0</xdr:colOff>
      <xdr:row>72</xdr:row>
      <xdr:rowOff>0</xdr:rowOff>
    </xdr:from>
    <xdr:to>
      <xdr:col>4</xdr:col>
      <xdr:colOff>0</xdr:colOff>
      <xdr:row>73</xdr:row>
      <xdr:rowOff>0</xdr:rowOff>
    </xdr:to>
    <xdr:pic>
      <xdr:nvPicPr>
        <xdr:cNvPr id="37" name="Имя " descr="Descr ">
          <a:extLst>
            <a:ext uri="{FF2B5EF4-FFF2-40B4-BE49-F238E27FC236}">
              <a16:creationId xmlns:a16="http://schemas.microsoft.com/office/drawing/2014/main" id="{36B04691-FD9B-4A47-977D-FAD3CD3606EB}"/>
            </a:ext>
          </a:extLst>
        </xdr:cNvPr>
        <xdr:cNvPicPr>
          <a:picLocks noChangeAspect="1"/>
        </xdr:cNvPicPr>
      </xdr:nvPicPr>
      <xdr:blipFill>
        <a:blip xmlns:r="http://schemas.openxmlformats.org/officeDocument/2006/relationships" r:embed="rId36"/>
        <a:stretch>
          <a:fillRect/>
        </a:stretch>
      </xdr:blipFill>
      <xdr:spPr>
        <a:xfrm>
          <a:off x="1047750" y="43024425"/>
          <a:ext cx="1038225" cy="1123950"/>
        </a:xfrm>
        <a:prstGeom prst="rect">
          <a:avLst/>
        </a:prstGeom>
        <a:ln w="9525">
          <a:solidFill>
            <a:srgbClr val="000000"/>
          </a:solidFill>
          <a:prstDash val="solid"/>
        </a:ln>
      </xdr:spPr>
    </xdr:pic>
    <xdr:clientData/>
  </xdr:twoCellAnchor>
  <xdr:twoCellAnchor>
    <xdr:from>
      <xdr:col>3</xdr:col>
      <xdr:colOff>0</xdr:colOff>
      <xdr:row>73</xdr:row>
      <xdr:rowOff>0</xdr:rowOff>
    </xdr:from>
    <xdr:to>
      <xdr:col>4</xdr:col>
      <xdr:colOff>0</xdr:colOff>
      <xdr:row>74</xdr:row>
      <xdr:rowOff>0</xdr:rowOff>
    </xdr:to>
    <xdr:pic>
      <xdr:nvPicPr>
        <xdr:cNvPr id="38" name="Имя " descr="Descr ">
          <a:extLst>
            <a:ext uri="{FF2B5EF4-FFF2-40B4-BE49-F238E27FC236}">
              <a16:creationId xmlns:a16="http://schemas.microsoft.com/office/drawing/2014/main" id="{4B21D23A-C360-4F2D-AC59-FC54E7CC1503}"/>
            </a:ext>
          </a:extLst>
        </xdr:cNvPr>
        <xdr:cNvPicPr>
          <a:picLocks noChangeAspect="1"/>
        </xdr:cNvPicPr>
      </xdr:nvPicPr>
      <xdr:blipFill>
        <a:blip xmlns:r="http://schemas.openxmlformats.org/officeDocument/2006/relationships" r:embed="rId37"/>
        <a:stretch>
          <a:fillRect/>
        </a:stretch>
      </xdr:blipFill>
      <xdr:spPr>
        <a:xfrm>
          <a:off x="1047750" y="44148375"/>
          <a:ext cx="1038225" cy="1123950"/>
        </a:xfrm>
        <a:prstGeom prst="rect">
          <a:avLst/>
        </a:prstGeom>
        <a:ln w="9525">
          <a:solidFill>
            <a:srgbClr val="000000"/>
          </a:solidFill>
          <a:prstDash val="solid"/>
        </a:ln>
      </xdr:spPr>
    </xdr:pic>
    <xdr:clientData/>
  </xdr:twoCellAnchor>
  <xdr:twoCellAnchor>
    <xdr:from>
      <xdr:col>3</xdr:col>
      <xdr:colOff>0</xdr:colOff>
      <xdr:row>74</xdr:row>
      <xdr:rowOff>0</xdr:rowOff>
    </xdr:from>
    <xdr:to>
      <xdr:col>4</xdr:col>
      <xdr:colOff>0</xdr:colOff>
      <xdr:row>75</xdr:row>
      <xdr:rowOff>0</xdr:rowOff>
    </xdr:to>
    <xdr:pic>
      <xdr:nvPicPr>
        <xdr:cNvPr id="39" name="Имя " descr="Descr ">
          <a:extLst>
            <a:ext uri="{FF2B5EF4-FFF2-40B4-BE49-F238E27FC236}">
              <a16:creationId xmlns:a16="http://schemas.microsoft.com/office/drawing/2014/main" id="{835E72BE-BF6F-4C80-A688-E349F96E17A8}"/>
            </a:ext>
          </a:extLst>
        </xdr:cNvPr>
        <xdr:cNvPicPr>
          <a:picLocks noChangeAspect="1"/>
        </xdr:cNvPicPr>
      </xdr:nvPicPr>
      <xdr:blipFill>
        <a:blip xmlns:r="http://schemas.openxmlformats.org/officeDocument/2006/relationships" r:embed="rId38"/>
        <a:stretch>
          <a:fillRect/>
        </a:stretch>
      </xdr:blipFill>
      <xdr:spPr>
        <a:xfrm>
          <a:off x="1047750" y="45272325"/>
          <a:ext cx="1038225" cy="1123950"/>
        </a:xfrm>
        <a:prstGeom prst="rect">
          <a:avLst/>
        </a:prstGeom>
        <a:ln w="9525">
          <a:solidFill>
            <a:srgbClr val="000000"/>
          </a:solidFill>
          <a:prstDash val="solid"/>
        </a:ln>
      </xdr:spPr>
    </xdr:pic>
    <xdr:clientData/>
  </xdr:twoCellAnchor>
  <xdr:twoCellAnchor>
    <xdr:from>
      <xdr:col>3</xdr:col>
      <xdr:colOff>0</xdr:colOff>
      <xdr:row>75</xdr:row>
      <xdr:rowOff>0</xdr:rowOff>
    </xdr:from>
    <xdr:to>
      <xdr:col>4</xdr:col>
      <xdr:colOff>0</xdr:colOff>
      <xdr:row>76</xdr:row>
      <xdr:rowOff>0</xdr:rowOff>
    </xdr:to>
    <xdr:pic>
      <xdr:nvPicPr>
        <xdr:cNvPr id="40" name="Имя " descr="Descr ">
          <a:extLst>
            <a:ext uri="{FF2B5EF4-FFF2-40B4-BE49-F238E27FC236}">
              <a16:creationId xmlns:a16="http://schemas.microsoft.com/office/drawing/2014/main" id="{5C6C9DC5-AAF5-4D11-BD69-9596EFC23426}"/>
            </a:ext>
          </a:extLst>
        </xdr:cNvPr>
        <xdr:cNvPicPr>
          <a:picLocks noChangeAspect="1"/>
        </xdr:cNvPicPr>
      </xdr:nvPicPr>
      <xdr:blipFill>
        <a:blip xmlns:r="http://schemas.openxmlformats.org/officeDocument/2006/relationships" r:embed="rId39"/>
        <a:stretch>
          <a:fillRect/>
        </a:stretch>
      </xdr:blipFill>
      <xdr:spPr>
        <a:xfrm>
          <a:off x="1047750" y="46396275"/>
          <a:ext cx="1038225" cy="1123950"/>
        </a:xfrm>
        <a:prstGeom prst="rect">
          <a:avLst/>
        </a:prstGeom>
        <a:ln w="9525">
          <a:solidFill>
            <a:srgbClr val="000000"/>
          </a:solidFill>
          <a:prstDash val="solid"/>
        </a:ln>
      </xdr:spPr>
    </xdr:pic>
    <xdr:clientData/>
  </xdr:twoCellAnchor>
  <xdr:twoCellAnchor>
    <xdr:from>
      <xdr:col>3</xdr:col>
      <xdr:colOff>0</xdr:colOff>
      <xdr:row>76</xdr:row>
      <xdr:rowOff>0</xdr:rowOff>
    </xdr:from>
    <xdr:to>
      <xdr:col>4</xdr:col>
      <xdr:colOff>0</xdr:colOff>
      <xdr:row>77</xdr:row>
      <xdr:rowOff>0</xdr:rowOff>
    </xdr:to>
    <xdr:pic>
      <xdr:nvPicPr>
        <xdr:cNvPr id="41" name="Имя " descr="Descr ">
          <a:extLst>
            <a:ext uri="{FF2B5EF4-FFF2-40B4-BE49-F238E27FC236}">
              <a16:creationId xmlns:a16="http://schemas.microsoft.com/office/drawing/2014/main" id="{FA9A2A40-3216-4182-A0A2-654555F5041B}"/>
            </a:ext>
          </a:extLst>
        </xdr:cNvPr>
        <xdr:cNvPicPr>
          <a:picLocks noChangeAspect="1"/>
        </xdr:cNvPicPr>
      </xdr:nvPicPr>
      <xdr:blipFill>
        <a:blip xmlns:r="http://schemas.openxmlformats.org/officeDocument/2006/relationships" r:embed="rId40"/>
        <a:stretch>
          <a:fillRect/>
        </a:stretch>
      </xdr:blipFill>
      <xdr:spPr>
        <a:xfrm>
          <a:off x="1047750" y="47520225"/>
          <a:ext cx="1038225" cy="1123950"/>
        </a:xfrm>
        <a:prstGeom prst="rect">
          <a:avLst/>
        </a:prstGeom>
        <a:ln w="9525">
          <a:solidFill>
            <a:srgbClr val="000000"/>
          </a:solidFill>
          <a:prstDash val="solid"/>
        </a:ln>
      </xdr:spPr>
    </xdr:pic>
    <xdr:clientData/>
  </xdr:twoCellAnchor>
  <xdr:twoCellAnchor>
    <xdr:from>
      <xdr:col>3</xdr:col>
      <xdr:colOff>0</xdr:colOff>
      <xdr:row>77</xdr:row>
      <xdr:rowOff>0</xdr:rowOff>
    </xdr:from>
    <xdr:to>
      <xdr:col>4</xdr:col>
      <xdr:colOff>0</xdr:colOff>
      <xdr:row>78</xdr:row>
      <xdr:rowOff>0</xdr:rowOff>
    </xdr:to>
    <xdr:pic>
      <xdr:nvPicPr>
        <xdr:cNvPr id="42" name="Имя " descr="Descr ">
          <a:extLst>
            <a:ext uri="{FF2B5EF4-FFF2-40B4-BE49-F238E27FC236}">
              <a16:creationId xmlns:a16="http://schemas.microsoft.com/office/drawing/2014/main" id="{D6212879-97ED-4B4F-B2EE-72DAC42CE03E}"/>
            </a:ext>
          </a:extLst>
        </xdr:cNvPr>
        <xdr:cNvPicPr>
          <a:picLocks noChangeAspect="1"/>
        </xdr:cNvPicPr>
      </xdr:nvPicPr>
      <xdr:blipFill>
        <a:blip xmlns:r="http://schemas.openxmlformats.org/officeDocument/2006/relationships" r:embed="rId41"/>
        <a:stretch>
          <a:fillRect/>
        </a:stretch>
      </xdr:blipFill>
      <xdr:spPr>
        <a:xfrm>
          <a:off x="1047750" y="48644175"/>
          <a:ext cx="1038225" cy="1123950"/>
        </a:xfrm>
        <a:prstGeom prst="rect">
          <a:avLst/>
        </a:prstGeom>
        <a:ln w="9525">
          <a:solidFill>
            <a:srgbClr val="000000"/>
          </a:solidFill>
          <a:prstDash val="solid"/>
        </a:ln>
      </xdr:spPr>
    </xdr:pic>
    <xdr:clientData/>
  </xdr:twoCellAnchor>
  <xdr:twoCellAnchor>
    <xdr:from>
      <xdr:col>3</xdr:col>
      <xdr:colOff>0</xdr:colOff>
      <xdr:row>78</xdr:row>
      <xdr:rowOff>0</xdr:rowOff>
    </xdr:from>
    <xdr:to>
      <xdr:col>4</xdr:col>
      <xdr:colOff>0</xdr:colOff>
      <xdr:row>79</xdr:row>
      <xdr:rowOff>0</xdr:rowOff>
    </xdr:to>
    <xdr:pic>
      <xdr:nvPicPr>
        <xdr:cNvPr id="43" name="Имя " descr="Descr ">
          <a:extLst>
            <a:ext uri="{FF2B5EF4-FFF2-40B4-BE49-F238E27FC236}">
              <a16:creationId xmlns:a16="http://schemas.microsoft.com/office/drawing/2014/main" id="{F1105F6D-CF18-4A15-8946-205A7F560DDA}"/>
            </a:ext>
          </a:extLst>
        </xdr:cNvPr>
        <xdr:cNvPicPr>
          <a:picLocks noChangeAspect="1"/>
        </xdr:cNvPicPr>
      </xdr:nvPicPr>
      <xdr:blipFill>
        <a:blip xmlns:r="http://schemas.openxmlformats.org/officeDocument/2006/relationships" r:embed="rId42"/>
        <a:stretch>
          <a:fillRect/>
        </a:stretch>
      </xdr:blipFill>
      <xdr:spPr>
        <a:xfrm>
          <a:off x="1047750" y="49768125"/>
          <a:ext cx="1038225" cy="1123950"/>
        </a:xfrm>
        <a:prstGeom prst="rect">
          <a:avLst/>
        </a:prstGeom>
        <a:ln w="9525">
          <a:solidFill>
            <a:srgbClr val="000000"/>
          </a:solidFill>
          <a:prstDash val="solid"/>
        </a:ln>
      </xdr:spPr>
    </xdr:pic>
    <xdr:clientData/>
  </xdr:twoCellAnchor>
  <xdr:twoCellAnchor>
    <xdr:from>
      <xdr:col>3</xdr:col>
      <xdr:colOff>0</xdr:colOff>
      <xdr:row>79</xdr:row>
      <xdr:rowOff>0</xdr:rowOff>
    </xdr:from>
    <xdr:to>
      <xdr:col>4</xdr:col>
      <xdr:colOff>0</xdr:colOff>
      <xdr:row>80</xdr:row>
      <xdr:rowOff>0</xdr:rowOff>
    </xdr:to>
    <xdr:pic>
      <xdr:nvPicPr>
        <xdr:cNvPr id="44" name="Имя " descr="Descr ">
          <a:extLst>
            <a:ext uri="{FF2B5EF4-FFF2-40B4-BE49-F238E27FC236}">
              <a16:creationId xmlns:a16="http://schemas.microsoft.com/office/drawing/2014/main" id="{993A2796-EDF6-415F-BA53-2EA3BD5FBFA5}"/>
            </a:ext>
          </a:extLst>
        </xdr:cNvPr>
        <xdr:cNvPicPr>
          <a:picLocks noChangeAspect="1"/>
        </xdr:cNvPicPr>
      </xdr:nvPicPr>
      <xdr:blipFill>
        <a:blip xmlns:r="http://schemas.openxmlformats.org/officeDocument/2006/relationships" r:embed="rId43"/>
        <a:stretch>
          <a:fillRect/>
        </a:stretch>
      </xdr:blipFill>
      <xdr:spPr>
        <a:xfrm>
          <a:off x="1047750" y="50892075"/>
          <a:ext cx="1038225" cy="1123950"/>
        </a:xfrm>
        <a:prstGeom prst="rect">
          <a:avLst/>
        </a:prstGeom>
        <a:ln w="9525">
          <a:solidFill>
            <a:srgbClr val="000000"/>
          </a:solidFill>
          <a:prstDash val="solid"/>
        </a:ln>
      </xdr:spPr>
    </xdr:pic>
    <xdr:clientData/>
  </xdr:twoCellAnchor>
  <xdr:twoCellAnchor>
    <xdr:from>
      <xdr:col>3</xdr:col>
      <xdr:colOff>0</xdr:colOff>
      <xdr:row>80</xdr:row>
      <xdr:rowOff>0</xdr:rowOff>
    </xdr:from>
    <xdr:to>
      <xdr:col>4</xdr:col>
      <xdr:colOff>0</xdr:colOff>
      <xdr:row>81</xdr:row>
      <xdr:rowOff>0</xdr:rowOff>
    </xdr:to>
    <xdr:pic>
      <xdr:nvPicPr>
        <xdr:cNvPr id="45" name="Имя " descr="Descr ">
          <a:extLst>
            <a:ext uri="{FF2B5EF4-FFF2-40B4-BE49-F238E27FC236}">
              <a16:creationId xmlns:a16="http://schemas.microsoft.com/office/drawing/2014/main" id="{2FD7B5F1-57AD-4A5A-85C3-0538B843F1CC}"/>
            </a:ext>
          </a:extLst>
        </xdr:cNvPr>
        <xdr:cNvPicPr>
          <a:picLocks noChangeAspect="1"/>
        </xdr:cNvPicPr>
      </xdr:nvPicPr>
      <xdr:blipFill>
        <a:blip xmlns:r="http://schemas.openxmlformats.org/officeDocument/2006/relationships" r:embed="rId44"/>
        <a:stretch>
          <a:fillRect/>
        </a:stretch>
      </xdr:blipFill>
      <xdr:spPr>
        <a:xfrm>
          <a:off x="1047750" y="52016025"/>
          <a:ext cx="1038225" cy="1123950"/>
        </a:xfrm>
        <a:prstGeom prst="rect">
          <a:avLst/>
        </a:prstGeom>
        <a:ln w="9525">
          <a:solidFill>
            <a:srgbClr val="000000"/>
          </a:solidFill>
          <a:prstDash val="solid"/>
        </a:ln>
      </xdr:spPr>
    </xdr:pic>
    <xdr:clientData/>
  </xdr:twoCellAnchor>
  <xdr:twoCellAnchor>
    <xdr:from>
      <xdr:col>3</xdr:col>
      <xdr:colOff>0</xdr:colOff>
      <xdr:row>81</xdr:row>
      <xdr:rowOff>0</xdr:rowOff>
    </xdr:from>
    <xdr:to>
      <xdr:col>4</xdr:col>
      <xdr:colOff>0</xdr:colOff>
      <xdr:row>82</xdr:row>
      <xdr:rowOff>0</xdr:rowOff>
    </xdr:to>
    <xdr:pic>
      <xdr:nvPicPr>
        <xdr:cNvPr id="46" name="Имя " descr="Descr ">
          <a:extLst>
            <a:ext uri="{FF2B5EF4-FFF2-40B4-BE49-F238E27FC236}">
              <a16:creationId xmlns:a16="http://schemas.microsoft.com/office/drawing/2014/main" id="{5E835F27-6475-43F0-9257-649A1D5FC1F1}"/>
            </a:ext>
          </a:extLst>
        </xdr:cNvPr>
        <xdr:cNvPicPr>
          <a:picLocks noChangeAspect="1"/>
        </xdr:cNvPicPr>
      </xdr:nvPicPr>
      <xdr:blipFill>
        <a:blip xmlns:r="http://schemas.openxmlformats.org/officeDocument/2006/relationships" r:embed="rId45"/>
        <a:stretch>
          <a:fillRect/>
        </a:stretch>
      </xdr:blipFill>
      <xdr:spPr>
        <a:xfrm>
          <a:off x="1047750" y="53139975"/>
          <a:ext cx="1038225" cy="1123950"/>
        </a:xfrm>
        <a:prstGeom prst="rect">
          <a:avLst/>
        </a:prstGeom>
        <a:ln w="9525">
          <a:solidFill>
            <a:srgbClr val="000000"/>
          </a:solidFill>
          <a:prstDash val="solid"/>
        </a:ln>
      </xdr:spPr>
    </xdr:pic>
    <xdr:clientData/>
  </xdr:twoCellAnchor>
  <xdr:twoCellAnchor>
    <xdr:from>
      <xdr:col>3</xdr:col>
      <xdr:colOff>0</xdr:colOff>
      <xdr:row>82</xdr:row>
      <xdr:rowOff>0</xdr:rowOff>
    </xdr:from>
    <xdr:to>
      <xdr:col>4</xdr:col>
      <xdr:colOff>0</xdr:colOff>
      <xdr:row>83</xdr:row>
      <xdr:rowOff>0</xdr:rowOff>
    </xdr:to>
    <xdr:pic>
      <xdr:nvPicPr>
        <xdr:cNvPr id="47" name="Имя " descr="Descr ">
          <a:extLst>
            <a:ext uri="{FF2B5EF4-FFF2-40B4-BE49-F238E27FC236}">
              <a16:creationId xmlns:a16="http://schemas.microsoft.com/office/drawing/2014/main" id="{AFC04133-D211-4C64-A658-867A3D63FF44}"/>
            </a:ext>
          </a:extLst>
        </xdr:cNvPr>
        <xdr:cNvPicPr>
          <a:picLocks noChangeAspect="1"/>
        </xdr:cNvPicPr>
      </xdr:nvPicPr>
      <xdr:blipFill>
        <a:blip xmlns:r="http://schemas.openxmlformats.org/officeDocument/2006/relationships" r:embed="rId46"/>
        <a:stretch>
          <a:fillRect/>
        </a:stretch>
      </xdr:blipFill>
      <xdr:spPr>
        <a:xfrm>
          <a:off x="1047750" y="54263925"/>
          <a:ext cx="1038225" cy="1123950"/>
        </a:xfrm>
        <a:prstGeom prst="rect">
          <a:avLst/>
        </a:prstGeom>
        <a:ln w="9525">
          <a:solidFill>
            <a:srgbClr val="000000"/>
          </a:solidFill>
          <a:prstDash val="solid"/>
        </a:ln>
      </xdr:spPr>
    </xdr:pic>
    <xdr:clientData/>
  </xdr:twoCellAnchor>
  <xdr:twoCellAnchor>
    <xdr:from>
      <xdr:col>3</xdr:col>
      <xdr:colOff>0</xdr:colOff>
      <xdr:row>83</xdr:row>
      <xdr:rowOff>0</xdr:rowOff>
    </xdr:from>
    <xdr:to>
      <xdr:col>4</xdr:col>
      <xdr:colOff>0</xdr:colOff>
      <xdr:row>84</xdr:row>
      <xdr:rowOff>0</xdr:rowOff>
    </xdr:to>
    <xdr:pic>
      <xdr:nvPicPr>
        <xdr:cNvPr id="48" name="Имя " descr="Descr ">
          <a:extLst>
            <a:ext uri="{FF2B5EF4-FFF2-40B4-BE49-F238E27FC236}">
              <a16:creationId xmlns:a16="http://schemas.microsoft.com/office/drawing/2014/main" id="{EDEDEA1A-012D-4D62-A8FA-C22B86AFDC09}"/>
            </a:ext>
          </a:extLst>
        </xdr:cNvPr>
        <xdr:cNvPicPr>
          <a:picLocks noChangeAspect="1"/>
        </xdr:cNvPicPr>
      </xdr:nvPicPr>
      <xdr:blipFill>
        <a:blip xmlns:r="http://schemas.openxmlformats.org/officeDocument/2006/relationships" r:embed="rId47"/>
        <a:stretch>
          <a:fillRect/>
        </a:stretch>
      </xdr:blipFill>
      <xdr:spPr>
        <a:xfrm>
          <a:off x="1047750" y="55387875"/>
          <a:ext cx="1038225" cy="1123950"/>
        </a:xfrm>
        <a:prstGeom prst="rect">
          <a:avLst/>
        </a:prstGeom>
        <a:ln w="9525">
          <a:solidFill>
            <a:srgbClr val="000000"/>
          </a:solidFill>
          <a:prstDash val="solid"/>
        </a:ln>
      </xdr:spPr>
    </xdr:pic>
    <xdr:clientData/>
  </xdr:twoCellAnchor>
  <xdr:twoCellAnchor>
    <xdr:from>
      <xdr:col>3</xdr:col>
      <xdr:colOff>0</xdr:colOff>
      <xdr:row>84</xdr:row>
      <xdr:rowOff>0</xdr:rowOff>
    </xdr:from>
    <xdr:to>
      <xdr:col>4</xdr:col>
      <xdr:colOff>0</xdr:colOff>
      <xdr:row>85</xdr:row>
      <xdr:rowOff>0</xdr:rowOff>
    </xdr:to>
    <xdr:pic>
      <xdr:nvPicPr>
        <xdr:cNvPr id="49" name="Имя " descr="Descr ">
          <a:extLst>
            <a:ext uri="{FF2B5EF4-FFF2-40B4-BE49-F238E27FC236}">
              <a16:creationId xmlns:a16="http://schemas.microsoft.com/office/drawing/2014/main" id="{F7C5EB90-FFD3-4982-BB32-A4CE115D3DD7}"/>
            </a:ext>
          </a:extLst>
        </xdr:cNvPr>
        <xdr:cNvPicPr>
          <a:picLocks noChangeAspect="1"/>
        </xdr:cNvPicPr>
      </xdr:nvPicPr>
      <xdr:blipFill>
        <a:blip xmlns:r="http://schemas.openxmlformats.org/officeDocument/2006/relationships" r:embed="rId48"/>
        <a:stretch>
          <a:fillRect/>
        </a:stretch>
      </xdr:blipFill>
      <xdr:spPr>
        <a:xfrm>
          <a:off x="1047750" y="56511825"/>
          <a:ext cx="1038225" cy="1123950"/>
        </a:xfrm>
        <a:prstGeom prst="rect">
          <a:avLst/>
        </a:prstGeom>
        <a:ln w="9525">
          <a:solidFill>
            <a:srgbClr val="000000"/>
          </a:solidFill>
          <a:prstDash val="solid"/>
        </a:ln>
      </xdr:spPr>
    </xdr:pic>
    <xdr:clientData/>
  </xdr:twoCellAnchor>
  <xdr:twoCellAnchor>
    <xdr:from>
      <xdr:col>3</xdr:col>
      <xdr:colOff>0</xdr:colOff>
      <xdr:row>85</xdr:row>
      <xdr:rowOff>0</xdr:rowOff>
    </xdr:from>
    <xdr:to>
      <xdr:col>4</xdr:col>
      <xdr:colOff>0</xdr:colOff>
      <xdr:row>86</xdr:row>
      <xdr:rowOff>0</xdr:rowOff>
    </xdr:to>
    <xdr:pic>
      <xdr:nvPicPr>
        <xdr:cNvPr id="50" name="Имя " descr="Descr ">
          <a:extLst>
            <a:ext uri="{FF2B5EF4-FFF2-40B4-BE49-F238E27FC236}">
              <a16:creationId xmlns:a16="http://schemas.microsoft.com/office/drawing/2014/main" id="{1E34A232-BB9E-4E17-A2DB-2F7A32B294BE}"/>
            </a:ext>
          </a:extLst>
        </xdr:cNvPr>
        <xdr:cNvPicPr>
          <a:picLocks noChangeAspect="1"/>
        </xdr:cNvPicPr>
      </xdr:nvPicPr>
      <xdr:blipFill>
        <a:blip xmlns:r="http://schemas.openxmlformats.org/officeDocument/2006/relationships" r:embed="rId49"/>
        <a:stretch>
          <a:fillRect/>
        </a:stretch>
      </xdr:blipFill>
      <xdr:spPr>
        <a:xfrm>
          <a:off x="1047750" y="57635775"/>
          <a:ext cx="1038225" cy="1123950"/>
        </a:xfrm>
        <a:prstGeom prst="rect">
          <a:avLst/>
        </a:prstGeom>
        <a:ln w="9525">
          <a:solidFill>
            <a:srgbClr val="000000"/>
          </a:solidFill>
          <a:prstDash val="solid"/>
        </a:ln>
      </xdr:spPr>
    </xdr:pic>
    <xdr:clientData/>
  </xdr:twoCellAnchor>
  <xdr:twoCellAnchor>
    <xdr:from>
      <xdr:col>3</xdr:col>
      <xdr:colOff>0</xdr:colOff>
      <xdr:row>86</xdr:row>
      <xdr:rowOff>0</xdr:rowOff>
    </xdr:from>
    <xdr:to>
      <xdr:col>4</xdr:col>
      <xdr:colOff>0</xdr:colOff>
      <xdr:row>87</xdr:row>
      <xdr:rowOff>0</xdr:rowOff>
    </xdr:to>
    <xdr:pic>
      <xdr:nvPicPr>
        <xdr:cNvPr id="51" name="Имя " descr="Descr ">
          <a:extLst>
            <a:ext uri="{FF2B5EF4-FFF2-40B4-BE49-F238E27FC236}">
              <a16:creationId xmlns:a16="http://schemas.microsoft.com/office/drawing/2014/main" id="{9031FDDA-E55A-48AD-B0C9-D0AE12E5E848}"/>
            </a:ext>
          </a:extLst>
        </xdr:cNvPr>
        <xdr:cNvPicPr>
          <a:picLocks noChangeAspect="1"/>
        </xdr:cNvPicPr>
      </xdr:nvPicPr>
      <xdr:blipFill>
        <a:blip xmlns:r="http://schemas.openxmlformats.org/officeDocument/2006/relationships" r:embed="rId50"/>
        <a:stretch>
          <a:fillRect/>
        </a:stretch>
      </xdr:blipFill>
      <xdr:spPr>
        <a:xfrm>
          <a:off x="1047750" y="58759725"/>
          <a:ext cx="1038225" cy="1266825"/>
        </a:xfrm>
        <a:prstGeom prst="rect">
          <a:avLst/>
        </a:prstGeom>
        <a:ln w="9525">
          <a:solidFill>
            <a:srgbClr val="000000"/>
          </a:solidFill>
          <a:prstDash val="solid"/>
        </a:ln>
      </xdr:spPr>
    </xdr:pic>
    <xdr:clientData/>
  </xdr:twoCellAnchor>
  <xdr:twoCellAnchor>
    <xdr:from>
      <xdr:col>3</xdr:col>
      <xdr:colOff>0</xdr:colOff>
      <xdr:row>87</xdr:row>
      <xdr:rowOff>0</xdr:rowOff>
    </xdr:from>
    <xdr:to>
      <xdr:col>4</xdr:col>
      <xdr:colOff>0</xdr:colOff>
      <xdr:row>88</xdr:row>
      <xdr:rowOff>0</xdr:rowOff>
    </xdr:to>
    <xdr:pic>
      <xdr:nvPicPr>
        <xdr:cNvPr id="52" name="Имя " descr="Descr ">
          <a:extLst>
            <a:ext uri="{FF2B5EF4-FFF2-40B4-BE49-F238E27FC236}">
              <a16:creationId xmlns:a16="http://schemas.microsoft.com/office/drawing/2014/main" id="{1C1A7B39-D0FE-469A-B34F-6BB02E17DA3D}"/>
            </a:ext>
          </a:extLst>
        </xdr:cNvPr>
        <xdr:cNvPicPr>
          <a:picLocks noChangeAspect="1"/>
        </xdr:cNvPicPr>
      </xdr:nvPicPr>
      <xdr:blipFill>
        <a:blip xmlns:r="http://schemas.openxmlformats.org/officeDocument/2006/relationships" r:embed="rId51"/>
        <a:stretch>
          <a:fillRect/>
        </a:stretch>
      </xdr:blipFill>
      <xdr:spPr>
        <a:xfrm>
          <a:off x="1047750" y="60026550"/>
          <a:ext cx="1038225" cy="1266825"/>
        </a:xfrm>
        <a:prstGeom prst="rect">
          <a:avLst/>
        </a:prstGeom>
        <a:ln w="9525">
          <a:solidFill>
            <a:srgbClr val="000000"/>
          </a:solidFill>
          <a:prstDash val="solid"/>
        </a:ln>
      </xdr:spPr>
    </xdr:pic>
    <xdr:clientData/>
  </xdr:twoCellAnchor>
  <xdr:twoCellAnchor>
    <xdr:from>
      <xdr:col>3</xdr:col>
      <xdr:colOff>0</xdr:colOff>
      <xdr:row>88</xdr:row>
      <xdr:rowOff>0</xdr:rowOff>
    </xdr:from>
    <xdr:to>
      <xdr:col>4</xdr:col>
      <xdr:colOff>0</xdr:colOff>
      <xdr:row>89</xdr:row>
      <xdr:rowOff>0</xdr:rowOff>
    </xdr:to>
    <xdr:pic>
      <xdr:nvPicPr>
        <xdr:cNvPr id="53" name="Имя " descr="Descr ">
          <a:extLst>
            <a:ext uri="{FF2B5EF4-FFF2-40B4-BE49-F238E27FC236}">
              <a16:creationId xmlns:a16="http://schemas.microsoft.com/office/drawing/2014/main" id="{4EEC4F83-9A6A-4EB0-8691-185BEF620945}"/>
            </a:ext>
          </a:extLst>
        </xdr:cNvPr>
        <xdr:cNvPicPr>
          <a:picLocks noChangeAspect="1"/>
        </xdr:cNvPicPr>
      </xdr:nvPicPr>
      <xdr:blipFill>
        <a:blip xmlns:r="http://schemas.openxmlformats.org/officeDocument/2006/relationships" r:embed="rId52"/>
        <a:stretch>
          <a:fillRect/>
        </a:stretch>
      </xdr:blipFill>
      <xdr:spPr>
        <a:xfrm>
          <a:off x="1047750" y="61293375"/>
          <a:ext cx="1038225" cy="1266825"/>
        </a:xfrm>
        <a:prstGeom prst="rect">
          <a:avLst/>
        </a:prstGeom>
        <a:ln w="9525">
          <a:solidFill>
            <a:srgbClr val="000000"/>
          </a:solidFill>
          <a:prstDash val="solid"/>
        </a:ln>
      </xdr:spPr>
    </xdr:pic>
    <xdr:clientData/>
  </xdr:twoCellAnchor>
  <xdr:twoCellAnchor>
    <xdr:from>
      <xdr:col>3</xdr:col>
      <xdr:colOff>0</xdr:colOff>
      <xdr:row>89</xdr:row>
      <xdr:rowOff>0</xdr:rowOff>
    </xdr:from>
    <xdr:to>
      <xdr:col>4</xdr:col>
      <xdr:colOff>0</xdr:colOff>
      <xdr:row>90</xdr:row>
      <xdr:rowOff>0</xdr:rowOff>
    </xdr:to>
    <xdr:pic>
      <xdr:nvPicPr>
        <xdr:cNvPr id="54" name="Имя " descr="Descr ">
          <a:extLst>
            <a:ext uri="{FF2B5EF4-FFF2-40B4-BE49-F238E27FC236}">
              <a16:creationId xmlns:a16="http://schemas.microsoft.com/office/drawing/2014/main" id="{30F76FE7-7A44-4499-8649-7B008C905FCB}"/>
            </a:ext>
          </a:extLst>
        </xdr:cNvPr>
        <xdr:cNvPicPr>
          <a:picLocks noChangeAspect="1"/>
        </xdr:cNvPicPr>
      </xdr:nvPicPr>
      <xdr:blipFill>
        <a:blip xmlns:r="http://schemas.openxmlformats.org/officeDocument/2006/relationships" r:embed="rId53"/>
        <a:stretch>
          <a:fillRect/>
        </a:stretch>
      </xdr:blipFill>
      <xdr:spPr>
        <a:xfrm>
          <a:off x="1047750" y="62560200"/>
          <a:ext cx="1038225" cy="1266825"/>
        </a:xfrm>
        <a:prstGeom prst="rect">
          <a:avLst/>
        </a:prstGeom>
        <a:ln w="9525">
          <a:solidFill>
            <a:srgbClr val="000000"/>
          </a:solidFill>
          <a:prstDash val="solid"/>
        </a:ln>
      </xdr:spPr>
    </xdr:pic>
    <xdr:clientData/>
  </xdr:twoCellAnchor>
  <xdr:twoCellAnchor>
    <xdr:from>
      <xdr:col>3</xdr:col>
      <xdr:colOff>0</xdr:colOff>
      <xdr:row>92</xdr:row>
      <xdr:rowOff>0</xdr:rowOff>
    </xdr:from>
    <xdr:to>
      <xdr:col>4</xdr:col>
      <xdr:colOff>0</xdr:colOff>
      <xdr:row>93</xdr:row>
      <xdr:rowOff>0</xdr:rowOff>
    </xdr:to>
    <xdr:pic>
      <xdr:nvPicPr>
        <xdr:cNvPr id="55" name="Имя " descr="Descr ">
          <a:extLst>
            <a:ext uri="{FF2B5EF4-FFF2-40B4-BE49-F238E27FC236}">
              <a16:creationId xmlns:a16="http://schemas.microsoft.com/office/drawing/2014/main" id="{B0B31F6E-EC61-49A7-91ED-EE1B358C151C}"/>
            </a:ext>
          </a:extLst>
        </xdr:cNvPr>
        <xdr:cNvPicPr>
          <a:picLocks noChangeAspect="1"/>
        </xdr:cNvPicPr>
      </xdr:nvPicPr>
      <xdr:blipFill>
        <a:blip xmlns:r="http://schemas.openxmlformats.org/officeDocument/2006/relationships" r:embed="rId54"/>
        <a:stretch>
          <a:fillRect/>
        </a:stretch>
      </xdr:blipFill>
      <xdr:spPr>
        <a:xfrm>
          <a:off x="1047750" y="64055625"/>
          <a:ext cx="1038225" cy="1123950"/>
        </a:xfrm>
        <a:prstGeom prst="rect">
          <a:avLst/>
        </a:prstGeom>
        <a:ln w="9525">
          <a:solidFill>
            <a:srgbClr val="000000"/>
          </a:solidFill>
          <a:prstDash val="solid"/>
        </a:ln>
      </xdr:spPr>
    </xdr:pic>
    <xdr:clientData/>
  </xdr:twoCellAnchor>
  <xdr:twoCellAnchor>
    <xdr:from>
      <xdr:col>3</xdr:col>
      <xdr:colOff>0</xdr:colOff>
      <xdr:row>93</xdr:row>
      <xdr:rowOff>0</xdr:rowOff>
    </xdr:from>
    <xdr:to>
      <xdr:col>4</xdr:col>
      <xdr:colOff>0</xdr:colOff>
      <xdr:row>94</xdr:row>
      <xdr:rowOff>0</xdr:rowOff>
    </xdr:to>
    <xdr:pic>
      <xdr:nvPicPr>
        <xdr:cNvPr id="56" name="Имя " descr="Descr ">
          <a:extLst>
            <a:ext uri="{FF2B5EF4-FFF2-40B4-BE49-F238E27FC236}">
              <a16:creationId xmlns:a16="http://schemas.microsoft.com/office/drawing/2014/main" id="{7C3348BE-03DE-4F91-8424-9EA95AFE9F7E}"/>
            </a:ext>
          </a:extLst>
        </xdr:cNvPr>
        <xdr:cNvPicPr>
          <a:picLocks noChangeAspect="1"/>
        </xdr:cNvPicPr>
      </xdr:nvPicPr>
      <xdr:blipFill>
        <a:blip xmlns:r="http://schemas.openxmlformats.org/officeDocument/2006/relationships" r:embed="rId55"/>
        <a:stretch>
          <a:fillRect/>
        </a:stretch>
      </xdr:blipFill>
      <xdr:spPr>
        <a:xfrm>
          <a:off x="1047750" y="65179575"/>
          <a:ext cx="1038225" cy="1123950"/>
        </a:xfrm>
        <a:prstGeom prst="rect">
          <a:avLst/>
        </a:prstGeom>
        <a:ln w="9525">
          <a:solidFill>
            <a:srgbClr val="000000"/>
          </a:solidFill>
          <a:prstDash val="solid"/>
        </a:ln>
      </xdr:spPr>
    </xdr:pic>
    <xdr:clientData/>
  </xdr:twoCellAnchor>
  <xdr:twoCellAnchor>
    <xdr:from>
      <xdr:col>3</xdr:col>
      <xdr:colOff>0</xdr:colOff>
      <xdr:row>94</xdr:row>
      <xdr:rowOff>0</xdr:rowOff>
    </xdr:from>
    <xdr:to>
      <xdr:col>4</xdr:col>
      <xdr:colOff>0</xdr:colOff>
      <xdr:row>95</xdr:row>
      <xdr:rowOff>0</xdr:rowOff>
    </xdr:to>
    <xdr:pic>
      <xdr:nvPicPr>
        <xdr:cNvPr id="57" name="Имя " descr="Descr ">
          <a:extLst>
            <a:ext uri="{FF2B5EF4-FFF2-40B4-BE49-F238E27FC236}">
              <a16:creationId xmlns:a16="http://schemas.microsoft.com/office/drawing/2014/main" id="{7C1387CE-3B03-43A3-8F24-AEE0EF5D2EE6}"/>
            </a:ext>
          </a:extLst>
        </xdr:cNvPr>
        <xdr:cNvPicPr>
          <a:picLocks noChangeAspect="1"/>
        </xdr:cNvPicPr>
      </xdr:nvPicPr>
      <xdr:blipFill>
        <a:blip xmlns:r="http://schemas.openxmlformats.org/officeDocument/2006/relationships" r:embed="rId56"/>
        <a:stretch>
          <a:fillRect/>
        </a:stretch>
      </xdr:blipFill>
      <xdr:spPr>
        <a:xfrm>
          <a:off x="1047750" y="66303525"/>
          <a:ext cx="1038225" cy="1123950"/>
        </a:xfrm>
        <a:prstGeom prst="rect">
          <a:avLst/>
        </a:prstGeom>
        <a:ln w="9525">
          <a:solidFill>
            <a:srgbClr val="000000"/>
          </a:solidFill>
          <a:prstDash val="solid"/>
        </a:ln>
      </xdr:spPr>
    </xdr:pic>
    <xdr:clientData/>
  </xdr:twoCellAnchor>
  <xdr:twoCellAnchor>
    <xdr:from>
      <xdr:col>3</xdr:col>
      <xdr:colOff>0</xdr:colOff>
      <xdr:row>95</xdr:row>
      <xdr:rowOff>0</xdr:rowOff>
    </xdr:from>
    <xdr:to>
      <xdr:col>4</xdr:col>
      <xdr:colOff>0</xdr:colOff>
      <xdr:row>96</xdr:row>
      <xdr:rowOff>0</xdr:rowOff>
    </xdr:to>
    <xdr:pic>
      <xdr:nvPicPr>
        <xdr:cNvPr id="58" name="Имя " descr="Descr ">
          <a:extLst>
            <a:ext uri="{FF2B5EF4-FFF2-40B4-BE49-F238E27FC236}">
              <a16:creationId xmlns:a16="http://schemas.microsoft.com/office/drawing/2014/main" id="{C3BF29A5-C9AD-44EF-8C7B-88DB3316BFAF}"/>
            </a:ext>
          </a:extLst>
        </xdr:cNvPr>
        <xdr:cNvPicPr>
          <a:picLocks noChangeAspect="1"/>
        </xdr:cNvPicPr>
      </xdr:nvPicPr>
      <xdr:blipFill>
        <a:blip xmlns:r="http://schemas.openxmlformats.org/officeDocument/2006/relationships" r:embed="rId57"/>
        <a:stretch>
          <a:fillRect/>
        </a:stretch>
      </xdr:blipFill>
      <xdr:spPr>
        <a:xfrm>
          <a:off x="1047750" y="67427475"/>
          <a:ext cx="1038225" cy="1123950"/>
        </a:xfrm>
        <a:prstGeom prst="rect">
          <a:avLst/>
        </a:prstGeom>
        <a:ln w="9525">
          <a:solidFill>
            <a:srgbClr val="000000"/>
          </a:solidFill>
          <a:prstDash val="solid"/>
        </a:ln>
      </xdr:spPr>
    </xdr:pic>
    <xdr:clientData/>
  </xdr:twoCellAnchor>
  <xdr:twoCellAnchor>
    <xdr:from>
      <xdr:col>3</xdr:col>
      <xdr:colOff>0</xdr:colOff>
      <xdr:row>98</xdr:row>
      <xdr:rowOff>0</xdr:rowOff>
    </xdr:from>
    <xdr:to>
      <xdr:col>4</xdr:col>
      <xdr:colOff>0</xdr:colOff>
      <xdr:row>99</xdr:row>
      <xdr:rowOff>0</xdr:rowOff>
    </xdr:to>
    <xdr:pic>
      <xdr:nvPicPr>
        <xdr:cNvPr id="59" name="Имя " descr="Descr ">
          <a:extLst>
            <a:ext uri="{FF2B5EF4-FFF2-40B4-BE49-F238E27FC236}">
              <a16:creationId xmlns:a16="http://schemas.microsoft.com/office/drawing/2014/main" id="{5AB4AEC2-A8A7-436F-A3D7-25B72D5D7134}"/>
            </a:ext>
          </a:extLst>
        </xdr:cNvPr>
        <xdr:cNvPicPr>
          <a:picLocks noChangeAspect="1"/>
        </xdr:cNvPicPr>
      </xdr:nvPicPr>
      <xdr:blipFill>
        <a:blip xmlns:r="http://schemas.openxmlformats.org/officeDocument/2006/relationships" r:embed="rId58"/>
        <a:stretch>
          <a:fillRect/>
        </a:stretch>
      </xdr:blipFill>
      <xdr:spPr>
        <a:xfrm>
          <a:off x="1047750" y="68780025"/>
          <a:ext cx="1038225" cy="1123950"/>
        </a:xfrm>
        <a:prstGeom prst="rect">
          <a:avLst/>
        </a:prstGeom>
        <a:ln w="9525">
          <a:solidFill>
            <a:srgbClr val="000000"/>
          </a:solidFill>
          <a:prstDash val="solid"/>
        </a:ln>
      </xdr:spPr>
    </xdr:pic>
    <xdr:clientData/>
  </xdr:twoCellAnchor>
  <xdr:twoCellAnchor>
    <xdr:from>
      <xdr:col>3</xdr:col>
      <xdr:colOff>0</xdr:colOff>
      <xdr:row>101</xdr:row>
      <xdr:rowOff>0</xdr:rowOff>
    </xdr:from>
    <xdr:to>
      <xdr:col>4</xdr:col>
      <xdr:colOff>0</xdr:colOff>
      <xdr:row>102</xdr:row>
      <xdr:rowOff>0</xdr:rowOff>
    </xdr:to>
    <xdr:pic>
      <xdr:nvPicPr>
        <xdr:cNvPr id="60" name="Имя " descr="Descr ">
          <a:extLst>
            <a:ext uri="{FF2B5EF4-FFF2-40B4-BE49-F238E27FC236}">
              <a16:creationId xmlns:a16="http://schemas.microsoft.com/office/drawing/2014/main" id="{EF259997-E158-4F4D-B26F-F523F3140E71}"/>
            </a:ext>
          </a:extLst>
        </xdr:cNvPr>
        <xdr:cNvPicPr>
          <a:picLocks noChangeAspect="1"/>
        </xdr:cNvPicPr>
      </xdr:nvPicPr>
      <xdr:blipFill>
        <a:blip xmlns:r="http://schemas.openxmlformats.org/officeDocument/2006/relationships" r:embed="rId59"/>
        <a:stretch>
          <a:fillRect/>
        </a:stretch>
      </xdr:blipFill>
      <xdr:spPr>
        <a:xfrm>
          <a:off x="1047750" y="70132575"/>
          <a:ext cx="1038225" cy="1123950"/>
        </a:xfrm>
        <a:prstGeom prst="rect">
          <a:avLst/>
        </a:prstGeom>
        <a:ln w="9525">
          <a:solidFill>
            <a:srgbClr val="000000"/>
          </a:solidFill>
          <a:prstDash val="solid"/>
        </a:ln>
      </xdr:spPr>
    </xdr:pic>
    <xdr:clientData/>
  </xdr:twoCellAnchor>
  <xdr:twoCellAnchor>
    <xdr:from>
      <xdr:col>3</xdr:col>
      <xdr:colOff>0</xdr:colOff>
      <xdr:row>102</xdr:row>
      <xdr:rowOff>0</xdr:rowOff>
    </xdr:from>
    <xdr:to>
      <xdr:col>4</xdr:col>
      <xdr:colOff>0</xdr:colOff>
      <xdr:row>103</xdr:row>
      <xdr:rowOff>0</xdr:rowOff>
    </xdr:to>
    <xdr:pic>
      <xdr:nvPicPr>
        <xdr:cNvPr id="61" name="Имя " descr="Descr ">
          <a:extLst>
            <a:ext uri="{FF2B5EF4-FFF2-40B4-BE49-F238E27FC236}">
              <a16:creationId xmlns:a16="http://schemas.microsoft.com/office/drawing/2014/main" id="{51BD7C91-89EA-48E4-BE1F-A859EA03B99A}"/>
            </a:ext>
          </a:extLst>
        </xdr:cNvPr>
        <xdr:cNvPicPr>
          <a:picLocks noChangeAspect="1"/>
        </xdr:cNvPicPr>
      </xdr:nvPicPr>
      <xdr:blipFill>
        <a:blip xmlns:r="http://schemas.openxmlformats.org/officeDocument/2006/relationships" r:embed="rId60"/>
        <a:stretch>
          <a:fillRect/>
        </a:stretch>
      </xdr:blipFill>
      <xdr:spPr>
        <a:xfrm>
          <a:off x="1047750" y="71256525"/>
          <a:ext cx="1038225" cy="1123950"/>
        </a:xfrm>
        <a:prstGeom prst="rect">
          <a:avLst/>
        </a:prstGeom>
        <a:ln w="9525">
          <a:solidFill>
            <a:srgbClr val="000000"/>
          </a:solidFill>
          <a:prstDash val="solid"/>
        </a:ln>
      </xdr:spPr>
    </xdr:pic>
    <xdr:clientData/>
  </xdr:twoCellAnchor>
  <xdr:twoCellAnchor>
    <xdr:from>
      <xdr:col>3</xdr:col>
      <xdr:colOff>0</xdr:colOff>
      <xdr:row>105</xdr:row>
      <xdr:rowOff>0</xdr:rowOff>
    </xdr:from>
    <xdr:to>
      <xdr:col>4</xdr:col>
      <xdr:colOff>0</xdr:colOff>
      <xdr:row>106</xdr:row>
      <xdr:rowOff>0</xdr:rowOff>
    </xdr:to>
    <xdr:pic>
      <xdr:nvPicPr>
        <xdr:cNvPr id="62" name="Имя " descr="Descr ">
          <a:extLst>
            <a:ext uri="{FF2B5EF4-FFF2-40B4-BE49-F238E27FC236}">
              <a16:creationId xmlns:a16="http://schemas.microsoft.com/office/drawing/2014/main" id="{29DE3198-8CD5-4CA6-B2F4-FE332A12DBCF}"/>
            </a:ext>
          </a:extLst>
        </xdr:cNvPr>
        <xdr:cNvPicPr>
          <a:picLocks noChangeAspect="1"/>
        </xdr:cNvPicPr>
      </xdr:nvPicPr>
      <xdr:blipFill>
        <a:blip xmlns:r="http://schemas.openxmlformats.org/officeDocument/2006/relationships" r:embed="rId61"/>
        <a:stretch>
          <a:fillRect/>
        </a:stretch>
      </xdr:blipFill>
      <xdr:spPr>
        <a:xfrm>
          <a:off x="1047750" y="72609075"/>
          <a:ext cx="1038225" cy="1123950"/>
        </a:xfrm>
        <a:prstGeom prst="rect">
          <a:avLst/>
        </a:prstGeom>
        <a:ln w="9525">
          <a:solidFill>
            <a:srgbClr val="000000"/>
          </a:solidFill>
          <a:prstDash val="solid"/>
        </a:ln>
      </xdr:spPr>
    </xdr:pic>
    <xdr:clientData/>
  </xdr:twoCellAnchor>
  <xdr:twoCellAnchor>
    <xdr:from>
      <xdr:col>3</xdr:col>
      <xdr:colOff>0</xdr:colOff>
      <xdr:row>106</xdr:row>
      <xdr:rowOff>0</xdr:rowOff>
    </xdr:from>
    <xdr:to>
      <xdr:col>4</xdr:col>
      <xdr:colOff>0</xdr:colOff>
      <xdr:row>107</xdr:row>
      <xdr:rowOff>0</xdr:rowOff>
    </xdr:to>
    <xdr:pic>
      <xdr:nvPicPr>
        <xdr:cNvPr id="63" name="Имя " descr="Descr ">
          <a:extLst>
            <a:ext uri="{FF2B5EF4-FFF2-40B4-BE49-F238E27FC236}">
              <a16:creationId xmlns:a16="http://schemas.microsoft.com/office/drawing/2014/main" id="{4C4FD654-5597-4AEE-A858-09088337E21E}"/>
            </a:ext>
          </a:extLst>
        </xdr:cNvPr>
        <xdr:cNvPicPr>
          <a:picLocks noChangeAspect="1"/>
        </xdr:cNvPicPr>
      </xdr:nvPicPr>
      <xdr:blipFill>
        <a:blip xmlns:r="http://schemas.openxmlformats.org/officeDocument/2006/relationships" r:embed="rId62"/>
        <a:stretch>
          <a:fillRect/>
        </a:stretch>
      </xdr:blipFill>
      <xdr:spPr>
        <a:xfrm>
          <a:off x="1047750" y="73733025"/>
          <a:ext cx="1038225" cy="1123950"/>
        </a:xfrm>
        <a:prstGeom prst="rect">
          <a:avLst/>
        </a:prstGeom>
        <a:ln w="9525">
          <a:solidFill>
            <a:srgbClr val="000000"/>
          </a:solidFill>
          <a:prstDash val="solid"/>
        </a:ln>
      </xdr:spPr>
    </xdr:pic>
    <xdr:clientData/>
  </xdr:twoCellAnchor>
  <xdr:twoCellAnchor>
    <xdr:from>
      <xdr:col>3</xdr:col>
      <xdr:colOff>0</xdr:colOff>
      <xdr:row>107</xdr:row>
      <xdr:rowOff>0</xdr:rowOff>
    </xdr:from>
    <xdr:to>
      <xdr:col>4</xdr:col>
      <xdr:colOff>0</xdr:colOff>
      <xdr:row>108</xdr:row>
      <xdr:rowOff>0</xdr:rowOff>
    </xdr:to>
    <xdr:pic>
      <xdr:nvPicPr>
        <xdr:cNvPr id="64" name="Имя " descr="Descr ">
          <a:extLst>
            <a:ext uri="{FF2B5EF4-FFF2-40B4-BE49-F238E27FC236}">
              <a16:creationId xmlns:a16="http://schemas.microsoft.com/office/drawing/2014/main" id="{2094492A-E6FD-4D7F-B128-42BE08D6A902}"/>
            </a:ext>
          </a:extLst>
        </xdr:cNvPr>
        <xdr:cNvPicPr>
          <a:picLocks noChangeAspect="1"/>
        </xdr:cNvPicPr>
      </xdr:nvPicPr>
      <xdr:blipFill>
        <a:blip xmlns:r="http://schemas.openxmlformats.org/officeDocument/2006/relationships" r:embed="rId63"/>
        <a:stretch>
          <a:fillRect/>
        </a:stretch>
      </xdr:blipFill>
      <xdr:spPr>
        <a:xfrm>
          <a:off x="1047750" y="74856975"/>
          <a:ext cx="1038225" cy="1123950"/>
        </a:xfrm>
        <a:prstGeom prst="rect">
          <a:avLst/>
        </a:prstGeom>
        <a:ln w="9525">
          <a:solidFill>
            <a:srgbClr val="000000"/>
          </a:solidFill>
          <a:prstDash val="solid"/>
        </a:ln>
      </xdr:spPr>
    </xdr:pic>
    <xdr:clientData/>
  </xdr:twoCellAnchor>
  <xdr:twoCellAnchor>
    <xdr:from>
      <xdr:col>3</xdr:col>
      <xdr:colOff>0</xdr:colOff>
      <xdr:row>108</xdr:row>
      <xdr:rowOff>0</xdr:rowOff>
    </xdr:from>
    <xdr:to>
      <xdr:col>4</xdr:col>
      <xdr:colOff>0</xdr:colOff>
      <xdr:row>109</xdr:row>
      <xdr:rowOff>0</xdr:rowOff>
    </xdr:to>
    <xdr:pic>
      <xdr:nvPicPr>
        <xdr:cNvPr id="65" name="Имя " descr="Descr ">
          <a:extLst>
            <a:ext uri="{FF2B5EF4-FFF2-40B4-BE49-F238E27FC236}">
              <a16:creationId xmlns:a16="http://schemas.microsoft.com/office/drawing/2014/main" id="{88294C2F-367C-4B8C-9D23-CC1CE407CC5D}"/>
            </a:ext>
          </a:extLst>
        </xdr:cNvPr>
        <xdr:cNvPicPr>
          <a:picLocks noChangeAspect="1"/>
        </xdr:cNvPicPr>
      </xdr:nvPicPr>
      <xdr:blipFill>
        <a:blip xmlns:r="http://schemas.openxmlformats.org/officeDocument/2006/relationships" r:embed="rId64"/>
        <a:stretch>
          <a:fillRect/>
        </a:stretch>
      </xdr:blipFill>
      <xdr:spPr>
        <a:xfrm>
          <a:off x="1047750" y="75980925"/>
          <a:ext cx="1038225" cy="1123950"/>
        </a:xfrm>
        <a:prstGeom prst="rect">
          <a:avLst/>
        </a:prstGeom>
        <a:ln w="9525">
          <a:solidFill>
            <a:srgbClr val="000000"/>
          </a:solidFill>
          <a:prstDash val="solid"/>
        </a:ln>
      </xdr:spPr>
    </xdr:pic>
    <xdr:clientData/>
  </xdr:twoCellAnchor>
  <xdr:twoCellAnchor>
    <xdr:from>
      <xdr:col>3</xdr:col>
      <xdr:colOff>0</xdr:colOff>
      <xdr:row>109</xdr:row>
      <xdr:rowOff>0</xdr:rowOff>
    </xdr:from>
    <xdr:to>
      <xdr:col>4</xdr:col>
      <xdr:colOff>0</xdr:colOff>
      <xdr:row>110</xdr:row>
      <xdr:rowOff>0</xdr:rowOff>
    </xdr:to>
    <xdr:pic>
      <xdr:nvPicPr>
        <xdr:cNvPr id="66" name="Имя " descr="Descr ">
          <a:extLst>
            <a:ext uri="{FF2B5EF4-FFF2-40B4-BE49-F238E27FC236}">
              <a16:creationId xmlns:a16="http://schemas.microsoft.com/office/drawing/2014/main" id="{7C7C05FC-68C4-4A4B-BD74-96DBF8BCC77C}"/>
            </a:ext>
          </a:extLst>
        </xdr:cNvPr>
        <xdr:cNvPicPr>
          <a:picLocks noChangeAspect="1"/>
        </xdr:cNvPicPr>
      </xdr:nvPicPr>
      <xdr:blipFill>
        <a:blip xmlns:r="http://schemas.openxmlformats.org/officeDocument/2006/relationships" r:embed="rId65"/>
        <a:stretch>
          <a:fillRect/>
        </a:stretch>
      </xdr:blipFill>
      <xdr:spPr>
        <a:xfrm>
          <a:off x="1047750" y="77104875"/>
          <a:ext cx="1038225" cy="1123950"/>
        </a:xfrm>
        <a:prstGeom prst="rect">
          <a:avLst/>
        </a:prstGeom>
        <a:ln w="9525">
          <a:solidFill>
            <a:srgbClr val="000000"/>
          </a:solidFill>
          <a:prstDash val="solid"/>
        </a:ln>
      </xdr:spPr>
    </xdr:pic>
    <xdr:clientData/>
  </xdr:twoCellAnchor>
  <xdr:twoCellAnchor>
    <xdr:from>
      <xdr:col>3</xdr:col>
      <xdr:colOff>0</xdr:colOff>
      <xdr:row>110</xdr:row>
      <xdr:rowOff>0</xdr:rowOff>
    </xdr:from>
    <xdr:to>
      <xdr:col>4</xdr:col>
      <xdr:colOff>0</xdr:colOff>
      <xdr:row>111</xdr:row>
      <xdr:rowOff>0</xdr:rowOff>
    </xdr:to>
    <xdr:pic>
      <xdr:nvPicPr>
        <xdr:cNvPr id="67" name="Имя " descr="Descr ">
          <a:extLst>
            <a:ext uri="{FF2B5EF4-FFF2-40B4-BE49-F238E27FC236}">
              <a16:creationId xmlns:a16="http://schemas.microsoft.com/office/drawing/2014/main" id="{5830741A-F6BA-4131-B38A-E42550B9B487}"/>
            </a:ext>
          </a:extLst>
        </xdr:cNvPr>
        <xdr:cNvPicPr>
          <a:picLocks noChangeAspect="1"/>
        </xdr:cNvPicPr>
      </xdr:nvPicPr>
      <xdr:blipFill>
        <a:blip xmlns:r="http://schemas.openxmlformats.org/officeDocument/2006/relationships" r:embed="rId66"/>
        <a:stretch>
          <a:fillRect/>
        </a:stretch>
      </xdr:blipFill>
      <xdr:spPr>
        <a:xfrm>
          <a:off x="1047750" y="78228825"/>
          <a:ext cx="1038225" cy="1123950"/>
        </a:xfrm>
        <a:prstGeom prst="rect">
          <a:avLst/>
        </a:prstGeom>
        <a:ln w="9525">
          <a:solidFill>
            <a:srgbClr val="000000"/>
          </a:solidFill>
          <a:prstDash val="solid"/>
        </a:ln>
      </xdr:spPr>
    </xdr:pic>
    <xdr:clientData/>
  </xdr:twoCellAnchor>
  <xdr:twoCellAnchor>
    <xdr:from>
      <xdr:col>3</xdr:col>
      <xdr:colOff>0</xdr:colOff>
      <xdr:row>111</xdr:row>
      <xdr:rowOff>0</xdr:rowOff>
    </xdr:from>
    <xdr:to>
      <xdr:col>4</xdr:col>
      <xdr:colOff>0</xdr:colOff>
      <xdr:row>112</xdr:row>
      <xdr:rowOff>0</xdr:rowOff>
    </xdr:to>
    <xdr:pic>
      <xdr:nvPicPr>
        <xdr:cNvPr id="68" name="Имя " descr="Descr ">
          <a:extLst>
            <a:ext uri="{FF2B5EF4-FFF2-40B4-BE49-F238E27FC236}">
              <a16:creationId xmlns:a16="http://schemas.microsoft.com/office/drawing/2014/main" id="{A3FCFEF9-8ABF-45C3-8F62-E2EE48A21694}"/>
            </a:ext>
          </a:extLst>
        </xdr:cNvPr>
        <xdr:cNvPicPr>
          <a:picLocks noChangeAspect="1"/>
        </xdr:cNvPicPr>
      </xdr:nvPicPr>
      <xdr:blipFill>
        <a:blip xmlns:r="http://schemas.openxmlformats.org/officeDocument/2006/relationships" r:embed="rId67"/>
        <a:stretch>
          <a:fillRect/>
        </a:stretch>
      </xdr:blipFill>
      <xdr:spPr>
        <a:xfrm>
          <a:off x="1047750" y="79352775"/>
          <a:ext cx="1038225" cy="1123950"/>
        </a:xfrm>
        <a:prstGeom prst="rect">
          <a:avLst/>
        </a:prstGeom>
        <a:ln w="9525">
          <a:solidFill>
            <a:srgbClr val="000000"/>
          </a:solidFill>
          <a:prstDash val="solid"/>
        </a:ln>
      </xdr:spPr>
    </xdr:pic>
    <xdr:clientData/>
  </xdr:twoCellAnchor>
  <xdr:twoCellAnchor>
    <xdr:from>
      <xdr:col>3</xdr:col>
      <xdr:colOff>0</xdr:colOff>
      <xdr:row>112</xdr:row>
      <xdr:rowOff>0</xdr:rowOff>
    </xdr:from>
    <xdr:to>
      <xdr:col>4</xdr:col>
      <xdr:colOff>0</xdr:colOff>
      <xdr:row>113</xdr:row>
      <xdr:rowOff>0</xdr:rowOff>
    </xdr:to>
    <xdr:pic>
      <xdr:nvPicPr>
        <xdr:cNvPr id="69" name="Имя " descr="Descr ">
          <a:extLst>
            <a:ext uri="{FF2B5EF4-FFF2-40B4-BE49-F238E27FC236}">
              <a16:creationId xmlns:a16="http://schemas.microsoft.com/office/drawing/2014/main" id="{8AB3C6F6-1B50-4841-B44D-26493AEFADF5}"/>
            </a:ext>
          </a:extLst>
        </xdr:cNvPr>
        <xdr:cNvPicPr>
          <a:picLocks noChangeAspect="1"/>
        </xdr:cNvPicPr>
      </xdr:nvPicPr>
      <xdr:blipFill>
        <a:blip xmlns:r="http://schemas.openxmlformats.org/officeDocument/2006/relationships" r:embed="rId68"/>
        <a:stretch>
          <a:fillRect/>
        </a:stretch>
      </xdr:blipFill>
      <xdr:spPr>
        <a:xfrm>
          <a:off x="1047750" y="80476725"/>
          <a:ext cx="1038225" cy="1123950"/>
        </a:xfrm>
        <a:prstGeom prst="rect">
          <a:avLst/>
        </a:prstGeom>
        <a:ln w="9525">
          <a:solidFill>
            <a:srgbClr val="000000"/>
          </a:solidFill>
          <a:prstDash val="solid"/>
        </a:ln>
      </xdr:spPr>
    </xdr:pic>
    <xdr:clientData/>
  </xdr:twoCellAnchor>
  <xdr:twoCellAnchor>
    <xdr:from>
      <xdr:col>3</xdr:col>
      <xdr:colOff>0</xdr:colOff>
      <xdr:row>113</xdr:row>
      <xdr:rowOff>0</xdr:rowOff>
    </xdr:from>
    <xdr:to>
      <xdr:col>4</xdr:col>
      <xdr:colOff>0</xdr:colOff>
      <xdr:row>114</xdr:row>
      <xdr:rowOff>0</xdr:rowOff>
    </xdr:to>
    <xdr:pic>
      <xdr:nvPicPr>
        <xdr:cNvPr id="70" name="Имя " descr="Descr ">
          <a:extLst>
            <a:ext uri="{FF2B5EF4-FFF2-40B4-BE49-F238E27FC236}">
              <a16:creationId xmlns:a16="http://schemas.microsoft.com/office/drawing/2014/main" id="{724C5D21-0F49-4263-B64B-6852D6A70A20}"/>
            </a:ext>
          </a:extLst>
        </xdr:cNvPr>
        <xdr:cNvPicPr>
          <a:picLocks noChangeAspect="1"/>
        </xdr:cNvPicPr>
      </xdr:nvPicPr>
      <xdr:blipFill>
        <a:blip xmlns:r="http://schemas.openxmlformats.org/officeDocument/2006/relationships" r:embed="rId69"/>
        <a:stretch>
          <a:fillRect/>
        </a:stretch>
      </xdr:blipFill>
      <xdr:spPr>
        <a:xfrm>
          <a:off x="1047750" y="81600675"/>
          <a:ext cx="1038225" cy="1123950"/>
        </a:xfrm>
        <a:prstGeom prst="rect">
          <a:avLst/>
        </a:prstGeom>
        <a:ln w="9525">
          <a:solidFill>
            <a:srgbClr val="000000"/>
          </a:solidFill>
          <a:prstDash val="solid"/>
        </a:ln>
      </xdr:spPr>
    </xdr:pic>
    <xdr:clientData/>
  </xdr:twoCellAnchor>
  <xdr:twoCellAnchor>
    <xdr:from>
      <xdr:col>3</xdr:col>
      <xdr:colOff>0</xdr:colOff>
      <xdr:row>114</xdr:row>
      <xdr:rowOff>0</xdr:rowOff>
    </xdr:from>
    <xdr:to>
      <xdr:col>4</xdr:col>
      <xdr:colOff>0</xdr:colOff>
      <xdr:row>115</xdr:row>
      <xdr:rowOff>0</xdr:rowOff>
    </xdr:to>
    <xdr:pic>
      <xdr:nvPicPr>
        <xdr:cNvPr id="71" name="Имя " descr="Descr ">
          <a:extLst>
            <a:ext uri="{FF2B5EF4-FFF2-40B4-BE49-F238E27FC236}">
              <a16:creationId xmlns:a16="http://schemas.microsoft.com/office/drawing/2014/main" id="{8A7D544C-6648-49B3-ABD4-EE7E30D45953}"/>
            </a:ext>
          </a:extLst>
        </xdr:cNvPr>
        <xdr:cNvPicPr>
          <a:picLocks noChangeAspect="1"/>
        </xdr:cNvPicPr>
      </xdr:nvPicPr>
      <xdr:blipFill>
        <a:blip xmlns:r="http://schemas.openxmlformats.org/officeDocument/2006/relationships" r:embed="rId70"/>
        <a:stretch>
          <a:fillRect/>
        </a:stretch>
      </xdr:blipFill>
      <xdr:spPr>
        <a:xfrm>
          <a:off x="1047750" y="82724625"/>
          <a:ext cx="1038225" cy="1123950"/>
        </a:xfrm>
        <a:prstGeom prst="rect">
          <a:avLst/>
        </a:prstGeom>
        <a:ln w="9525">
          <a:solidFill>
            <a:srgbClr val="000000"/>
          </a:solidFill>
          <a:prstDash val="solid"/>
        </a:ln>
      </xdr:spPr>
    </xdr:pic>
    <xdr:clientData/>
  </xdr:twoCellAnchor>
  <xdr:twoCellAnchor>
    <xdr:from>
      <xdr:col>3</xdr:col>
      <xdr:colOff>0</xdr:colOff>
      <xdr:row>115</xdr:row>
      <xdr:rowOff>0</xdr:rowOff>
    </xdr:from>
    <xdr:to>
      <xdr:col>4</xdr:col>
      <xdr:colOff>0</xdr:colOff>
      <xdr:row>116</xdr:row>
      <xdr:rowOff>0</xdr:rowOff>
    </xdr:to>
    <xdr:pic>
      <xdr:nvPicPr>
        <xdr:cNvPr id="72" name="Имя " descr="Descr ">
          <a:extLst>
            <a:ext uri="{FF2B5EF4-FFF2-40B4-BE49-F238E27FC236}">
              <a16:creationId xmlns:a16="http://schemas.microsoft.com/office/drawing/2014/main" id="{2456CFDF-67EF-4CB8-8779-14B54E57539F}"/>
            </a:ext>
          </a:extLst>
        </xdr:cNvPr>
        <xdr:cNvPicPr>
          <a:picLocks noChangeAspect="1"/>
        </xdr:cNvPicPr>
      </xdr:nvPicPr>
      <xdr:blipFill>
        <a:blip xmlns:r="http://schemas.openxmlformats.org/officeDocument/2006/relationships" r:embed="rId71"/>
        <a:stretch>
          <a:fillRect/>
        </a:stretch>
      </xdr:blipFill>
      <xdr:spPr>
        <a:xfrm>
          <a:off x="1047750" y="83848575"/>
          <a:ext cx="1038225" cy="1123950"/>
        </a:xfrm>
        <a:prstGeom prst="rect">
          <a:avLst/>
        </a:prstGeom>
        <a:ln w="9525">
          <a:solidFill>
            <a:srgbClr val="000000"/>
          </a:solidFill>
          <a:prstDash val="solid"/>
        </a:ln>
      </xdr:spPr>
    </xdr:pic>
    <xdr:clientData/>
  </xdr:twoCellAnchor>
  <xdr:twoCellAnchor>
    <xdr:from>
      <xdr:col>3</xdr:col>
      <xdr:colOff>0</xdr:colOff>
      <xdr:row>116</xdr:row>
      <xdr:rowOff>0</xdr:rowOff>
    </xdr:from>
    <xdr:to>
      <xdr:col>4</xdr:col>
      <xdr:colOff>0</xdr:colOff>
      <xdr:row>117</xdr:row>
      <xdr:rowOff>0</xdr:rowOff>
    </xdr:to>
    <xdr:pic>
      <xdr:nvPicPr>
        <xdr:cNvPr id="73" name="Имя " descr="Descr ">
          <a:extLst>
            <a:ext uri="{FF2B5EF4-FFF2-40B4-BE49-F238E27FC236}">
              <a16:creationId xmlns:a16="http://schemas.microsoft.com/office/drawing/2014/main" id="{2268ED76-2366-470F-AD90-2EC8B653C8FB}"/>
            </a:ext>
          </a:extLst>
        </xdr:cNvPr>
        <xdr:cNvPicPr>
          <a:picLocks noChangeAspect="1"/>
        </xdr:cNvPicPr>
      </xdr:nvPicPr>
      <xdr:blipFill>
        <a:blip xmlns:r="http://schemas.openxmlformats.org/officeDocument/2006/relationships" r:embed="rId72"/>
        <a:stretch>
          <a:fillRect/>
        </a:stretch>
      </xdr:blipFill>
      <xdr:spPr>
        <a:xfrm>
          <a:off x="1047750" y="84972525"/>
          <a:ext cx="1038225" cy="1123950"/>
        </a:xfrm>
        <a:prstGeom prst="rect">
          <a:avLst/>
        </a:prstGeom>
        <a:ln w="9525">
          <a:solidFill>
            <a:srgbClr val="000000"/>
          </a:solidFill>
          <a:prstDash val="solid"/>
        </a:ln>
      </xdr:spPr>
    </xdr:pic>
    <xdr:clientData/>
  </xdr:twoCellAnchor>
  <xdr:twoCellAnchor>
    <xdr:from>
      <xdr:col>3</xdr:col>
      <xdr:colOff>0</xdr:colOff>
      <xdr:row>117</xdr:row>
      <xdr:rowOff>0</xdr:rowOff>
    </xdr:from>
    <xdr:to>
      <xdr:col>4</xdr:col>
      <xdr:colOff>0</xdr:colOff>
      <xdr:row>118</xdr:row>
      <xdr:rowOff>0</xdr:rowOff>
    </xdr:to>
    <xdr:pic>
      <xdr:nvPicPr>
        <xdr:cNvPr id="74" name="Имя " descr="Descr ">
          <a:extLst>
            <a:ext uri="{FF2B5EF4-FFF2-40B4-BE49-F238E27FC236}">
              <a16:creationId xmlns:a16="http://schemas.microsoft.com/office/drawing/2014/main" id="{979DA45E-C62F-4FF8-B33E-FD34AF5EF964}"/>
            </a:ext>
          </a:extLst>
        </xdr:cNvPr>
        <xdr:cNvPicPr>
          <a:picLocks noChangeAspect="1"/>
        </xdr:cNvPicPr>
      </xdr:nvPicPr>
      <xdr:blipFill>
        <a:blip xmlns:r="http://schemas.openxmlformats.org/officeDocument/2006/relationships" r:embed="rId73"/>
        <a:stretch>
          <a:fillRect/>
        </a:stretch>
      </xdr:blipFill>
      <xdr:spPr>
        <a:xfrm>
          <a:off x="1047750" y="86096475"/>
          <a:ext cx="1038225" cy="1123950"/>
        </a:xfrm>
        <a:prstGeom prst="rect">
          <a:avLst/>
        </a:prstGeom>
        <a:ln w="9525">
          <a:solidFill>
            <a:srgbClr val="000000"/>
          </a:solidFill>
          <a:prstDash val="solid"/>
        </a:ln>
      </xdr:spPr>
    </xdr:pic>
    <xdr:clientData/>
  </xdr:twoCellAnchor>
  <xdr:twoCellAnchor>
    <xdr:from>
      <xdr:col>3</xdr:col>
      <xdr:colOff>0</xdr:colOff>
      <xdr:row>118</xdr:row>
      <xdr:rowOff>0</xdr:rowOff>
    </xdr:from>
    <xdr:to>
      <xdr:col>4</xdr:col>
      <xdr:colOff>0</xdr:colOff>
      <xdr:row>119</xdr:row>
      <xdr:rowOff>0</xdr:rowOff>
    </xdr:to>
    <xdr:pic>
      <xdr:nvPicPr>
        <xdr:cNvPr id="75" name="Имя " descr="Descr ">
          <a:extLst>
            <a:ext uri="{FF2B5EF4-FFF2-40B4-BE49-F238E27FC236}">
              <a16:creationId xmlns:a16="http://schemas.microsoft.com/office/drawing/2014/main" id="{4BB356F7-E930-45FB-91B0-D82788B2A188}"/>
            </a:ext>
          </a:extLst>
        </xdr:cNvPr>
        <xdr:cNvPicPr>
          <a:picLocks noChangeAspect="1"/>
        </xdr:cNvPicPr>
      </xdr:nvPicPr>
      <xdr:blipFill>
        <a:blip xmlns:r="http://schemas.openxmlformats.org/officeDocument/2006/relationships" r:embed="rId74"/>
        <a:stretch>
          <a:fillRect/>
        </a:stretch>
      </xdr:blipFill>
      <xdr:spPr>
        <a:xfrm>
          <a:off x="1047750" y="87220425"/>
          <a:ext cx="1038225" cy="1123950"/>
        </a:xfrm>
        <a:prstGeom prst="rect">
          <a:avLst/>
        </a:prstGeom>
        <a:ln w="9525">
          <a:solidFill>
            <a:srgbClr val="000000"/>
          </a:solidFill>
          <a:prstDash val="solid"/>
        </a:ln>
      </xdr:spPr>
    </xdr:pic>
    <xdr:clientData/>
  </xdr:twoCellAnchor>
  <xdr:twoCellAnchor>
    <xdr:from>
      <xdr:col>3</xdr:col>
      <xdr:colOff>0</xdr:colOff>
      <xdr:row>121</xdr:row>
      <xdr:rowOff>0</xdr:rowOff>
    </xdr:from>
    <xdr:to>
      <xdr:col>4</xdr:col>
      <xdr:colOff>0</xdr:colOff>
      <xdr:row>122</xdr:row>
      <xdr:rowOff>0</xdr:rowOff>
    </xdr:to>
    <xdr:pic>
      <xdr:nvPicPr>
        <xdr:cNvPr id="76" name="Имя " descr="Descr ">
          <a:extLst>
            <a:ext uri="{FF2B5EF4-FFF2-40B4-BE49-F238E27FC236}">
              <a16:creationId xmlns:a16="http://schemas.microsoft.com/office/drawing/2014/main" id="{DF96E72D-FAFF-469B-8F6C-9874179E782A}"/>
            </a:ext>
          </a:extLst>
        </xdr:cNvPr>
        <xdr:cNvPicPr>
          <a:picLocks noChangeAspect="1"/>
        </xdr:cNvPicPr>
      </xdr:nvPicPr>
      <xdr:blipFill>
        <a:blip xmlns:r="http://schemas.openxmlformats.org/officeDocument/2006/relationships" r:embed="rId75"/>
        <a:stretch>
          <a:fillRect/>
        </a:stretch>
      </xdr:blipFill>
      <xdr:spPr>
        <a:xfrm>
          <a:off x="1047750" y="88572975"/>
          <a:ext cx="1038225" cy="1123950"/>
        </a:xfrm>
        <a:prstGeom prst="rect">
          <a:avLst/>
        </a:prstGeom>
        <a:ln w="9525">
          <a:solidFill>
            <a:srgbClr val="000000"/>
          </a:solidFill>
          <a:prstDash val="solid"/>
        </a:ln>
      </xdr:spPr>
    </xdr:pic>
    <xdr:clientData/>
  </xdr:twoCellAnchor>
  <xdr:twoCellAnchor>
    <xdr:from>
      <xdr:col>3</xdr:col>
      <xdr:colOff>0</xdr:colOff>
      <xdr:row>122</xdr:row>
      <xdr:rowOff>0</xdr:rowOff>
    </xdr:from>
    <xdr:to>
      <xdr:col>4</xdr:col>
      <xdr:colOff>0</xdr:colOff>
      <xdr:row>123</xdr:row>
      <xdr:rowOff>0</xdr:rowOff>
    </xdr:to>
    <xdr:pic>
      <xdr:nvPicPr>
        <xdr:cNvPr id="77" name="Имя " descr="Descr ">
          <a:extLst>
            <a:ext uri="{FF2B5EF4-FFF2-40B4-BE49-F238E27FC236}">
              <a16:creationId xmlns:a16="http://schemas.microsoft.com/office/drawing/2014/main" id="{16AF0660-AD2E-412B-8863-E73C1A38610F}"/>
            </a:ext>
          </a:extLst>
        </xdr:cNvPr>
        <xdr:cNvPicPr>
          <a:picLocks noChangeAspect="1"/>
        </xdr:cNvPicPr>
      </xdr:nvPicPr>
      <xdr:blipFill>
        <a:blip xmlns:r="http://schemas.openxmlformats.org/officeDocument/2006/relationships" r:embed="rId76"/>
        <a:stretch>
          <a:fillRect/>
        </a:stretch>
      </xdr:blipFill>
      <xdr:spPr>
        <a:xfrm>
          <a:off x="1047750" y="89696925"/>
          <a:ext cx="1038225" cy="1123950"/>
        </a:xfrm>
        <a:prstGeom prst="rect">
          <a:avLst/>
        </a:prstGeom>
        <a:ln w="9525">
          <a:solidFill>
            <a:srgbClr val="000000"/>
          </a:solidFill>
          <a:prstDash val="solid"/>
        </a:ln>
      </xdr:spPr>
    </xdr:pic>
    <xdr:clientData/>
  </xdr:twoCellAnchor>
  <xdr:twoCellAnchor>
    <xdr:from>
      <xdr:col>3</xdr:col>
      <xdr:colOff>0</xdr:colOff>
      <xdr:row>125</xdr:row>
      <xdr:rowOff>0</xdr:rowOff>
    </xdr:from>
    <xdr:to>
      <xdr:col>4</xdr:col>
      <xdr:colOff>0</xdr:colOff>
      <xdr:row>126</xdr:row>
      <xdr:rowOff>0</xdr:rowOff>
    </xdr:to>
    <xdr:pic>
      <xdr:nvPicPr>
        <xdr:cNvPr id="78" name="Имя " descr="Descr ">
          <a:extLst>
            <a:ext uri="{FF2B5EF4-FFF2-40B4-BE49-F238E27FC236}">
              <a16:creationId xmlns:a16="http://schemas.microsoft.com/office/drawing/2014/main" id="{144F1A80-79BE-4901-ACE1-9D3CB85606F7}"/>
            </a:ext>
          </a:extLst>
        </xdr:cNvPr>
        <xdr:cNvPicPr>
          <a:picLocks noChangeAspect="1"/>
        </xdr:cNvPicPr>
      </xdr:nvPicPr>
      <xdr:blipFill>
        <a:blip xmlns:r="http://schemas.openxmlformats.org/officeDocument/2006/relationships" r:embed="rId77"/>
        <a:stretch>
          <a:fillRect/>
        </a:stretch>
      </xdr:blipFill>
      <xdr:spPr>
        <a:xfrm>
          <a:off x="1047750" y="91049475"/>
          <a:ext cx="1038225" cy="1123950"/>
        </a:xfrm>
        <a:prstGeom prst="rect">
          <a:avLst/>
        </a:prstGeom>
        <a:ln w="9525">
          <a:solidFill>
            <a:srgbClr val="000000"/>
          </a:solidFill>
          <a:prstDash val="solid"/>
        </a:ln>
      </xdr:spPr>
    </xdr:pic>
    <xdr:clientData/>
  </xdr:twoCellAnchor>
  <xdr:twoCellAnchor>
    <xdr:from>
      <xdr:col>3</xdr:col>
      <xdr:colOff>0</xdr:colOff>
      <xdr:row>126</xdr:row>
      <xdr:rowOff>0</xdr:rowOff>
    </xdr:from>
    <xdr:to>
      <xdr:col>4</xdr:col>
      <xdr:colOff>0</xdr:colOff>
      <xdr:row>127</xdr:row>
      <xdr:rowOff>0</xdr:rowOff>
    </xdr:to>
    <xdr:pic>
      <xdr:nvPicPr>
        <xdr:cNvPr id="79" name="Имя " descr="Descr ">
          <a:extLst>
            <a:ext uri="{FF2B5EF4-FFF2-40B4-BE49-F238E27FC236}">
              <a16:creationId xmlns:a16="http://schemas.microsoft.com/office/drawing/2014/main" id="{38D3B0D3-9B0C-4701-A849-37EA50F84FA9}"/>
            </a:ext>
          </a:extLst>
        </xdr:cNvPr>
        <xdr:cNvPicPr>
          <a:picLocks noChangeAspect="1"/>
        </xdr:cNvPicPr>
      </xdr:nvPicPr>
      <xdr:blipFill>
        <a:blip xmlns:r="http://schemas.openxmlformats.org/officeDocument/2006/relationships" r:embed="rId78"/>
        <a:stretch>
          <a:fillRect/>
        </a:stretch>
      </xdr:blipFill>
      <xdr:spPr>
        <a:xfrm>
          <a:off x="1047750" y="92173425"/>
          <a:ext cx="1038225" cy="1123950"/>
        </a:xfrm>
        <a:prstGeom prst="rect">
          <a:avLst/>
        </a:prstGeom>
        <a:ln w="9525">
          <a:solidFill>
            <a:srgbClr val="000000"/>
          </a:solidFill>
          <a:prstDash val="solid"/>
        </a:ln>
      </xdr:spPr>
    </xdr:pic>
    <xdr:clientData/>
  </xdr:twoCellAnchor>
  <xdr:twoCellAnchor>
    <xdr:from>
      <xdr:col>3</xdr:col>
      <xdr:colOff>0</xdr:colOff>
      <xdr:row>127</xdr:row>
      <xdr:rowOff>0</xdr:rowOff>
    </xdr:from>
    <xdr:to>
      <xdr:col>4</xdr:col>
      <xdr:colOff>0</xdr:colOff>
      <xdr:row>128</xdr:row>
      <xdr:rowOff>0</xdr:rowOff>
    </xdr:to>
    <xdr:pic>
      <xdr:nvPicPr>
        <xdr:cNvPr id="80" name="Имя " descr="Descr ">
          <a:extLst>
            <a:ext uri="{FF2B5EF4-FFF2-40B4-BE49-F238E27FC236}">
              <a16:creationId xmlns:a16="http://schemas.microsoft.com/office/drawing/2014/main" id="{E8C13252-CE38-47E8-B86A-DEBF9242CFA3}"/>
            </a:ext>
          </a:extLst>
        </xdr:cNvPr>
        <xdr:cNvPicPr>
          <a:picLocks noChangeAspect="1"/>
        </xdr:cNvPicPr>
      </xdr:nvPicPr>
      <xdr:blipFill>
        <a:blip xmlns:r="http://schemas.openxmlformats.org/officeDocument/2006/relationships" r:embed="rId79"/>
        <a:stretch>
          <a:fillRect/>
        </a:stretch>
      </xdr:blipFill>
      <xdr:spPr>
        <a:xfrm>
          <a:off x="1047750" y="93297375"/>
          <a:ext cx="1038225" cy="1123950"/>
        </a:xfrm>
        <a:prstGeom prst="rect">
          <a:avLst/>
        </a:prstGeom>
        <a:ln w="9525">
          <a:solidFill>
            <a:srgbClr val="000000"/>
          </a:solidFill>
          <a:prstDash val="solid"/>
        </a:ln>
      </xdr:spPr>
    </xdr:pic>
    <xdr:clientData/>
  </xdr:twoCellAnchor>
  <xdr:twoCellAnchor>
    <xdr:from>
      <xdr:col>3</xdr:col>
      <xdr:colOff>0</xdr:colOff>
      <xdr:row>128</xdr:row>
      <xdr:rowOff>0</xdr:rowOff>
    </xdr:from>
    <xdr:to>
      <xdr:col>4</xdr:col>
      <xdr:colOff>0</xdr:colOff>
      <xdr:row>129</xdr:row>
      <xdr:rowOff>0</xdr:rowOff>
    </xdr:to>
    <xdr:pic>
      <xdr:nvPicPr>
        <xdr:cNvPr id="81" name="Имя " descr="Descr ">
          <a:extLst>
            <a:ext uri="{FF2B5EF4-FFF2-40B4-BE49-F238E27FC236}">
              <a16:creationId xmlns:a16="http://schemas.microsoft.com/office/drawing/2014/main" id="{8ABFC871-4956-4C4F-959E-4B79C5667004}"/>
            </a:ext>
          </a:extLst>
        </xdr:cNvPr>
        <xdr:cNvPicPr>
          <a:picLocks noChangeAspect="1"/>
        </xdr:cNvPicPr>
      </xdr:nvPicPr>
      <xdr:blipFill>
        <a:blip xmlns:r="http://schemas.openxmlformats.org/officeDocument/2006/relationships" r:embed="rId80"/>
        <a:stretch>
          <a:fillRect/>
        </a:stretch>
      </xdr:blipFill>
      <xdr:spPr>
        <a:xfrm>
          <a:off x="1047750" y="94421325"/>
          <a:ext cx="1038225" cy="1123950"/>
        </a:xfrm>
        <a:prstGeom prst="rect">
          <a:avLst/>
        </a:prstGeom>
        <a:ln w="9525">
          <a:solidFill>
            <a:srgbClr val="000000"/>
          </a:solidFill>
          <a:prstDash val="solid"/>
        </a:ln>
      </xdr:spPr>
    </xdr:pic>
    <xdr:clientData/>
  </xdr:twoCellAnchor>
  <xdr:twoCellAnchor>
    <xdr:from>
      <xdr:col>3</xdr:col>
      <xdr:colOff>0</xdr:colOff>
      <xdr:row>129</xdr:row>
      <xdr:rowOff>0</xdr:rowOff>
    </xdr:from>
    <xdr:to>
      <xdr:col>4</xdr:col>
      <xdr:colOff>0</xdr:colOff>
      <xdr:row>130</xdr:row>
      <xdr:rowOff>0</xdr:rowOff>
    </xdr:to>
    <xdr:pic>
      <xdr:nvPicPr>
        <xdr:cNvPr id="82" name="Имя " descr="Descr ">
          <a:extLst>
            <a:ext uri="{FF2B5EF4-FFF2-40B4-BE49-F238E27FC236}">
              <a16:creationId xmlns:a16="http://schemas.microsoft.com/office/drawing/2014/main" id="{06A648A4-59D2-4607-B7AC-DFBFEB88F348}"/>
            </a:ext>
          </a:extLst>
        </xdr:cNvPr>
        <xdr:cNvPicPr>
          <a:picLocks noChangeAspect="1"/>
        </xdr:cNvPicPr>
      </xdr:nvPicPr>
      <xdr:blipFill>
        <a:blip xmlns:r="http://schemas.openxmlformats.org/officeDocument/2006/relationships" r:embed="rId81"/>
        <a:stretch>
          <a:fillRect/>
        </a:stretch>
      </xdr:blipFill>
      <xdr:spPr>
        <a:xfrm>
          <a:off x="1047750" y="95545275"/>
          <a:ext cx="1038225" cy="1123950"/>
        </a:xfrm>
        <a:prstGeom prst="rect">
          <a:avLst/>
        </a:prstGeom>
        <a:ln w="9525">
          <a:solidFill>
            <a:srgbClr val="000000"/>
          </a:solidFill>
          <a:prstDash val="solid"/>
        </a:ln>
      </xdr:spPr>
    </xdr:pic>
    <xdr:clientData/>
  </xdr:twoCellAnchor>
  <xdr:twoCellAnchor>
    <xdr:from>
      <xdr:col>3</xdr:col>
      <xdr:colOff>0</xdr:colOff>
      <xdr:row>130</xdr:row>
      <xdr:rowOff>0</xdr:rowOff>
    </xdr:from>
    <xdr:to>
      <xdr:col>4</xdr:col>
      <xdr:colOff>0</xdr:colOff>
      <xdr:row>131</xdr:row>
      <xdr:rowOff>0</xdr:rowOff>
    </xdr:to>
    <xdr:pic>
      <xdr:nvPicPr>
        <xdr:cNvPr id="83" name="Имя " descr="Descr ">
          <a:extLst>
            <a:ext uri="{FF2B5EF4-FFF2-40B4-BE49-F238E27FC236}">
              <a16:creationId xmlns:a16="http://schemas.microsoft.com/office/drawing/2014/main" id="{34396646-EDC3-4721-953A-9F9EB9D724A5}"/>
            </a:ext>
          </a:extLst>
        </xdr:cNvPr>
        <xdr:cNvPicPr>
          <a:picLocks noChangeAspect="1"/>
        </xdr:cNvPicPr>
      </xdr:nvPicPr>
      <xdr:blipFill>
        <a:blip xmlns:r="http://schemas.openxmlformats.org/officeDocument/2006/relationships" r:embed="rId82"/>
        <a:stretch>
          <a:fillRect/>
        </a:stretch>
      </xdr:blipFill>
      <xdr:spPr>
        <a:xfrm>
          <a:off x="1047750" y="96669225"/>
          <a:ext cx="1038225" cy="1123950"/>
        </a:xfrm>
        <a:prstGeom prst="rect">
          <a:avLst/>
        </a:prstGeom>
        <a:ln w="9525">
          <a:solidFill>
            <a:srgbClr val="000000"/>
          </a:solidFill>
          <a:prstDash val="solid"/>
        </a:ln>
      </xdr:spPr>
    </xdr:pic>
    <xdr:clientData/>
  </xdr:twoCellAnchor>
  <xdr:twoCellAnchor>
    <xdr:from>
      <xdr:col>3</xdr:col>
      <xdr:colOff>0</xdr:colOff>
      <xdr:row>131</xdr:row>
      <xdr:rowOff>0</xdr:rowOff>
    </xdr:from>
    <xdr:to>
      <xdr:col>4</xdr:col>
      <xdr:colOff>0</xdr:colOff>
      <xdr:row>132</xdr:row>
      <xdr:rowOff>0</xdr:rowOff>
    </xdr:to>
    <xdr:pic>
      <xdr:nvPicPr>
        <xdr:cNvPr id="84" name="Имя " descr="Descr ">
          <a:extLst>
            <a:ext uri="{FF2B5EF4-FFF2-40B4-BE49-F238E27FC236}">
              <a16:creationId xmlns:a16="http://schemas.microsoft.com/office/drawing/2014/main" id="{9B2D8EB6-C5FE-4B27-B9E3-B329659661F5}"/>
            </a:ext>
          </a:extLst>
        </xdr:cNvPr>
        <xdr:cNvPicPr>
          <a:picLocks noChangeAspect="1"/>
        </xdr:cNvPicPr>
      </xdr:nvPicPr>
      <xdr:blipFill>
        <a:blip xmlns:r="http://schemas.openxmlformats.org/officeDocument/2006/relationships" r:embed="rId83"/>
        <a:stretch>
          <a:fillRect/>
        </a:stretch>
      </xdr:blipFill>
      <xdr:spPr>
        <a:xfrm>
          <a:off x="1047750" y="97793175"/>
          <a:ext cx="1038225" cy="1123950"/>
        </a:xfrm>
        <a:prstGeom prst="rect">
          <a:avLst/>
        </a:prstGeom>
        <a:ln w="9525">
          <a:solidFill>
            <a:srgbClr val="000000"/>
          </a:solidFill>
          <a:prstDash val="solid"/>
        </a:ln>
      </xdr:spPr>
    </xdr:pic>
    <xdr:clientData/>
  </xdr:twoCellAnchor>
  <xdr:twoCellAnchor>
    <xdr:from>
      <xdr:col>3</xdr:col>
      <xdr:colOff>0</xdr:colOff>
      <xdr:row>132</xdr:row>
      <xdr:rowOff>0</xdr:rowOff>
    </xdr:from>
    <xdr:to>
      <xdr:col>4</xdr:col>
      <xdr:colOff>0</xdr:colOff>
      <xdr:row>133</xdr:row>
      <xdr:rowOff>0</xdr:rowOff>
    </xdr:to>
    <xdr:pic>
      <xdr:nvPicPr>
        <xdr:cNvPr id="85" name="Имя " descr="Descr ">
          <a:extLst>
            <a:ext uri="{FF2B5EF4-FFF2-40B4-BE49-F238E27FC236}">
              <a16:creationId xmlns:a16="http://schemas.microsoft.com/office/drawing/2014/main" id="{BECB4042-330F-466F-9A38-BF41367E9070}"/>
            </a:ext>
          </a:extLst>
        </xdr:cNvPr>
        <xdr:cNvPicPr>
          <a:picLocks noChangeAspect="1"/>
        </xdr:cNvPicPr>
      </xdr:nvPicPr>
      <xdr:blipFill>
        <a:blip xmlns:r="http://schemas.openxmlformats.org/officeDocument/2006/relationships" r:embed="rId84"/>
        <a:stretch>
          <a:fillRect/>
        </a:stretch>
      </xdr:blipFill>
      <xdr:spPr>
        <a:xfrm>
          <a:off x="1047750" y="98917125"/>
          <a:ext cx="1038225" cy="1123950"/>
        </a:xfrm>
        <a:prstGeom prst="rect">
          <a:avLst/>
        </a:prstGeom>
        <a:ln w="9525">
          <a:solidFill>
            <a:srgbClr val="000000"/>
          </a:solidFill>
          <a:prstDash val="solid"/>
        </a:ln>
      </xdr:spPr>
    </xdr:pic>
    <xdr:clientData/>
  </xdr:twoCellAnchor>
  <xdr:twoCellAnchor>
    <xdr:from>
      <xdr:col>3</xdr:col>
      <xdr:colOff>0</xdr:colOff>
      <xdr:row>133</xdr:row>
      <xdr:rowOff>0</xdr:rowOff>
    </xdr:from>
    <xdr:to>
      <xdr:col>4</xdr:col>
      <xdr:colOff>0</xdr:colOff>
      <xdr:row>134</xdr:row>
      <xdr:rowOff>0</xdr:rowOff>
    </xdr:to>
    <xdr:pic>
      <xdr:nvPicPr>
        <xdr:cNvPr id="86" name="Имя " descr="Descr ">
          <a:extLst>
            <a:ext uri="{FF2B5EF4-FFF2-40B4-BE49-F238E27FC236}">
              <a16:creationId xmlns:a16="http://schemas.microsoft.com/office/drawing/2014/main" id="{3340CD76-9DFA-447C-9DF4-9B8F507AE2BC}"/>
            </a:ext>
          </a:extLst>
        </xdr:cNvPr>
        <xdr:cNvPicPr>
          <a:picLocks noChangeAspect="1"/>
        </xdr:cNvPicPr>
      </xdr:nvPicPr>
      <xdr:blipFill>
        <a:blip xmlns:r="http://schemas.openxmlformats.org/officeDocument/2006/relationships" r:embed="rId85"/>
        <a:stretch>
          <a:fillRect/>
        </a:stretch>
      </xdr:blipFill>
      <xdr:spPr>
        <a:xfrm>
          <a:off x="1047750" y="100041075"/>
          <a:ext cx="1038225" cy="1123950"/>
        </a:xfrm>
        <a:prstGeom prst="rect">
          <a:avLst/>
        </a:prstGeom>
        <a:ln w="9525">
          <a:solidFill>
            <a:srgbClr val="000000"/>
          </a:solidFill>
          <a:prstDash val="solid"/>
        </a:ln>
      </xdr:spPr>
    </xdr:pic>
    <xdr:clientData/>
  </xdr:twoCellAnchor>
  <xdr:twoCellAnchor>
    <xdr:from>
      <xdr:col>3</xdr:col>
      <xdr:colOff>0</xdr:colOff>
      <xdr:row>136</xdr:row>
      <xdr:rowOff>0</xdr:rowOff>
    </xdr:from>
    <xdr:to>
      <xdr:col>4</xdr:col>
      <xdr:colOff>0</xdr:colOff>
      <xdr:row>137</xdr:row>
      <xdr:rowOff>0</xdr:rowOff>
    </xdr:to>
    <xdr:pic>
      <xdr:nvPicPr>
        <xdr:cNvPr id="87" name="Имя " descr="Descr ">
          <a:extLst>
            <a:ext uri="{FF2B5EF4-FFF2-40B4-BE49-F238E27FC236}">
              <a16:creationId xmlns:a16="http://schemas.microsoft.com/office/drawing/2014/main" id="{AB062721-3EC1-4E9E-960A-BAB37A2E5234}"/>
            </a:ext>
          </a:extLst>
        </xdr:cNvPr>
        <xdr:cNvPicPr>
          <a:picLocks noChangeAspect="1"/>
        </xdr:cNvPicPr>
      </xdr:nvPicPr>
      <xdr:blipFill>
        <a:blip xmlns:r="http://schemas.openxmlformats.org/officeDocument/2006/relationships" r:embed="rId86"/>
        <a:stretch>
          <a:fillRect/>
        </a:stretch>
      </xdr:blipFill>
      <xdr:spPr>
        <a:xfrm>
          <a:off x="1047750" y="101393625"/>
          <a:ext cx="1038225" cy="1123950"/>
        </a:xfrm>
        <a:prstGeom prst="rect">
          <a:avLst/>
        </a:prstGeom>
        <a:ln w="9525">
          <a:solidFill>
            <a:srgbClr val="000000"/>
          </a:solidFill>
          <a:prstDash val="solid"/>
        </a:ln>
      </xdr:spPr>
    </xdr:pic>
    <xdr:clientData/>
  </xdr:twoCellAnchor>
  <xdr:twoCellAnchor>
    <xdr:from>
      <xdr:col>3</xdr:col>
      <xdr:colOff>0</xdr:colOff>
      <xdr:row>137</xdr:row>
      <xdr:rowOff>0</xdr:rowOff>
    </xdr:from>
    <xdr:to>
      <xdr:col>4</xdr:col>
      <xdr:colOff>0</xdr:colOff>
      <xdr:row>138</xdr:row>
      <xdr:rowOff>0</xdr:rowOff>
    </xdr:to>
    <xdr:pic>
      <xdr:nvPicPr>
        <xdr:cNvPr id="88" name="Имя " descr="Descr ">
          <a:extLst>
            <a:ext uri="{FF2B5EF4-FFF2-40B4-BE49-F238E27FC236}">
              <a16:creationId xmlns:a16="http://schemas.microsoft.com/office/drawing/2014/main" id="{2ABAAD51-D7C5-4E63-AE40-E3DBC17D5D9A}"/>
            </a:ext>
          </a:extLst>
        </xdr:cNvPr>
        <xdr:cNvPicPr>
          <a:picLocks noChangeAspect="1"/>
        </xdr:cNvPicPr>
      </xdr:nvPicPr>
      <xdr:blipFill>
        <a:blip xmlns:r="http://schemas.openxmlformats.org/officeDocument/2006/relationships" r:embed="rId87"/>
        <a:stretch>
          <a:fillRect/>
        </a:stretch>
      </xdr:blipFill>
      <xdr:spPr>
        <a:xfrm>
          <a:off x="1047750" y="102517575"/>
          <a:ext cx="1038225" cy="1123950"/>
        </a:xfrm>
        <a:prstGeom prst="rect">
          <a:avLst/>
        </a:prstGeom>
        <a:ln w="9525">
          <a:solidFill>
            <a:srgbClr val="000000"/>
          </a:solidFill>
          <a:prstDash val="solid"/>
        </a:ln>
      </xdr:spPr>
    </xdr:pic>
    <xdr:clientData/>
  </xdr:twoCellAnchor>
  <xdr:twoCellAnchor>
    <xdr:from>
      <xdr:col>3</xdr:col>
      <xdr:colOff>0</xdr:colOff>
      <xdr:row>138</xdr:row>
      <xdr:rowOff>0</xdr:rowOff>
    </xdr:from>
    <xdr:to>
      <xdr:col>4</xdr:col>
      <xdr:colOff>0</xdr:colOff>
      <xdr:row>139</xdr:row>
      <xdr:rowOff>0</xdr:rowOff>
    </xdr:to>
    <xdr:pic>
      <xdr:nvPicPr>
        <xdr:cNvPr id="89" name="Имя " descr="Descr ">
          <a:extLst>
            <a:ext uri="{FF2B5EF4-FFF2-40B4-BE49-F238E27FC236}">
              <a16:creationId xmlns:a16="http://schemas.microsoft.com/office/drawing/2014/main" id="{B7745030-ECE6-47A3-BF11-3C146B662716}"/>
            </a:ext>
          </a:extLst>
        </xdr:cNvPr>
        <xdr:cNvPicPr>
          <a:picLocks noChangeAspect="1"/>
        </xdr:cNvPicPr>
      </xdr:nvPicPr>
      <xdr:blipFill>
        <a:blip xmlns:r="http://schemas.openxmlformats.org/officeDocument/2006/relationships" r:embed="rId88"/>
        <a:stretch>
          <a:fillRect/>
        </a:stretch>
      </xdr:blipFill>
      <xdr:spPr>
        <a:xfrm>
          <a:off x="1047750" y="103641525"/>
          <a:ext cx="1038225" cy="1123950"/>
        </a:xfrm>
        <a:prstGeom prst="rect">
          <a:avLst/>
        </a:prstGeom>
        <a:ln w="9525">
          <a:solidFill>
            <a:srgbClr val="000000"/>
          </a:solidFill>
          <a:prstDash val="solid"/>
        </a:ln>
      </xdr:spPr>
    </xdr:pic>
    <xdr:clientData/>
  </xdr:twoCellAnchor>
  <xdr:twoCellAnchor>
    <xdr:from>
      <xdr:col>3</xdr:col>
      <xdr:colOff>0</xdr:colOff>
      <xdr:row>139</xdr:row>
      <xdr:rowOff>0</xdr:rowOff>
    </xdr:from>
    <xdr:to>
      <xdr:col>4</xdr:col>
      <xdr:colOff>0</xdr:colOff>
      <xdr:row>140</xdr:row>
      <xdr:rowOff>0</xdr:rowOff>
    </xdr:to>
    <xdr:pic>
      <xdr:nvPicPr>
        <xdr:cNvPr id="90" name="Имя " descr="Descr ">
          <a:extLst>
            <a:ext uri="{FF2B5EF4-FFF2-40B4-BE49-F238E27FC236}">
              <a16:creationId xmlns:a16="http://schemas.microsoft.com/office/drawing/2014/main" id="{DB7BE38C-7AD4-480C-843A-D109D15AE8A6}"/>
            </a:ext>
          </a:extLst>
        </xdr:cNvPr>
        <xdr:cNvPicPr>
          <a:picLocks noChangeAspect="1"/>
        </xdr:cNvPicPr>
      </xdr:nvPicPr>
      <xdr:blipFill>
        <a:blip xmlns:r="http://schemas.openxmlformats.org/officeDocument/2006/relationships" r:embed="rId89"/>
        <a:stretch>
          <a:fillRect/>
        </a:stretch>
      </xdr:blipFill>
      <xdr:spPr>
        <a:xfrm>
          <a:off x="1047750" y="104765475"/>
          <a:ext cx="1038225" cy="1123950"/>
        </a:xfrm>
        <a:prstGeom prst="rect">
          <a:avLst/>
        </a:prstGeom>
        <a:ln w="9525">
          <a:solidFill>
            <a:srgbClr val="000000"/>
          </a:solidFill>
          <a:prstDash val="solid"/>
        </a:ln>
      </xdr:spPr>
    </xdr:pic>
    <xdr:clientData/>
  </xdr:twoCellAnchor>
  <xdr:twoCellAnchor>
    <xdr:from>
      <xdr:col>3</xdr:col>
      <xdr:colOff>0</xdr:colOff>
      <xdr:row>140</xdr:row>
      <xdr:rowOff>0</xdr:rowOff>
    </xdr:from>
    <xdr:to>
      <xdr:col>4</xdr:col>
      <xdr:colOff>0</xdr:colOff>
      <xdr:row>141</xdr:row>
      <xdr:rowOff>0</xdr:rowOff>
    </xdr:to>
    <xdr:pic>
      <xdr:nvPicPr>
        <xdr:cNvPr id="91" name="Имя " descr="Descr ">
          <a:extLst>
            <a:ext uri="{FF2B5EF4-FFF2-40B4-BE49-F238E27FC236}">
              <a16:creationId xmlns:a16="http://schemas.microsoft.com/office/drawing/2014/main" id="{D50DE942-5E67-4094-83A0-56168148C9D4}"/>
            </a:ext>
          </a:extLst>
        </xdr:cNvPr>
        <xdr:cNvPicPr>
          <a:picLocks noChangeAspect="1"/>
        </xdr:cNvPicPr>
      </xdr:nvPicPr>
      <xdr:blipFill>
        <a:blip xmlns:r="http://schemas.openxmlformats.org/officeDocument/2006/relationships" r:embed="rId90"/>
        <a:stretch>
          <a:fillRect/>
        </a:stretch>
      </xdr:blipFill>
      <xdr:spPr>
        <a:xfrm>
          <a:off x="1047750" y="105889425"/>
          <a:ext cx="1038225" cy="1123950"/>
        </a:xfrm>
        <a:prstGeom prst="rect">
          <a:avLst/>
        </a:prstGeom>
        <a:ln w="9525">
          <a:solidFill>
            <a:srgbClr val="000000"/>
          </a:solidFill>
          <a:prstDash val="solid"/>
        </a:ln>
      </xdr:spPr>
    </xdr:pic>
    <xdr:clientData/>
  </xdr:twoCellAnchor>
  <xdr:twoCellAnchor>
    <xdr:from>
      <xdr:col>3</xdr:col>
      <xdr:colOff>0</xdr:colOff>
      <xdr:row>141</xdr:row>
      <xdr:rowOff>0</xdr:rowOff>
    </xdr:from>
    <xdr:to>
      <xdr:col>4</xdr:col>
      <xdr:colOff>0</xdr:colOff>
      <xdr:row>142</xdr:row>
      <xdr:rowOff>0</xdr:rowOff>
    </xdr:to>
    <xdr:pic>
      <xdr:nvPicPr>
        <xdr:cNvPr id="92" name="Имя " descr="Descr ">
          <a:extLst>
            <a:ext uri="{FF2B5EF4-FFF2-40B4-BE49-F238E27FC236}">
              <a16:creationId xmlns:a16="http://schemas.microsoft.com/office/drawing/2014/main" id="{8A5BF62D-2E54-4C19-8923-190A5D316EBA}"/>
            </a:ext>
          </a:extLst>
        </xdr:cNvPr>
        <xdr:cNvPicPr>
          <a:picLocks noChangeAspect="1"/>
        </xdr:cNvPicPr>
      </xdr:nvPicPr>
      <xdr:blipFill>
        <a:blip xmlns:r="http://schemas.openxmlformats.org/officeDocument/2006/relationships" r:embed="rId91"/>
        <a:stretch>
          <a:fillRect/>
        </a:stretch>
      </xdr:blipFill>
      <xdr:spPr>
        <a:xfrm>
          <a:off x="1047750" y="107013375"/>
          <a:ext cx="1038225" cy="1123950"/>
        </a:xfrm>
        <a:prstGeom prst="rect">
          <a:avLst/>
        </a:prstGeom>
        <a:ln w="9525">
          <a:solidFill>
            <a:srgbClr val="000000"/>
          </a:solidFill>
          <a:prstDash val="solid"/>
        </a:ln>
      </xdr:spPr>
    </xdr:pic>
    <xdr:clientData/>
  </xdr:twoCellAnchor>
  <xdr:twoCellAnchor>
    <xdr:from>
      <xdr:col>3</xdr:col>
      <xdr:colOff>0</xdr:colOff>
      <xdr:row>144</xdr:row>
      <xdr:rowOff>0</xdr:rowOff>
    </xdr:from>
    <xdr:to>
      <xdr:col>4</xdr:col>
      <xdr:colOff>0</xdr:colOff>
      <xdr:row>145</xdr:row>
      <xdr:rowOff>0</xdr:rowOff>
    </xdr:to>
    <xdr:pic>
      <xdr:nvPicPr>
        <xdr:cNvPr id="93" name="Имя " descr="Descr ">
          <a:extLst>
            <a:ext uri="{FF2B5EF4-FFF2-40B4-BE49-F238E27FC236}">
              <a16:creationId xmlns:a16="http://schemas.microsoft.com/office/drawing/2014/main" id="{D8313322-B2B5-408B-9565-316670CF4C50}"/>
            </a:ext>
          </a:extLst>
        </xdr:cNvPr>
        <xdr:cNvPicPr>
          <a:picLocks noChangeAspect="1"/>
        </xdr:cNvPicPr>
      </xdr:nvPicPr>
      <xdr:blipFill>
        <a:blip xmlns:r="http://schemas.openxmlformats.org/officeDocument/2006/relationships" r:embed="rId92"/>
        <a:stretch>
          <a:fillRect/>
        </a:stretch>
      </xdr:blipFill>
      <xdr:spPr>
        <a:xfrm>
          <a:off x="1047750" y="108365925"/>
          <a:ext cx="1038225" cy="1123950"/>
        </a:xfrm>
        <a:prstGeom prst="rect">
          <a:avLst/>
        </a:prstGeom>
        <a:ln w="9525">
          <a:solidFill>
            <a:srgbClr val="000000"/>
          </a:solidFill>
          <a:prstDash val="solid"/>
        </a:ln>
      </xdr:spPr>
    </xdr:pic>
    <xdr:clientData/>
  </xdr:twoCellAnchor>
  <xdr:twoCellAnchor>
    <xdr:from>
      <xdr:col>3</xdr:col>
      <xdr:colOff>0</xdr:colOff>
      <xdr:row>145</xdr:row>
      <xdr:rowOff>0</xdr:rowOff>
    </xdr:from>
    <xdr:to>
      <xdr:col>4</xdr:col>
      <xdr:colOff>0</xdr:colOff>
      <xdr:row>146</xdr:row>
      <xdr:rowOff>0</xdr:rowOff>
    </xdr:to>
    <xdr:pic>
      <xdr:nvPicPr>
        <xdr:cNvPr id="94" name="Имя " descr="Descr ">
          <a:extLst>
            <a:ext uri="{FF2B5EF4-FFF2-40B4-BE49-F238E27FC236}">
              <a16:creationId xmlns:a16="http://schemas.microsoft.com/office/drawing/2014/main" id="{16C2351B-ADD2-418C-B36D-A680E65A0A08}"/>
            </a:ext>
          </a:extLst>
        </xdr:cNvPr>
        <xdr:cNvPicPr>
          <a:picLocks noChangeAspect="1"/>
        </xdr:cNvPicPr>
      </xdr:nvPicPr>
      <xdr:blipFill>
        <a:blip xmlns:r="http://schemas.openxmlformats.org/officeDocument/2006/relationships" r:embed="rId93"/>
        <a:stretch>
          <a:fillRect/>
        </a:stretch>
      </xdr:blipFill>
      <xdr:spPr>
        <a:xfrm>
          <a:off x="1047750" y="109489875"/>
          <a:ext cx="1038225" cy="1123950"/>
        </a:xfrm>
        <a:prstGeom prst="rect">
          <a:avLst/>
        </a:prstGeom>
        <a:ln w="9525">
          <a:solidFill>
            <a:srgbClr val="000000"/>
          </a:solidFill>
          <a:prstDash val="solid"/>
        </a:ln>
      </xdr:spPr>
    </xdr:pic>
    <xdr:clientData/>
  </xdr:twoCellAnchor>
  <xdr:twoCellAnchor>
    <xdr:from>
      <xdr:col>3</xdr:col>
      <xdr:colOff>0</xdr:colOff>
      <xdr:row>148</xdr:row>
      <xdr:rowOff>0</xdr:rowOff>
    </xdr:from>
    <xdr:to>
      <xdr:col>4</xdr:col>
      <xdr:colOff>0</xdr:colOff>
      <xdr:row>149</xdr:row>
      <xdr:rowOff>0</xdr:rowOff>
    </xdr:to>
    <xdr:pic>
      <xdr:nvPicPr>
        <xdr:cNvPr id="95" name="Имя " descr="Descr ">
          <a:extLst>
            <a:ext uri="{FF2B5EF4-FFF2-40B4-BE49-F238E27FC236}">
              <a16:creationId xmlns:a16="http://schemas.microsoft.com/office/drawing/2014/main" id="{1DBAD826-7C2F-42E5-957F-87703964DC0F}"/>
            </a:ext>
          </a:extLst>
        </xdr:cNvPr>
        <xdr:cNvPicPr>
          <a:picLocks noChangeAspect="1"/>
        </xdr:cNvPicPr>
      </xdr:nvPicPr>
      <xdr:blipFill>
        <a:blip xmlns:r="http://schemas.openxmlformats.org/officeDocument/2006/relationships" r:embed="rId94"/>
        <a:stretch>
          <a:fillRect/>
        </a:stretch>
      </xdr:blipFill>
      <xdr:spPr>
        <a:xfrm>
          <a:off x="1047750" y="110842425"/>
          <a:ext cx="1038225" cy="1123950"/>
        </a:xfrm>
        <a:prstGeom prst="rect">
          <a:avLst/>
        </a:prstGeom>
        <a:ln w="9525">
          <a:solidFill>
            <a:srgbClr val="000000"/>
          </a:solidFill>
          <a:prstDash val="solid"/>
        </a:ln>
      </xdr:spPr>
    </xdr:pic>
    <xdr:clientData/>
  </xdr:twoCellAnchor>
  <xdr:twoCellAnchor>
    <xdr:from>
      <xdr:col>3</xdr:col>
      <xdr:colOff>0</xdr:colOff>
      <xdr:row>151</xdr:row>
      <xdr:rowOff>0</xdr:rowOff>
    </xdr:from>
    <xdr:to>
      <xdr:col>4</xdr:col>
      <xdr:colOff>0</xdr:colOff>
      <xdr:row>152</xdr:row>
      <xdr:rowOff>0</xdr:rowOff>
    </xdr:to>
    <xdr:pic>
      <xdr:nvPicPr>
        <xdr:cNvPr id="96" name="Имя " descr="Descr ">
          <a:extLst>
            <a:ext uri="{FF2B5EF4-FFF2-40B4-BE49-F238E27FC236}">
              <a16:creationId xmlns:a16="http://schemas.microsoft.com/office/drawing/2014/main" id="{35EDB672-DE35-4FD4-832B-D9E36AC080EA}"/>
            </a:ext>
          </a:extLst>
        </xdr:cNvPr>
        <xdr:cNvPicPr>
          <a:picLocks noChangeAspect="1"/>
        </xdr:cNvPicPr>
      </xdr:nvPicPr>
      <xdr:blipFill>
        <a:blip xmlns:r="http://schemas.openxmlformats.org/officeDocument/2006/relationships" r:embed="rId95"/>
        <a:stretch>
          <a:fillRect/>
        </a:stretch>
      </xdr:blipFill>
      <xdr:spPr>
        <a:xfrm>
          <a:off x="1047750" y="112194975"/>
          <a:ext cx="1038225" cy="1123950"/>
        </a:xfrm>
        <a:prstGeom prst="rect">
          <a:avLst/>
        </a:prstGeom>
        <a:ln w="9525">
          <a:solidFill>
            <a:srgbClr val="000000"/>
          </a:solidFill>
          <a:prstDash val="solid"/>
        </a:ln>
      </xdr:spPr>
    </xdr:pic>
    <xdr:clientData/>
  </xdr:twoCellAnchor>
  <xdr:twoCellAnchor>
    <xdr:from>
      <xdr:col>3</xdr:col>
      <xdr:colOff>0</xdr:colOff>
      <xdr:row>152</xdr:row>
      <xdr:rowOff>0</xdr:rowOff>
    </xdr:from>
    <xdr:to>
      <xdr:col>4</xdr:col>
      <xdr:colOff>0</xdr:colOff>
      <xdr:row>153</xdr:row>
      <xdr:rowOff>0</xdr:rowOff>
    </xdr:to>
    <xdr:pic>
      <xdr:nvPicPr>
        <xdr:cNvPr id="97" name="Имя " descr="Descr ">
          <a:extLst>
            <a:ext uri="{FF2B5EF4-FFF2-40B4-BE49-F238E27FC236}">
              <a16:creationId xmlns:a16="http://schemas.microsoft.com/office/drawing/2014/main" id="{E3007531-B710-424F-A60B-BD5885FE9A73}"/>
            </a:ext>
          </a:extLst>
        </xdr:cNvPr>
        <xdr:cNvPicPr>
          <a:picLocks noChangeAspect="1"/>
        </xdr:cNvPicPr>
      </xdr:nvPicPr>
      <xdr:blipFill>
        <a:blip xmlns:r="http://schemas.openxmlformats.org/officeDocument/2006/relationships" r:embed="rId96"/>
        <a:stretch>
          <a:fillRect/>
        </a:stretch>
      </xdr:blipFill>
      <xdr:spPr>
        <a:xfrm>
          <a:off x="1047750" y="113318925"/>
          <a:ext cx="1038225" cy="1123950"/>
        </a:xfrm>
        <a:prstGeom prst="rect">
          <a:avLst/>
        </a:prstGeom>
        <a:ln w="9525">
          <a:solidFill>
            <a:srgbClr val="000000"/>
          </a:solidFill>
          <a:prstDash val="solid"/>
        </a:ln>
      </xdr:spPr>
    </xdr:pic>
    <xdr:clientData/>
  </xdr:twoCellAnchor>
  <xdr:twoCellAnchor>
    <xdr:from>
      <xdr:col>3</xdr:col>
      <xdr:colOff>0</xdr:colOff>
      <xdr:row>155</xdr:row>
      <xdr:rowOff>0</xdr:rowOff>
    </xdr:from>
    <xdr:to>
      <xdr:col>4</xdr:col>
      <xdr:colOff>0</xdr:colOff>
      <xdr:row>156</xdr:row>
      <xdr:rowOff>0</xdr:rowOff>
    </xdr:to>
    <xdr:pic>
      <xdr:nvPicPr>
        <xdr:cNvPr id="98" name="Имя " descr="Descr ">
          <a:extLst>
            <a:ext uri="{FF2B5EF4-FFF2-40B4-BE49-F238E27FC236}">
              <a16:creationId xmlns:a16="http://schemas.microsoft.com/office/drawing/2014/main" id="{1FDD6741-35AA-4023-8339-86C9FD51C107}"/>
            </a:ext>
          </a:extLst>
        </xdr:cNvPr>
        <xdr:cNvPicPr>
          <a:picLocks noChangeAspect="1"/>
        </xdr:cNvPicPr>
      </xdr:nvPicPr>
      <xdr:blipFill>
        <a:blip xmlns:r="http://schemas.openxmlformats.org/officeDocument/2006/relationships" r:embed="rId97"/>
        <a:stretch>
          <a:fillRect/>
        </a:stretch>
      </xdr:blipFill>
      <xdr:spPr>
        <a:xfrm>
          <a:off x="1047750" y="114671475"/>
          <a:ext cx="1038225" cy="1123950"/>
        </a:xfrm>
        <a:prstGeom prst="rect">
          <a:avLst/>
        </a:prstGeom>
        <a:ln w="9525">
          <a:solidFill>
            <a:srgbClr val="000000"/>
          </a:solidFill>
          <a:prstDash val="solid"/>
        </a:ln>
      </xdr:spPr>
    </xdr:pic>
    <xdr:clientData/>
  </xdr:twoCellAnchor>
  <xdr:twoCellAnchor>
    <xdr:from>
      <xdr:col>3</xdr:col>
      <xdr:colOff>0</xdr:colOff>
      <xdr:row>156</xdr:row>
      <xdr:rowOff>0</xdr:rowOff>
    </xdr:from>
    <xdr:to>
      <xdr:col>4</xdr:col>
      <xdr:colOff>0</xdr:colOff>
      <xdr:row>157</xdr:row>
      <xdr:rowOff>0</xdr:rowOff>
    </xdr:to>
    <xdr:pic>
      <xdr:nvPicPr>
        <xdr:cNvPr id="99" name="Имя " descr="Descr ">
          <a:extLst>
            <a:ext uri="{FF2B5EF4-FFF2-40B4-BE49-F238E27FC236}">
              <a16:creationId xmlns:a16="http://schemas.microsoft.com/office/drawing/2014/main" id="{8A0AED5F-F0A9-479D-B7C5-B6D616E3E8C7}"/>
            </a:ext>
          </a:extLst>
        </xdr:cNvPr>
        <xdr:cNvPicPr>
          <a:picLocks noChangeAspect="1"/>
        </xdr:cNvPicPr>
      </xdr:nvPicPr>
      <xdr:blipFill>
        <a:blip xmlns:r="http://schemas.openxmlformats.org/officeDocument/2006/relationships" r:embed="rId98"/>
        <a:stretch>
          <a:fillRect/>
        </a:stretch>
      </xdr:blipFill>
      <xdr:spPr>
        <a:xfrm>
          <a:off x="1047750" y="115795425"/>
          <a:ext cx="1038225" cy="1123950"/>
        </a:xfrm>
        <a:prstGeom prst="rect">
          <a:avLst/>
        </a:prstGeom>
        <a:ln w="9525">
          <a:solidFill>
            <a:srgbClr val="000000"/>
          </a:solidFill>
          <a:prstDash val="solid"/>
        </a:ln>
      </xdr:spPr>
    </xdr:pic>
    <xdr:clientData/>
  </xdr:twoCellAnchor>
  <xdr:twoCellAnchor>
    <xdr:from>
      <xdr:col>3</xdr:col>
      <xdr:colOff>0</xdr:colOff>
      <xdr:row>159</xdr:row>
      <xdr:rowOff>0</xdr:rowOff>
    </xdr:from>
    <xdr:to>
      <xdr:col>4</xdr:col>
      <xdr:colOff>0</xdr:colOff>
      <xdr:row>160</xdr:row>
      <xdr:rowOff>0</xdr:rowOff>
    </xdr:to>
    <xdr:pic>
      <xdr:nvPicPr>
        <xdr:cNvPr id="100" name="Имя " descr="Descr ">
          <a:extLst>
            <a:ext uri="{FF2B5EF4-FFF2-40B4-BE49-F238E27FC236}">
              <a16:creationId xmlns:a16="http://schemas.microsoft.com/office/drawing/2014/main" id="{75B27379-F278-4A85-B769-7B09963163D9}"/>
            </a:ext>
          </a:extLst>
        </xdr:cNvPr>
        <xdr:cNvPicPr>
          <a:picLocks noChangeAspect="1"/>
        </xdr:cNvPicPr>
      </xdr:nvPicPr>
      <xdr:blipFill>
        <a:blip xmlns:r="http://schemas.openxmlformats.org/officeDocument/2006/relationships" r:embed="rId99"/>
        <a:stretch>
          <a:fillRect/>
        </a:stretch>
      </xdr:blipFill>
      <xdr:spPr>
        <a:xfrm>
          <a:off x="1047750" y="117147975"/>
          <a:ext cx="1038225" cy="1123950"/>
        </a:xfrm>
        <a:prstGeom prst="rect">
          <a:avLst/>
        </a:prstGeom>
        <a:ln w="9525">
          <a:solidFill>
            <a:srgbClr val="000000"/>
          </a:solidFill>
          <a:prstDash val="solid"/>
        </a:ln>
      </xdr:spPr>
    </xdr:pic>
    <xdr:clientData/>
  </xdr:twoCellAnchor>
  <xdr:twoCellAnchor>
    <xdr:from>
      <xdr:col>3</xdr:col>
      <xdr:colOff>0</xdr:colOff>
      <xdr:row>160</xdr:row>
      <xdr:rowOff>0</xdr:rowOff>
    </xdr:from>
    <xdr:to>
      <xdr:col>4</xdr:col>
      <xdr:colOff>0</xdr:colOff>
      <xdr:row>161</xdr:row>
      <xdr:rowOff>0</xdr:rowOff>
    </xdr:to>
    <xdr:pic>
      <xdr:nvPicPr>
        <xdr:cNvPr id="101" name="Имя " descr="Descr ">
          <a:extLst>
            <a:ext uri="{FF2B5EF4-FFF2-40B4-BE49-F238E27FC236}">
              <a16:creationId xmlns:a16="http://schemas.microsoft.com/office/drawing/2014/main" id="{8488D8DC-2DAA-4B81-9C4E-C4A2E8D72379}"/>
            </a:ext>
          </a:extLst>
        </xdr:cNvPr>
        <xdr:cNvPicPr>
          <a:picLocks noChangeAspect="1"/>
        </xdr:cNvPicPr>
      </xdr:nvPicPr>
      <xdr:blipFill>
        <a:blip xmlns:r="http://schemas.openxmlformats.org/officeDocument/2006/relationships" r:embed="rId100"/>
        <a:stretch>
          <a:fillRect/>
        </a:stretch>
      </xdr:blipFill>
      <xdr:spPr>
        <a:xfrm>
          <a:off x="1047750" y="118271925"/>
          <a:ext cx="1038225" cy="1123950"/>
        </a:xfrm>
        <a:prstGeom prst="rect">
          <a:avLst/>
        </a:prstGeom>
        <a:ln w="9525">
          <a:solidFill>
            <a:srgbClr val="000000"/>
          </a:solidFill>
          <a:prstDash val="solid"/>
        </a:ln>
      </xdr:spPr>
    </xdr:pic>
    <xdr:clientData/>
  </xdr:twoCellAnchor>
  <xdr:twoCellAnchor>
    <xdr:from>
      <xdr:col>3</xdr:col>
      <xdr:colOff>0</xdr:colOff>
      <xdr:row>163</xdr:row>
      <xdr:rowOff>0</xdr:rowOff>
    </xdr:from>
    <xdr:to>
      <xdr:col>4</xdr:col>
      <xdr:colOff>0</xdr:colOff>
      <xdr:row>164</xdr:row>
      <xdr:rowOff>0</xdr:rowOff>
    </xdr:to>
    <xdr:pic>
      <xdr:nvPicPr>
        <xdr:cNvPr id="102" name="Имя " descr="Descr ">
          <a:extLst>
            <a:ext uri="{FF2B5EF4-FFF2-40B4-BE49-F238E27FC236}">
              <a16:creationId xmlns:a16="http://schemas.microsoft.com/office/drawing/2014/main" id="{EDD286EF-2194-4CC0-9141-0DD4E9A35778}"/>
            </a:ext>
          </a:extLst>
        </xdr:cNvPr>
        <xdr:cNvPicPr>
          <a:picLocks noChangeAspect="1"/>
        </xdr:cNvPicPr>
      </xdr:nvPicPr>
      <xdr:blipFill>
        <a:blip xmlns:r="http://schemas.openxmlformats.org/officeDocument/2006/relationships" r:embed="rId101"/>
        <a:stretch>
          <a:fillRect/>
        </a:stretch>
      </xdr:blipFill>
      <xdr:spPr>
        <a:xfrm>
          <a:off x="1047750" y="119624475"/>
          <a:ext cx="1038225" cy="1123950"/>
        </a:xfrm>
        <a:prstGeom prst="rect">
          <a:avLst/>
        </a:prstGeom>
        <a:ln w="9525">
          <a:solidFill>
            <a:srgbClr val="000000"/>
          </a:solidFill>
          <a:prstDash val="solid"/>
        </a:ln>
      </xdr:spPr>
    </xdr:pic>
    <xdr:clientData/>
  </xdr:twoCellAnchor>
  <xdr:twoCellAnchor>
    <xdr:from>
      <xdr:col>3</xdr:col>
      <xdr:colOff>0</xdr:colOff>
      <xdr:row>164</xdr:row>
      <xdr:rowOff>0</xdr:rowOff>
    </xdr:from>
    <xdr:to>
      <xdr:col>4</xdr:col>
      <xdr:colOff>0</xdr:colOff>
      <xdr:row>165</xdr:row>
      <xdr:rowOff>0</xdr:rowOff>
    </xdr:to>
    <xdr:pic>
      <xdr:nvPicPr>
        <xdr:cNvPr id="103" name="Имя " descr="Descr ">
          <a:extLst>
            <a:ext uri="{FF2B5EF4-FFF2-40B4-BE49-F238E27FC236}">
              <a16:creationId xmlns:a16="http://schemas.microsoft.com/office/drawing/2014/main" id="{F2B53EE1-814E-42EA-8F1D-C136874121B8}"/>
            </a:ext>
          </a:extLst>
        </xdr:cNvPr>
        <xdr:cNvPicPr>
          <a:picLocks noChangeAspect="1"/>
        </xdr:cNvPicPr>
      </xdr:nvPicPr>
      <xdr:blipFill>
        <a:blip xmlns:r="http://schemas.openxmlformats.org/officeDocument/2006/relationships" r:embed="rId102"/>
        <a:stretch>
          <a:fillRect/>
        </a:stretch>
      </xdr:blipFill>
      <xdr:spPr>
        <a:xfrm>
          <a:off x="1047750" y="120748425"/>
          <a:ext cx="1038225" cy="1123950"/>
        </a:xfrm>
        <a:prstGeom prst="rect">
          <a:avLst/>
        </a:prstGeom>
        <a:ln w="9525">
          <a:solidFill>
            <a:srgbClr val="000000"/>
          </a:solidFill>
          <a:prstDash val="solid"/>
        </a:ln>
      </xdr:spPr>
    </xdr:pic>
    <xdr:clientData/>
  </xdr:twoCellAnchor>
  <xdr:twoCellAnchor>
    <xdr:from>
      <xdr:col>3</xdr:col>
      <xdr:colOff>0</xdr:colOff>
      <xdr:row>167</xdr:row>
      <xdr:rowOff>0</xdr:rowOff>
    </xdr:from>
    <xdr:to>
      <xdr:col>4</xdr:col>
      <xdr:colOff>0</xdr:colOff>
      <xdr:row>168</xdr:row>
      <xdr:rowOff>0</xdr:rowOff>
    </xdr:to>
    <xdr:pic>
      <xdr:nvPicPr>
        <xdr:cNvPr id="104" name="Имя " descr="Descr ">
          <a:extLst>
            <a:ext uri="{FF2B5EF4-FFF2-40B4-BE49-F238E27FC236}">
              <a16:creationId xmlns:a16="http://schemas.microsoft.com/office/drawing/2014/main" id="{A8EDBC9F-9814-435A-B483-FDE2A44D96F4}"/>
            </a:ext>
          </a:extLst>
        </xdr:cNvPr>
        <xdr:cNvPicPr>
          <a:picLocks noChangeAspect="1"/>
        </xdr:cNvPicPr>
      </xdr:nvPicPr>
      <xdr:blipFill>
        <a:blip xmlns:r="http://schemas.openxmlformats.org/officeDocument/2006/relationships" r:embed="rId103"/>
        <a:stretch>
          <a:fillRect/>
        </a:stretch>
      </xdr:blipFill>
      <xdr:spPr>
        <a:xfrm>
          <a:off x="1047750" y="122100975"/>
          <a:ext cx="1038225" cy="1123950"/>
        </a:xfrm>
        <a:prstGeom prst="rect">
          <a:avLst/>
        </a:prstGeom>
        <a:ln w="9525">
          <a:solidFill>
            <a:srgbClr val="000000"/>
          </a:solidFill>
          <a:prstDash val="solid"/>
        </a:ln>
      </xdr:spPr>
    </xdr:pic>
    <xdr:clientData/>
  </xdr:twoCellAnchor>
  <xdr:twoCellAnchor>
    <xdr:from>
      <xdr:col>3</xdr:col>
      <xdr:colOff>0</xdr:colOff>
      <xdr:row>168</xdr:row>
      <xdr:rowOff>0</xdr:rowOff>
    </xdr:from>
    <xdr:to>
      <xdr:col>4</xdr:col>
      <xdr:colOff>0</xdr:colOff>
      <xdr:row>169</xdr:row>
      <xdr:rowOff>0</xdr:rowOff>
    </xdr:to>
    <xdr:pic>
      <xdr:nvPicPr>
        <xdr:cNvPr id="105" name="Имя " descr="Descr ">
          <a:extLst>
            <a:ext uri="{FF2B5EF4-FFF2-40B4-BE49-F238E27FC236}">
              <a16:creationId xmlns:a16="http://schemas.microsoft.com/office/drawing/2014/main" id="{A06A22FE-E084-4ED4-81D9-867EACF03BA6}"/>
            </a:ext>
          </a:extLst>
        </xdr:cNvPr>
        <xdr:cNvPicPr>
          <a:picLocks noChangeAspect="1"/>
        </xdr:cNvPicPr>
      </xdr:nvPicPr>
      <xdr:blipFill>
        <a:blip xmlns:r="http://schemas.openxmlformats.org/officeDocument/2006/relationships" r:embed="rId104"/>
        <a:stretch>
          <a:fillRect/>
        </a:stretch>
      </xdr:blipFill>
      <xdr:spPr>
        <a:xfrm>
          <a:off x="1047750" y="123224925"/>
          <a:ext cx="1038225" cy="1123950"/>
        </a:xfrm>
        <a:prstGeom prst="rect">
          <a:avLst/>
        </a:prstGeom>
        <a:ln w="9525">
          <a:solidFill>
            <a:srgbClr val="000000"/>
          </a:solidFill>
          <a:prstDash val="solid"/>
        </a:ln>
      </xdr:spPr>
    </xdr:pic>
    <xdr:clientData/>
  </xdr:twoCellAnchor>
  <xdr:twoCellAnchor>
    <xdr:from>
      <xdr:col>3</xdr:col>
      <xdr:colOff>0</xdr:colOff>
      <xdr:row>171</xdr:row>
      <xdr:rowOff>0</xdr:rowOff>
    </xdr:from>
    <xdr:to>
      <xdr:col>4</xdr:col>
      <xdr:colOff>0</xdr:colOff>
      <xdr:row>172</xdr:row>
      <xdr:rowOff>0</xdr:rowOff>
    </xdr:to>
    <xdr:pic>
      <xdr:nvPicPr>
        <xdr:cNvPr id="106" name="Имя " descr="Descr ">
          <a:extLst>
            <a:ext uri="{FF2B5EF4-FFF2-40B4-BE49-F238E27FC236}">
              <a16:creationId xmlns:a16="http://schemas.microsoft.com/office/drawing/2014/main" id="{9A179946-E2F6-4814-95E4-AD243F94A35E}"/>
            </a:ext>
          </a:extLst>
        </xdr:cNvPr>
        <xdr:cNvPicPr>
          <a:picLocks noChangeAspect="1"/>
        </xdr:cNvPicPr>
      </xdr:nvPicPr>
      <xdr:blipFill>
        <a:blip xmlns:r="http://schemas.openxmlformats.org/officeDocument/2006/relationships" r:embed="rId105"/>
        <a:stretch>
          <a:fillRect/>
        </a:stretch>
      </xdr:blipFill>
      <xdr:spPr>
        <a:xfrm>
          <a:off x="1047750" y="124577475"/>
          <a:ext cx="1038225" cy="1123950"/>
        </a:xfrm>
        <a:prstGeom prst="rect">
          <a:avLst/>
        </a:prstGeom>
        <a:ln w="9525">
          <a:solidFill>
            <a:srgbClr val="000000"/>
          </a:solidFill>
          <a:prstDash val="solid"/>
        </a:ln>
      </xdr:spPr>
    </xdr:pic>
    <xdr:clientData/>
  </xdr:twoCellAnchor>
  <xdr:twoCellAnchor>
    <xdr:from>
      <xdr:col>3</xdr:col>
      <xdr:colOff>0</xdr:colOff>
      <xdr:row>172</xdr:row>
      <xdr:rowOff>0</xdr:rowOff>
    </xdr:from>
    <xdr:to>
      <xdr:col>4</xdr:col>
      <xdr:colOff>0</xdr:colOff>
      <xdr:row>173</xdr:row>
      <xdr:rowOff>0</xdr:rowOff>
    </xdr:to>
    <xdr:pic>
      <xdr:nvPicPr>
        <xdr:cNvPr id="107" name="Имя " descr="Descr ">
          <a:extLst>
            <a:ext uri="{FF2B5EF4-FFF2-40B4-BE49-F238E27FC236}">
              <a16:creationId xmlns:a16="http://schemas.microsoft.com/office/drawing/2014/main" id="{92286C0F-9675-4BE9-909C-F9EE9587588F}"/>
            </a:ext>
          </a:extLst>
        </xdr:cNvPr>
        <xdr:cNvPicPr>
          <a:picLocks noChangeAspect="1"/>
        </xdr:cNvPicPr>
      </xdr:nvPicPr>
      <xdr:blipFill>
        <a:blip xmlns:r="http://schemas.openxmlformats.org/officeDocument/2006/relationships" r:embed="rId106"/>
        <a:stretch>
          <a:fillRect/>
        </a:stretch>
      </xdr:blipFill>
      <xdr:spPr>
        <a:xfrm>
          <a:off x="1047750" y="125701425"/>
          <a:ext cx="1038225" cy="1123950"/>
        </a:xfrm>
        <a:prstGeom prst="rect">
          <a:avLst/>
        </a:prstGeom>
        <a:ln w="9525">
          <a:solidFill>
            <a:srgbClr val="000000"/>
          </a:solidFill>
          <a:prstDash val="solid"/>
        </a:ln>
      </xdr:spPr>
    </xdr:pic>
    <xdr:clientData/>
  </xdr:twoCellAnchor>
  <xdr:twoCellAnchor>
    <xdr:from>
      <xdr:col>3</xdr:col>
      <xdr:colOff>0</xdr:colOff>
      <xdr:row>175</xdr:row>
      <xdr:rowOff>0</xdr:rowOff>
    </xdr:from>
    <xdr:to>
      <xdr:col>4</xdr:col>
      <xdr:colOff>0</xdr:colOff>
      <xdr:row>176</xdr:row>
      <xdr:rowOff>0</xdr:rowOff>
    </xdr:to>
    <xdr:pic>
      <xdr:nvPicPr>
        <xdr:cNvPr id="108" name="Имя " descr="Descr ">
          <a:extLst>
            <a:ext uri="{FF2B5EF4-FFF2-40B4-BE49-F238E27FC236}">
              <a16:creationId xmlns:a16="http://schemas.microsoft.com/office/drawing/2014/main" id="{3999923F-6B6A-451D-8326-3A80EDB9FA4B}"/>
            </a:ext>
          </a:extLst>
        </xdr:cNvPr>
        <xdr:cNvPicPr>
          <a:picLocks noChangeAspect="1"/>
        </xdr:cNvPicPr>
      </xdr:nvPicPr>
      <xdr:blipFill>
        <a:blip xmlns:r="http://schemas.openxmlformats.org/officeDocument/2006/relationships" r:embed="rId107"/>
        <a:stretch>
          <a:fillRect/>
        </a:stretch>
      </xdr:blipFill>
      <xdr:spPr>
        <a:xfrm>
          <a:off x="1047750" y="127053975"/>
          <a:ext cx="1038225" cy="1123950"/>
        </a:xfrm>
        <a:prstGeom prst="rect">
          <a:avLst/>
        </a:prstGeom>
        <a:ln w="9525">
          <a:solidFill>
            <a:srgbClr val="000000"/>
          </a:solidFill>
          <a:prstDash val="solid"/>
        </a:ln>
      </xdr:spPr>
    </xdr:pic>
    <xdr:clientData/>
  </xdr:twoCellAnchor>
  <xdr:twoCellAnchor>
    <xdr:from>
      <xdr:col>3</xdr:col>
      <xdr:colOff>0</xdr:colOff>
      <xdr:row>176</xdr:row>
      <xdr:rowOff>0</xdr:rowOff>
    </xdr:from>
    <xdr:to>
      <xdr:col>4</xdr:col>
      <xdr:colOff>0</xdr:colOff>
      <xdr:row>177</xdr:row>
      <xdr:rowOff>0</xdr:rowOff>
    </xdr:to>
    <xdr:pic>
      <xdr:nvPicPr>
        <xdr:cNvPr id="109" name="Имя " descr="Descr ">
          <a:extLst>
            <a:ext uri="{FF2B5EF4-FFF2-40B4-BE49-F238E27FC236}">
              <a16:creationId xmlns:a16="http://schemas.microsoft.com/office/drawing/2014/main" id="{1953D795-DA7E-43B1-A4C3-3FF17516BEEE}"/>
            </a:ext>
          </a:extLst>
        </xdr:cNvPr>
        <xdr:cNvPicPr>
          <a:picLocks noChangeAspect="1"/>
        </xdr:cNvPicPr>
      </xdr:nvPicPr>
      <xdr:blipFill>
        <a:blip xmlns:r="http://schemas.openxmlformats.org/officeDocument/2006/relationships" r:embed="rId108"/>
        <a:stretch>
          <a:fillRect/>
        </a:stretch>
      </xdr:blipFill>
      <xdr:spPr>
        <a:xfrm>
          <a:off x="1047750" y="128177925"/>
          <a:ext cx="1038225" cy="1123950"/>
        </a:xfrm>
        <a:prstGeom prst="rect">
          <a:avLst/>
        </a:prstGeom>
        <a:ln w="9525">
          <a:solidFill>
            <a:srgbClr val="000000"/>
          </a:solidFill>
          <a:prstDash val="solid"/>
        </a:ln>
      </xdr:spPr>
    </xdr:pic>
    <xdr:clientData/>
  </xdr:twoCellAnchor>
  <xdr:twoCellAnchor>
    <xdr:from>
      <xdr:col>3</xdr:col>
      <xdr:colOff>0</xdr:colOff>
      <xdr:row>179</xdr:row>
      <xdr:rowOff>0</xdr:rowOff>
    </xdr:from>
    <xdr:to>
      <xdr:col>4</xdr:col>
      <xdr:colOff>0</xdr:colOff>
      <xdr:row>180</xdr:row>
      <xdr:rowOff>0</xdr:rowOff>
    </xdr:to>
    <xdr:pic>
      <xdr:nvPicPr>
        <xdr:cNvPr id="110" name="Имя " descr="Descr ">
          <a:extLst>
            <a:ext uri="{FF2B5EF4-FFF2-40B4-BE49-F238E27FC236}">
              <a16:creationId xmlns:a16="http://schemas.microsoft.com/office/drawing/2014/main" id="{013B17AC-ED4F-45D8-983C-623EA78397DA}"/>
            </a:ext>
          </a:extLst>
        </xdr:cNvPr>
        <xdr:cNvPicPr>
          <a:picLocks noChangeAspect="1"/>
        </xdr:cNvPicPr>
      </xdr:nvPicPr>
      <xdr:blipFill>
        <a:blip xmlns:r="http://schemas.openxmlformats.org/officeDocument/2006/relationships" r:embed="rId109"/>
        <a:stretch>
          <a:fillRect/>
        </a:stretch>
      </xdr:blipFill>
      <xdr:spPr>
        <a:xfrm>
          <a:off x="1047750" y="129530475"/>
          <a:ext cx="1038225" cy="1123950"/>
        </a:xfrm>
        <a:prstGeom prst="rect">
          <a:avLst/>
        </a:prstGeom>
        <a:ln w="9525">
          <a:solidFill>
            <a:srgbClr val="000000"/>
          </a:solidFill>
          <a:prstDash val="solid"/>
        </a:ln>
      </xdr:spPr>
    </xdr:pic>
    <xdr:clientData/>
  </xdr:twoCellAnchor>
  <xdr:twoCellAnchor>
    <xdr:from>
      <xdr:col>3</xdr:col>
      <xdr:colOff>0</xdr:colOff>
      <xdr:row>180</xdr:row>
      <xdr:rowOff>0</xdr:rowOff>
    </xdr:from>
    <xdr:to>
      <xdr:col>4</xdr:col>
      <xdr:colOff>0</xdr:colOff>
      <xdr:row>181</xdr:row>
      <xdr:rowOff>0</xdr:rowOff>
    </xdr:to>
    <xdr:pic>
      <xdr:nvPicPr>
        <xdr:cNvPr id="111" name="Имя " descr="Descr ">
          <a:extLst>
            <a:ext uri="{FF2B5EF4-FFF2-40B4-BE49-F238E27FC236}">
              <a16:creationId xmlns:a16="http://schemas.microsoft.com/office/drawing/2014/main" id="{EAE24BAD-ED3B-4601-AA4B-B0865EA028F1}"/>
            </a:ext>
          </a:extLst>
        </xdr:cNvPr>
        <xdr:cNvPicPr>
          <a:picLocks noChangeAspect="1"/>
        </xdr:cNvPicPr>
      </xdr:nvPicPr>
      <xdr:blipFill>
        <a:blip xmlns:r="http://schemas.openxmlformats.org/officeDocument/2006/relationships" r:embed="rId110"/>
        <a:stretch>
          <a:fillRect/>
        </a:stretch>
      </xdr:blipFill>
      <xdr:spPr>
        <a:xfrm>
          <a:off x="1047750" y="130654425"/>
          <a:ext cx="1038225" cy="1123950"/>
        </a:xfrm>
        <a:prstGeom prst="rect">
          <a:avLst/>
        </a:prstGeom>
        <a:ln w="9525">
          <a:solidFill>
            <a:srgbClr val="000000"/>
          </a:solidFill>
          <a:prstDash val="solid"/>
        </a:ln>
      </xdr:spPr>
    </xdr:pic>
    <xdr:clientData/>
  </xdr:twoCellAnchor>
  <xdr:twoCellAnchor>
    <xdr:from>
      <xdr:col>3</xdr:col>
      <xdr:colOff>0</xdr:colOff>
      <xdr:row>181</xdr:row>
      <xdr:rowOff>0</xdr:rowOff>
    </xdr:from>
    <xdr:to>
      <xdr:col>4</xdr:col>
      <xdr:colOff>0</xdr:colOff>
      <xdr:row>182</xdr:row>
      <xdr:rowOff>0</xdr:rowOff>
    </xdr:to>
    <xdr:pic>
      <xdr:nvPicPr>
        <xdr:cNvPr id="112" name="Имя " descr="Descr ">
          <a:extLst>
            <a:ext uri="{FF2B5EF4-FFF2-40B4-BE49-F238E27FC236}">
              <a16:creationId xmlns:a16="http://schemas.microsoft.com/office/drawing/2014/main" id="{C7922D1C-DC0E-4C68-AA0E-BDD156415075}"/>
            </a:ext>
          </a:extLst>
        </xdr:cNvPr>
        <xdr:cNvPicPr>
          <a:picLocks noChangeAspect="1"/>
        </xdr:cNvPicPr>
      </xdr:nvPicPr>
      <xdr:blipFill>
        <a:blip xmlns:r="http://schemas.openxmlformats.org/officeDocument/2006/relationships" r:embed="rId111"/>
        <a:stretch>
          <a:fillRect/>
        </a:stretch>
      </xdr:blipFill>
      <xdr:spPr>
        <a:xfrm>
          <a:off x="1047750" y="131778375"/>
          <a:ext cx="1038225" cy="1123950"/>
        </a:xfrm>
        <a:prstGeom prst="rect">
          <a:avLst/>
        </a:prstGeom>
        <a:ln w="9525">
          <a:solidFill>
            <a:srgbClr val="000000"/>
          </a:solidFill>
          <a:prstDash val="solid"/>
        </a:ln>
      </xdr:spPr>
    </xdr:pic>
    <xdr:clientData/>
  </xdr:twoCellAnchor>
  <xdr:twoCellAnchor>
    <xdr:from>
      <xdr:col>3</xdr:col>
      <xdr:colOff>0</xdr:colOff>
      <xdr:row>182</xdr:row>
      <xdr:rowOff>0</xdr:rowOff>
    </xdr:from>
    <xdr:to>
      <xdr:col>4</xdr:col>
      <xdr:colOff>0</xdr:colOff>
      <xdr:row>183</xdr:row>
      <xdr:rowOff>0</xdr:rowOff>
    </xdr:to>
    <xdr:pic>
      <xdr:nvPicPr>
        <xdr:cNvPr id="113" name="Имя " descr="Descr ">
          <a:extLst>
            <a:ext uri="{FF2B5EF4-FFF2-40B4-BE49-F238E27FC236}">
              <a16:creationId xmlns:a16="http://schemas.microsoft.com/office/drawing/2014/main" id="{1571343C-F46A-46E1-B3B7-1E416EF8A2D9}"/>
            </a:ext>
          </a:extLst>
        </xdr:cNvPr>
        <xdr:cNvPicPr>
          <a:picLocks noChangeAspect="1"/>
        </xdr:cNvPicPr>
      </xdr:nvPicPr>
      <xdr:blipFill>
        <a:blip xmlns:r="http://schemas.openxmlformats.org/officeDocument/2006/relationships" r:embed="rId112"/>
        <a:stretch>
          <a:fillRect/>
        </a:stretch>
      </xdr:blipFill>
      <xdr:spPr>
        <a:xfrm>
          <a:off x="1047750" y="132902325"/>
          <a:ext cx="1038225" cy="1123950"/>
        </a:xfrm>
        <a:prstGeom prst="rect">
          <a:avLst/>
        </a:prstGeom>
        <a:ln w="9525">
          <a:solidFill>
            <a:srgbClr val="000000"/>
          </a:solidFill>
          <a:prstDash val="solid"/>
        </a:ln>
      </xdr:spPr>
    </xdr:pic>
    <xdr:clientData/>
  </xdr:twoCellAnchor>
  <xdr:twoCellAnchor>
    <xdr:from>
      <xdr:col>3</xdr:col>
      <xdr:colOff>0</xdr:colOff>
      <xdr:row>183</xdr:row>
      <xdr:rowOff>0</xdr:rowOff>
    </xdr:from>
    <xdr:to>
      <xdr:col>4</xdr:col>
      <xdr:colOff>0</xdr:colOff>
      <xdr:row>184</xdr:row>
      <xdr:rowOff>0</xdr:rowOff>
    </xdr:to>
    <xdr:pic>
      <xdr:nvPicPr>
        <xdr:cNvPr id="114" name="Имя " descr="Descr ">
          <a:extLst>
            <a:ext uri="{FF2B5EF4-FFF2-40B4-BE49-F238E27FC236}">
              <a16:creationId xmlns:a16="http://schemas.microsoft.com/office/drawing/2014/main" id="{DFF8331E-3F67-4D27-89EA-9FB893991374}"/>
            </a:ext>
          </a:extLst>
        </xdr:cNvPr>
        <xdr:cNvPicPr>
          <a:picLocks noChangeAspect="1"/>
        </xdr:cNvPicPr>
      </xdr:nvPicPr>
      <xdr:blipFill>
        <a:blip xmlns:r="http://schemas.openxmlformats.org/officeDocument/2006/relationships" r:embed="rId113"/>
        <a:stretch>
          <a:fillRect/>
        </a:stretch>
      </xdr:blipFill>
      <xdr:spPr>
        <a:xfrm>
          <a:off x="1047750" y="134026275"/>
          <a:ext cx="1038225" cy="1123950"/>
        </a:xfrm>
        <a:prstGeom prst="rect">
          <a:avLst/>
        </a:prstGeom>
        <a:ln w="9525">
          <a:solidFill>
            <a:srgbClr val="000000"/>
          </a:solidFill>
          <a:prstDash val="solid"/>
        </a:ln>
      </xdr:spPr>
    </xdr:pic>
    <xdr:clientData/>
  </xdr:twoCellAnchor>
  <xdr:twoCellAnchor>
    <xdr:from>
      <xdr:col>3</xdr:col>
      <xdr:colOff>0</xdr:colOff>
      <xdr:row>184</xdr:row>
      <xdr:rowOff>0</xdr:rowOff>
    </xdr:from>
    <xdr:to>
      <xdr:col>4</xdr:col>
      <xdr:colOff>0</xdr:colOff>
      <xdr:row>185</xdr:row>
      <xdr:rowOff>0</xdr:rowOff>
    </xdr:to>
    <xdr:pic>
      <xdr:nvPicPr>
        <xdr:cNvPr id="115" name="Имя " descr="Descr ">
          <a:extLst>
            <a:ext uri="{FF2B5EF4-FFF2-40B4-BE49-F238E27FC236}">
              <a16:creationId xmlns:a16="http://schemas.microsoft.com/office/drawing/2014/main" id="{D6E2B476-F2F3-47E9-873B-3DB9AA1643A9}"/>
            </a:ext>
          </a:extLst>
        </xdr:cNvPr>
        <xdr:cNvPicPr>
          <a:picLocks noChangeAspect="1"/>
        </xdr:cNvPicPr>
      </xdr:nvPicPr>
      <xdr:blipFill>
        <a:blip xmlns:r="http://schemas.openxmlformats.org/officeDocument/2006/relationships" r:embed="rId114"/>
        <a:stretch>
          <a:fillRect/>
        </a:stretch>
      </xdr:blipFill>
      <xdr:spPr>
        <a:xfrm>
          <a:off x="1047750" y="135150225"/>
          <a:ext cx="1038225" cy="1123950"/>
        </a:xfrm>
        <a:prstGeom prst="rect">
          <a:avLst/>
        </a:prstGeom>
        <a:ln w="9525">
          <a:solidFill>
            <a:srgbClr val="000000"/>
          </a:solidFill>
          <a:prstDash val="solid"/>
        </a:ln>
      </xdr:spPr>
    </xdr:pic>
    <xdr:clientData/>
  </xdr:twoCellAnchor>
  <xdr:twoCellAnchor>
    <xdr:from>
      <xdr:col>3</xdr:col>
      <xdr:colOff>0</xdr:colOff>
      <xdr:row>185</xdr:row>
      <xdr:rowOff>0</xdr:rowOff>
    </xdr:from>
    <xdr:to>
      <xdr:col>4</xdr:col>
      <xdr:colOff>0</xdr:colOff>
      <xdr:row>186</xdr:row>
      <xdr:rowOff>0</xdr:rowOff>
    </xdr:to>
    <xdr:pic>
      <xdr:nvPicPr>
        <xdr:cNvPr id="116" name="Имя " descr="Descr ">
          <a:extLst>
            <a:ext uri="{FF2B5EF4-FFF2-40B4-BE49-F238E27FC236}">
              <a16:creationId xmlns:a16="http://schemas.microsoft.com/office/drawing/2014/main" id="{32FE2A4E-835C-49D1-9B55-E8EDAE08C42A}"/>
            </a:ext>
          </a:extLst>
        </xdr:cNvPr>
        <xdr:cNvPicPr>
          <a:picLocks noChangeAspect="1"/>
        </xdr:cNvPicPr>
      </xdr:nvPicPr>
      <xdr:blipFill>
        <a:blip xmlns:r="http://schemas.openxmlformats.org/officeDocument/2006/relationships" r:embed="rId115"/>
        <a:stretch>
          <a:fillRect/>
        </a:stretch>
      </xdr:blipFill>
      <xdr:spPr>
        <a:xfrm>
          <a:off x="1047750" y="136274175"/>
          <a:ext cx="1038225" cy="1123950"/>
        </a:xfrm>
        <a:prstGeom prst="rect">
          <a:avLst/>
        </a:prstGeom>
        <a:ln w="9525">
          <a:solidFill>
            <a:srgbClr val="000000"/>
          </a:solidFill>
          <a:prstDash val="solid"/>
        </a:ln>
      </xdr:spPr>
    </xdr:pic>
    <xdr:clientData/>
  </xdr:twoCellAnchor>
  <xdr:twoCellAnchor>
    <xdr:from>
      <xdr:col>3</xdr:col>
      <xdr:colOff>0</xdr:colOff>
      <xdr:row>186</xdr:row>
      <xdr:rowOff>0</xdr:rowOff>
    </xdr:from>
    <xdr:to>
      <xdr:col>4</xdr:col>
      <xdr:colOff>0</xdr:colOff>
      <xdr:row>187</xdr:row>
      <xdr:rowOff>0</xdr:rowOff>
    </xdr:to>
    <xdr:pic>
      <xdr:nvPicPr>
        <xdr:cNvPr id="117" name="Имя " descr="Descr ">
          <a:extLst>
            <a:ext uri="{FF2B5EF4-FFF2-40B4-BE49-F238E27FC236}">
              <a16:creationId xmlns:a16="http://schemas.microsoft.com/office/drawing/2014/main" id="{5D74ED21-6083-4215-BDBF-3B2F6D647678}"/>
            </a:ext>
          </a:extLst>
        </xdr:cNvPr>
        <xdr:cNvPicPr>
          <a:picLocks noChangeAspect="1"/>
        </xdr:cNvPicPr>
      </xdr:nvPicPr>
      <xdr:blipFill>
        <a:blip xmlns:r="http://schemas.openxmlformats.org/officeDocument/2006/relationships" r:embed="rId116"/>
        <a:stretch>
          <a:fillRect/>
        </a:stretch>
      </xdr:blipFill>
      <xdr:spPr>
        <a:xfrm>
          <a:off x="1047750" y="137398125"/>
          <a:ext cx="1038225" cy="1123950"/>
        </a:xfrm>
        <a:prstGeom prst="rect">
          <a:avLst/>
        </a:prstGeom>
        <a:ln w="9525">
          <a:solidFill>
            <a:srgbClr val="000000"/>
          </a:solidFill>
          <a:prstDash val="solid"/>
        </a:ln>
      </xdr:spPr>
    </xdr:pic>
    <xdr:clientData/>
  </xdr:twoCellAnchor>
  <xdr:twoCellAnchor>
    <xdr:from>
      <xdr:col>3</xdr:col>
      <xdr:colOff>0</xdr:colOff>
      <xdr:row>187</xdr:row>
      <xdr:rowOff>0</xdr:rowOff>
    </xdr:from>
    <xdr:to>
      <xdr:col>4</xdr:col>
      <xdr:colOff>0</xdr:colOff>
      <xdr:row>188</xdr:row>
      <xdr:rowOff>0</xdr:rowOff>
    </xdr:to>
    <xdr:pic>
      <xdr:nvPicPr>
        <xdr:cNvPr id="118" name="Имя " descr="Descr ">
          <a:extLst>
            <a:ext uri="{FF2B5EF4-FFF2-40B4-BE49-F238E27FC236}">
              <a16:creationId xmlns:a16="http://schemas.microsoft.com/office/drawing/2014/main" id="{D01D05AD-97B7-47C8-BEEF-CE703AF304C8}"/>
            </a:ext>
          </a:extLst>
        </xdr:cNvPr>
        <xdr:cNvPicPr>
          <a:picLocks noChangeAspect="1"/>
        </xdr:cNvPicPr>
      </xdr:nvPicPr>
      <xdr:blipFill>
        <a:blip xmlns:r="http://schemas.openxmlformats.org/officeDocument/2006/relationships" r:embed="rId117"/>
        <a:stretch>
          <a:fillRect/>
        </a:stretch>
      </xdr:blipFill>
      <xdr:spPr>
        <a:xfrm>
          <a:off x="1047750" y="138522075"/>
          <a:ext cx="1038225" cy="1123950"/>
        </a:xfrm>
        <a:prstGeom prst="rect">
          <a:avLst/>
        </a:prstGeom>
        <a:ln w="9525">
          <a:solidFill>
            <a:srgbClr val="000000"/>
          </a:solidFill>
          <a:prstDash val="solid"/>
        </a:ln>
      </xdr:spPr>
    </xdr:pic>
    <xdr:clientData/>
  </xdr:twoCellAnchor>
  <xdr:twoCellAnchor>
    <xdr:from>
      <xdr:col>3</xdr:col>
      <xdr:colOff>0</xdr:colOff>
      <xdr:row>188</xdr:row>
      <xdr:rowOff>0</xdr:rowOff>
    </xdr:from>
    <xdr:to>
      <xdr:col>4</xdr:col>
      <xdr:colOff>0</xdr:colOff>
      <xdr:row>189</xdr:row>
      <xdr:rowOff>0</xdr:rowOff>
    </xdr:to>
    <xdr:pic>
      <xdr:nvPicPr>
        <xdr:cNvPr id="119" name="Имя " descr="Descr ">
          <a:extLst>
            <a:ext uri="{FF2B5EF4-FFF2-40B4-BE49-F238E27FC236}">
              <a16:creationId xmlns:a16="http://schemas.microsoft.com/office/drawing/2014/main" id="{B35113AA-D9C6-4F3D-A624-AE10239DA308}"/>
            </a:ext>
          </a:extLst>
        </xdr:cNvPr>
        <xdr:cNvPicPr>
          <a:picLocks noChangeAspect="1"/>
        </xdr:cNvPicPr>
      </xdr:nvPicPr>
      <xdr:blipFill>
        <a:blip xmlns:r="http://schemas.openxmlformats.org/officeDocument/2006/relationships" r:embed="rId118"/>
        <a:stretch>
          <a:fillRect/>
        </a:stretch>
      </xdr:blipFill>
      <xdr:spPr>
        <a:xfrm>
          <a:off x="1047750" y="139646025"/>
          <a:ext cx="1038225" cy="1123950"/>
        </a:xfrm>
        <a:prstGeom prst="rect">
          <a:avLst/>
        </a:prstGeom>
        <a:ln w="9525">
          <a:solidFill>
            <a:srgbClr val="000000"/>
          </a:solidFill>
          <a:prstDash val="solid"/>
        </a:ln>
      </xdr:spPr>
    </xdr:pic>
    <xdr:clientData/>
  </xdr:twoCellAnchor>
  <xdr:twoCellAnchor>
    <xdr:from>
      <xdr:col>3</xdr:col>
      <xdr:colOff>0</xdr:colOff>
      <xdr:row>191</xdr:row>
      <xdr:rowOff>0</xdr:rowOff>
    </xdr:from>
    <xdr:to>
      <xdr:col>4</xdr:col>
      <xdr:colOff>0</xdr:colOff>
      <xdr:row>192</xdr:row>
      <xdr:rowOff>0</xdr:rowOff>
    </xdr:to>
    <xdr:pic>
      <xdr:nvPicPr>
        <xdr:cNvPr id="120" name="Имя " descr="Descr ">
          <a:extLst>
            <a:ext uri="{FF2B5EF4-FFF2-40B4-BE49-F238E27FC236}">
              <a16:creationId xmlns:a16="http://schemas.microsoft.com/office/drawing/2014/main" id="{27B1647C-910B-4953-85B9-9215E55ED013}"/>
            </a:ext>
          </a:extLst>
        </xdr:cNvPr>
        <xdr:cNvPicPr>
          <a:picLocks noChangeAspect="1"/>
        </xdr:cNvPicPr>
      </xdr:nvPicPr>
      <xdr:blipFill>
        <a:blip xmlns:r="http://schemas.openxmlformats.org/officeDocument/2006/relationships" r:embed="rId119"/>
        <a:stretch>
          <a:fillRect/>
        </a:stretch>
      </xdr:blipFill>
      <xdr:spPr>
        <a:xfrm>
          <a:off x="1047750" y="140998575"/>
          <a:ext cx="1038225" cy="1123950"/>
        </a:xfrm>
        <a:prstGeom prst="rect">
          <a:avLst/>
        </a:prstGeom>
        <a:ln w="9525">
          <a:solidFill>
            <a:srgbClr val="000000"/>
          </a:solidFill>
          <a:prstDash val="solid"/>
        </a:ln>
      </xdr:spPr>
    </xdr:pic>
    <xdr:clientData/>
  </xdr:twoCellAnchor>
  <xdr:twoCellAnchor>
    <xdr:from>
      <xdr:col>3</xdr:col>
      <xdr:colOff>0</xdr:colOff>
      <xdr:row>192</xdr:row>
      <xdr:rowOff>0</xdr:rowOff>
    </xdr:from>
    <xdr:to>
      <xdr:col>4</xdr:col>
      <xdr:colOff>0</xdr:colOff>
      <xdr:row>193</xdr:row>
      <xdr:rowOff>0</xdr:rowOff>
    </xdr:to>
    <xdr:pic>
      <xdr:nvPicPr>
        <xdr:cNvPr id="121" name="Имя " descr="Descr ">
          <a:extLst>
            <a:ext uri="{FF2B5EF4-FFF2-40B4-BE49-F238E27FC236}">
              <a16:creationId xmlns:a16="http://schemas.microsoft.com/office/drawing/2014/main" id="{3DCA56E6-B447-4D7D-9479-DF76CC429DCE}"/>
            </a:ext>
          </a:extLst>
        </xdr:cNvPr>
        <xdr:cNvPicPr>
          <a:picLocks noChangeAspect="1"/>
        </xdr:cNvPicPr>
      </xdr:nvPicPr>
      <xdr:blipFill>
        <a:blip xmlns:r="http://schemas.openxmlformats.org/officeDocument/2006/relationships" r:embed="rId120"/>
        <a:stretch>
          <a:fillRect/>
        </a:stretch>
      </xdr:blipFill>
      <xdr:spPr>
        <a:xfrm>
          <a:off x="1047750" y="142122525"/>
          <a:ext cx="1038225" cy="1123950"/>
        </a:xfrm>
        <a:prstGeom prst="rect">
          <a:avLst/>
        </a:prstGeom>
        <a:ln w="9525">
          <a:solidFill>
            <a:srgbClr val="000000"/>
          </a:solidFill>
          <a:prstDash val="solid"/>
        </a:ln>
      </xdr:spPr>
    </xdr:pic>
    <xdr:clientData/>
  </xdr:twoCellAnchor>
  <xdr:twoCellAnchor>
    <xdr:from>
      <xdr:col>3</xdr:col>
      <xdr:colOff>0</xdr:colOff>
      <xdr:row>193</xdr:row>
      <xdr:rowOff>0</xdr:rowOff>
    </xdr:from>
    <xdr:to>
      <xdr:col>4</xdr:col>
      <xdr:colOff>0</xdr:colOff>
      <xdr:row>194</xdr:row>
      <xdr:rowOff>0</xdr:rowOff>
    </xdr:to>
    <xdr:pic>
      <xdr:nvPicPr>
        <xdr:cNvPr id="122" name="Имя " descr="Descr ">
          <a:extLst>
            <a:ext uri="{FF2B5EF4-FFF2-40B4-BE49-F238E27FC236}">
              <a16:creationId xmlns:a16="http://schemas.microsoft.com/office/drawing/2014/main" id="{5A8E81F3-66D1-4398-A848-2ED0E8792EC8}"/>
            </a:ext>
          </a:extLst>
        </xdr:cNvPr>
        <xdr:cNvPicPr>
          <a:picLocks noChangeAspect="1"/>
        </xdr:cNvPicPr>
      </xdr:nvPicPr>
      <xdr:blipFill>
        <a:blip xmlns:r="http://schemas.openxmlformats.org/officeDocument/2006/relationships" r:embed="rId121"/>
        <a:stretch>
          <a:fillRect/>
        </a:stretch>
      </xdr:blipFill>
      <xdr:spPr>
        <a:xfrm>
          <a:off x="1047750" y="143246475"/>
          <a:ext cx="1038225" cy="1123950"/>
        </a:xfrm>
        <a:prstGeom prst="rect">
          <a:avLst/>
        </a:prstGeom>
        <a:ln w="9525">
          <a:solidFill>
            <a:srgbClr val="000000"/>
          </a:solidFill>
          <a:prstDash val="solid"/>
        </a:ln>
      </xdr:spPr>
    </xdr:pic>
    <xdr:clientData/>
  </xdr:twoCellAnchor>
  <xdr:twoCellAnchor>
    <xdr:from>
      <xdr:col>3</xdr:col>
      <xdr:colOff>0</xdr:colOff>
      <xdr:row>194</xdr:row>
      <xdr:rowOff>0</xdr:rowOff>
    </xdr:from>
    <xdr:to>
      <xdr:col>4</xdr:col>
      <xdr:colOff>0</xdr:colOff>
      <xdr:row>195</xdr:row>
      <xdr:rowOff>0</xdr:rowOff>
    </xdr:to>
    <xdr:pic>
      <xdr:nvPicPr>
        <xdr:cNvPr id="123" name="Имя " descr="Descr ">
          <a:extLst>
            <a:ext uri="{FF2B5EF4-FFF2-40B4-BE49-F238E27FC236}">
              <a16:creationId xmlns:a16="http://schemas.microsoft.com/office/drawing/2014/main" id="{CC27CF89-A489-4FF2-95E1-66FB8099BDCC}"/>
            </a:ext>
          </a:extLst>
        </xdr:cNvPr>
        <xdr:cNvPicPr>
          <a:picLocks noChangeAspect="1"/>
        </xdr:cNvPicPr>
      </xdr:nvPicPr>
      <xdr:blipFill>
        <a:blip xmlns:r="http://schemas.openxmlformats.org/officeDocument/2006/relationships" r:embed="rId122"/>
        <a:stretch>
          <a:fillRect/>
        </a:stretch>
      </xdr:blipFill>
      <xdr:spPr>
        <a:xfrm>
          <a:off x="1047750" y="144370425"/>
          <a:ext cx="1038225" cy="1123950"/>
        </a:xfrm>
        <a:prstGeom prst="rect">
          <a:avLst/>
        </a:prstGeom>
        <a:ln w="9525">
          <a:solidFill>
            <a:srgbClr val="000000"/>
          </a:solidFill>
          <a:prstDash val="solid"/>
        </a:ln>
      </xdr:spPr>
    </xdr:pic>
    <xdr:clientData/>
  </xdr:twoCellAnchor>
  <xdr:twoCellAnchor>
    <xdr:from>
      <xdr:col>3</xdr:col>
      <xdr:colOff>0</xdr:colOff>
      <xdr:row>195</xdr:row>
      <xdr:rowOff>0</xdr:rowOff>
    </xdr:from>
    <xdr:to>
      <xdr:col>4</xdr:col>
      <xdr:colOff>0</xdr:colOff>
      <xdr:row>196</xdr:row>
      <xdr:rowOff>0</xdr:rowOff>
    </xdr:to>
    <xdr:pic>
      <xdr:nvPicPr>
        <xdr:cNvPr id="124" name="Имя " descr="Descr ">
          <a:extLst>
            <a:ext uri="{FF2B5EF4-FFF2-40B4-BE49-F238E27FC236}">
              <a16:creationId xmlns:a16="http://schemas.microsoft.com/office/drawing/2014/main" id="{D7B89DE1-130D-4C02-B9FE-3284B14DE926}"/>
            </a:ext>
          </a:extLst>
        </xdr:cNvPr>
        <xdr:cNvPicPr>
          <a:picLocks noChangeAspect="1"/>
        </xdr:cNvPicPr>
      </xdr:nvPicPr>
      <xdr:blipFill>
        <a:blip xmlns:r="http://schemas.openxmlformats.org/officeDocument/2006/relationships" r:embed="rId123"/>
        <a:stretch>
          <a:fillRect/>
        </a:stretch>
      </xdr:blipFill>
      <xdr:spPr>
        <a:xfrm>
          <a:off x="1047750" y="145494375"/>
          <a:ext cx="1038225" cy="1123950"/>
        </a:xfrm>
        <a:prstGeom prst="rect">
          <a:avLst/>
        </a:prstGeom>
        <a:ln w="9525">
          <a:solidFill>
            <a:srgbClr val="000000"/>
          </a:solidFill>
          <a:prstDash val="solid"/>
        </a:ln>
      </xdr:spPr>
    </xdr:pic>
    <xdr:clientData/>
  </xdr:twoCellAnchor>
  <xdr:twoCellAnchor>
    <xdr:from>
      <xdr:col>3</xdr:col>
      <xdr:colOff>0</xdr:colOff>
      <xdr:row>196</xdr:row>
      <xdr:rowOff>0</xdr:rowOff>
    </xdr:from>
    <xdr:to>
      <xdr:col>4</xdr:col>
      <xdr:colOff>0</xdr:colOff>
      <xdr:row>197</xdr:row>
      <xdr:rowOff>0</xdr:rowOff>
    </xdr:to>
    <xdr:pic>
      <xdr:nvPicPr>
        <xdr:cNvPr id="125" name="Имя " descr="Descr ">
          <a:extLst>
            <a:ext uri="{FF2B5EF4-FFF2-40B4-BE49-F238E27FC236}">
              <a16:creationId xmlns:a16="http://schemas.microsoft.com/office/drawing/2014/main" id="{F986FC4C-B33F-44D6-B5F3-EA373ADF7434}"/>
            </a:ext>
          </a:extLst>
        </xdr:cNvPr>
        <xdr:cNvPicPr>
          <a:picLocks noChangeAspect="1"/>
        </xdr:cNvPicPr>
      </xdr:nvPicPr>
      <xdr:blipFill>
        <a:blip xmlns:r="http://schemas.openxmlformats.org/officeDocument/2006/relationships" r:embed="rId124"/>
        <a:stretch>
          <a:fillRect/>
        </a:stretch>
      </xdr:blipFill>
      <xdr:spPr>
        <a:xfrm>
          <a:off x="1047750" y="146618325"/>
          <a:ext cx="1038225" cy="1123950"/>
        </a:xfrm>
        <a:prstGeom prst="rect">
          <a:avLst/>
        </a:prstGeom>
        <a:ln w="9525">
          <a:solidFill>
            <a:srgbClr val="000000"/>
          </a:solidFill>
          <a:prstDash val="solid"/>
        </a:ln>
      </xdr:spPr>
    </xdr:pic>
    <xdr:clientData/>
  </xdr:twoCellAnchor>
  <xdr:twoCellAnchor>
    <xdr:from>
      <xdr:col>3</xdr:col>
      <xdr:colOff>0</xdr:colOff>
      <xdr:row>199</xdr:row>
      <xdr:rowOff>0</xdr:rowOff>
    </xdr:from>
    <xdr:to>
      <xdr:col>4</xdr:col>
      <xdr:colOff>0</xdr:colOff>
      <xdr:row>200</xdr:row>
      <xdr:rowOff>0</xdr:rowOff>
    </xdr:to>
    <xdr:pic>
      <xdr:nvPicPr>
        <xdr:cNvPr id="126" name="Имя " descr="Descr ">
          <a:extLst>
            <a:ext uri="{FF2B5EF4-FFF2-40B4-BE49-F238E27FC236}">
              <a16:creationId xmlns:a16="http://schemas.microsoft.com/office/drawing/2014/main" id="{5730B0AC-6972-47B0-B191-80495D5E30FD}"/>
            </a:ext>
          </a:extLst>
        </xdr:cNvPr>
        <xdr:cNvPicPr>
          <a:picLocks noChangeAspect="1"/>
        </xdr:cNvPicPr>
      </xdr:nvPicPr>
      <xdr:blipFill>
        <a:blip xmlns:r="http://schemas.openxmlformats.org/officeDocument/2006/relationships" r:embed="rId125"/>
        <a:stretch>
          <a:fillRect/>
        </a:stretch>
      </xdr:blipFill>
      <xdr:spPr>
        <a:xfrm>
          <a:off x="1047750" y="147970875"/>
          <a:ext cx="1038225" cy="1123950"/>
        </a:xfrm>
        <a:prstGeom prst="rect">
          <a:avLst/>
        </a:prstGeom>
        <a:ln w="9525">
          <a:solidFill>
            <a:srgbClr val="000000"/>
          </a:solidFill>
          <a:prstDash val="solid"/>
        </a:ln>
      </xdr:spPr>
    </xdr:pic>
    <xdr:clientData/>
  </xdr:twoCellAnchor>
  <xdr:twoCellAnchor>
    <xdr:from>
      <xdr:col>3</xdr:col>
      <xdr:colOff>0</xdr:colOff>
      <xdr:row>202</xdr:row>
      <xdr:rowOff>0</xdr:rowOff>
    </xdr:from>
    <xdr:to>
      <xdr:col>4</xdr:col>
      <xdr:colOff>0</xdr:colOff>
      <xdr:row>203</xdr:row>
      <xdr:rowOff>0</xdr:rowOff>
    </xdr:to>
    <xdr:pic>
      <xdr:nvPicPr>
        <xdr:cNvPr id="127" name="Имя " descr="Descr ">
          <a:extLst>
            <a:ext uri="{FF2B5EF4-FFF2-40B4-BE49-F238E27FC236}">
              <a16:creationId xmlns:a16="http://schemas.microsoft.com/office/drawing/2014/main" id="{BC26D99D-A219-490C-A49B-1816A980ADC3}"/>
            </a:ext>
          </a:extLst>
        </xdr:cNvPr>
        <xdr:cNvPicPr>
          <a:picLocks noChangeAspect="1"/>
        </xdr:cNvPicPr>
      </xdr:nvPicPr>
      <xdr:blipFill>
        <a:blip xmlns:r="http://schemas.openxmlformats.org/officeDocument/2006/relationships" r:embed="rId126"/>
        <a:stretch>
          <a:fillRect/>
        </a:stretch>
      </xdr:blipFill>
      <xdr:spPr>
        <a:xfrm>
          <a:off x="1047750" y="149323425"/>
          <a:ext cx="1038225" cy="1123950"/>
        </a:xfrm>
        <a:prstGeom prst="rect">
          <a:avLst/>
        </a:prstGeom>
        <a:ln w="9525">
          <a:solidFill>
            <a:srgbClr val="000000"/>
          </a:solidFill>
          <a:prstDash val="solid"/>
        </a:ln>
      </xdr:spPr>
    </xdr:pic>
    <xdr:clientData/>
  </xdr:twoCellAnchor>
  <xdr:twoCellAnchor>
    <xdr:from>
      <xdr:col>3</xdr:col>
      <xdr:colOff>0</xdr:colOff>
      <xdr:row>205</xdr:row>
      <xdr:rowOff>0</xdr:rowOff>
    </xdr:from>
    <xdr:to>
      <xdr:col>4</xdr:col>
      <xdr:colOff>0</xdr:colOff>
      <xdr:row>206</xdr:row>
      <xdr:rowOff>0</xdr:rowOff>
    </xdr:to>
    <xdr:pic>
      <xdr:nvPicPr>
        <xdr:cNvPr id="128" name="Имя " descr="Descr ">
          <a:extLst>
            <a:ext uri="{FF2B5EF4-FFF2-40B4-BE49-F238E27FC236}">
              <a16:creationId xmlns:a16="http://schemas.microsoft.com/office/drawing/2014/main" id="{4ED35FC3-8FDF-4F06-B95F-17FCD284E159}"/>
            </a:ext>
          </a:extLst>
        </xdr:cNvPr>
        <xdr:cNvPicPr>
          <a:picLocks noChangeAspect="1"/>
        </xdr:cNvPicPr>
      </xdr:nvPicPr>
      <xdr:blipFill>
        <a:blip xmlns:r="http://schemas.openxmlformats.org/officeDocument/2006/relationships" r:embed="rId127"/>
        <a:stretch>
          <a:fillRect/>
        </a:stretch>
      </xdr:blipFill>
      <xdr:spPr>
        <a:xfrm>
          <a:off x="1047750" y="150675975"/>
          <a:ext cx="1038225" cy="1123950"/>
        </a:xfrm>
        <a:prstGeom prst="rect">
          <a:avLst/>
        </a:prstGeom>
        <a:ln w="9525">
          <a:solidFill>
            <a:srgbClr val="000000"/>
          </a:solidFill>
          <a:prstDash val="solid"/>
        </a:ln>
      </xdr:spPr>
    </xdr:pic>
    <xdr:clientData/>
  </xdr:twoCellAnchor>
  <xdr:twoCellAnchor>
    <xdr:from>
      <xdr:col>3</xdr:col>
      <xdr:colOff>0</xdr:colOff>
      <xdr:row>208</xdr:row>
      <xdr:rowOff>0</xdr:rowOff>
    </xdr:from>
    <xdr:to>
      <xdr:col>4</xdr:col>
      <xdr:colOff>0</xdr:colOff>
      <xdr:row>209</xdr:row>
      <xdr:rowOff>0</xdr:rowOff>
    </xdr:to>
    <xdr:pic>
      <xdr:nvPicPr>
        <xdr:cNvPr id="129" name="Имя " descr="Descr ">
          <a:extLst>
            <a:ext uri="{FF2B5EF4-FFF2-40B4-BE49-F238E27FC236}">
              <a16:creationId xmlns:a16="http://schemas.microsoft.com/office/drawing/2014/main" id="{A312C8F6-9951-492F-828A-46F3DC6002C8}"/>
            </a:ext>
          </a:extLst>
        </xdr:cNvPr>
        <xdr:cNvPicPr>
          <a:picLocks noChangeAspect="1"/>
        </xdr:cNvPicPr>
      </xdr:nvPicPr>
      <xdr:blipFill>
        <a:blip xmlns:r="http://schemas.openxmlformats.org/officeDocument/2006/relationships" r:embed="rId128"/>
        <a:stretch>
          <a:fillRect/>
        </a:stretch>
      </xdr:blipFill>
      <xdr:spPr>
        <a:xfrm>
          <a:off x="1047750" y="152028525"/>
          <a:ext cx="1038225" cy="1123950"/>
        </a:xfrm>
        <a:prstGeom prst="rect">
          <a:avLst/>
        </a:prstGeom>
        <a:ln w="9525">
          <a:solidFill>
            <a:srgbClr val="000000"/>
          </a:solidFill>
          <a:prstDash val="solid"/>
        </a:ln>
      </xdr:spPr>
    </xdr:pic>
    <xdr:clientData/>
  </xdr:twoCellAnchor>
  <xdr:twoCellAnchor>
    <xdr:from>
      <xdr:col>3</xdr:col>
      <xdr:colOff>0</xdr:colOff>
      <xdr:row>211</xdr:row>
      <xdr:rowOff>0</xdr:rowOff>
    </xdr:from>
    <xdr:to>
      <xdr:col>4</xdr:col>
      <xdr:colOff>0</xdr:colOff>
      <xdr:row>212</xdr:row>
      <xdr:rowOff>0</xdr:rowOff>
    </xdr:to>
    <xdr:pic>
      <xdr:nvPicPr>
        <xdr:cNvPr id="130" name="Имя " descr="Descr ">
          <a:extLst>
            <a:ext uri="{FF2B5EF4-FFF2-40B4-BE49-F238E27FC236}">
              <a16:creationId xmlns:a16="http://schemas.microsoft.com/office/drawing/2014/main" id="{841E94E2-1B01-4480-AE5A-5B502DDD887F}"/>
            </a:ext>
          </a:extLst>
        </xdr:cNvPr>
        <xdr:cNvPicPr>
          <a:picLocks noChangeAspect="1"/>
        </xdr:cNvPicPr>
      </xdr:nvPicPr>
      <xdr:blipFill>
        <a:blip xmlns:r="http://schemas.openxmlformats.org/officeDocument/2006/relationships" r:embed="rId129"/>
        <a:stretch>
          <a:fillRect/>
        </a:stretch>
      </xdr:blipFill>
      <xdr:spPr>
        <a:xfrm>
          <a:off x="1047750" y="153381075"/>
          <a:ext cx="1038225" cy="1123950"/>
        </a:xfrm>
        <a:prstGeom prst="rect">
          <a:avLst/>
        </a:prstGeom>
        <a:ln w="9525">
          <a:solidFill>
            <a:srgbClr val="000000"/>
          </a:solidFill>
          <a:prstDash val="solid"/>
        </a:ln>
      </xdr:spPr>
    </xdr:pic>
    <xdr:clientData/>
  </xdr:twoCellAnchor>
  <xdr:twoCellAnchor>
    <xdr:from>
      <xdr:col>3</xdr:col>
      <xdr:colOff>0</xdr:colOff>
      <xdr:row>212</xdr:row>
      <xdr:rowOff>0</xdr:rowOff>
    </xdr:from>
    <xdr:to>
      <xdr:col>4</xdr:col>
      <xdr:colOff>0</xdr:colOff>
      <xdr:row>213</xdr:row>
      <xdr:rowOff>0</xdr:rowOff>
    </xdr:to>
    <xdr:pic>
      <xdr:nvPicPr>
        <xdr:cNvPr id="131" name="Имя " descr="Descr ">
          <a:extLst>
            <a:ext uri="{FF2B5EF4-FFF2-40B4-BE49-F238E27FC236}">
              <a16:creationId xmlns:a16="http://schemas.microsoft.com/office/drawing/2014/main" id="{DD46515F-E794-45A4-ABB9-A11318599FC8}"/>
            </a:ext>
          </a:extLst>
        </xdr:cNvPr>
        <xdr:cNvPicPr>
          <a:picLocks noChangeAspect="1"/>
        </xdr:cNvPicPr>
      </xdr:nvPicPr>
      <xdr:blipFill>
        <a:blip xmlns:r="http://schemas.openxmlformats.org/officeDocument/2006/relationships" r:embed="rId130"/>
        <a:stretch>
          <a:fillRect/>
        </a:stretch>
      </xdr:blipFill>
      <xdr:spPr>
        <a:xfrm>
          <a:off x="1047750" y="154505025"/>
          <a:ext cx="1038225" cy="1123950"/>
        </a:xfrm>
        <a:prstGeom prst="rect">
          <a:avLst/>
        </a:prstGeom>
        <a:ln w="9525">
          <a:solidFill>
            <a:srgbClr val="000000"/>
          </a:solidFill>
          <a:prstDash val="solid"/>
        </a:ln>
      </xdr:spPr>
    </xdr:pic>
    <xdr:clientData/>
  </xdr:twoCellAnchor>
  <xdr:twoCellAnchor>
    <xdr:from>
      <xdr:col>3</xdr:col>
      <xdr:colOff>0</xdr:colOff>
      <xdr:row>215</xdr:row>
      <xdr:rowOff>0</xdr:rowOff>
    </xdr:from>
    <xdr:to>
      <xdr:col>4</xdr:col>
      <xdr:colOff>0</xdr:colOff>
      <xdr:row>216</xdr:row>
      <xdr:rowOff>0</xdr:rowOff>
    </xdr:to>
    <xdr:pic>
      <xdr:nvPicPr>
        <xdr:cNvPr id="132" name="Имя " descr="Descr ">
          <a:extLst>
            <a:ext uri="{FF2B5EF4-FFF2-40B4-BE49-F238E27FC236}">
              <a16:creationId xmlns:a16="http://schemas.microsoft.com/office/drawing/2014/main" id="{C968EB92-5E73-448D-BE1D-7B273E469016}"/>
            </a:ext>
          </a:extLst>
        </xdr:cNvPr>
        <xdr:cNvPicPr>
          <a:picLocks noChangeAspect="1"/>
        </xdr:cNvPicPr>
      </xdr:nvPicPr>
      <xdr:blipFill>
        <a:blip xmlns:r="http://schemas.openxmlformats.org/officeDocument/2006/relationships" r:embed="rId131"/>
        <a:stretch>
          <a:fillRect/>
        </a:stretch>
      </xdr:blipFill>
      <xdr:spPr>
        <a:xfrm>
          <a:off x="1047750" y="155857575"/>
          <a:ext cx="1038225" cy="1123950"/>
        </a:xfrm>
        <a:prstGeom prst="rect">
          <a:avLst/>
        </a:prstGeom>
        <a:ln w="9525">
          <a:solidFill>
            <a:srgbClr val="000000"/>
          </a:solidFill>
          <a:prstDash val="solid"/>
        </a:ln>
      </xdr:spPr>
    </xdr:pic>
    <xdr:clientData/>
  </xdr:twoCellAnchor>
  <xdr:twoCellAnchor>
    <xdr:from>
      <xdr:col>3</xdr:col>
      <xdr:colOff>0</xdr:colOff>
      <xdr:row>218</xdr:row>
      <xdr:rowOff>0</xdr:rowOff>
    </xdr:from>
    <xdr:to>
      <xdr:col>4</xdr:col>
      <xdr:colOff>0</xdr:colOff>
      <xdr:row>219</xdr:row>
      <xdr:rowOff>0</xdr:rowOff>
    </xdr:to>
    <xdr:pic>
      <xdr:nvPicPr>
        <xdr:cNvPr id="133" name="Имя " descr="Descr ">
          <a:extLst>
            <a:ext uri="{FF2B5EF4-FFF2-40B4-BE49-F238E27FC236}">
              <a16:creationId xmlns:a16="http://schemas.microsoft.com/office/drawing/2014/main" id="{5E3CD99E-4324-400A-9F55-2390FD1B1622}"/>
            </a:ext>
          </a:extLst>
        </xdr:cNvPr>
        <xdr:cNvPicPr>
          <a:picLocks noChangeAspect="1"/>
        </xdr:cNvPicPr>
      </xdr:nvPicPr>
      <xdr:blipFill>
        <a:blip xmlns:r="http://schemas.openxmlformats.org/officeDocument/2006/relationships" r:embed="rId132"/>
        <a:stretch>
          <a:fillRect/>
        </a:stretch>
      </xdr:blipFill>
      <xdr:spPr>
        <a:xfrm>
          <a:off x="1047750" y="157210125"/>
          <a:ext cx="1038225" cy="1123950"/>
        </a:xfrm>
        <a:prstGeom prst="rect">
          <a:avLst/>
        </a:prstGeom>
        <a:ln w="9525">
          <a:solidFill>
            <a:srgbClr val="000000"/>
          </a:solidFill>
          <a:prstDash val="solid"/>
        </a:ln>
      </xdr:spPr>
    </xdr:pic>
    <xdr:clientData/>
  </xdr:twoCellAnchor>
  <xdr:twoCellAnchor>
    <xdr:from>
      <xdr:col>3</xdr:col>
      <xdr:colOff>0</xdr:colOff>
      <xdr:row>221</xdr:row>
      <xdr:rowOff>0</xdr:rowOff>
    </xdr:from>
    <xdr:to>
      <xdr:col>4</xdr:col>
      <xdr:colOff>0</xdr:colOff>
      <xdr:row>222</xdr:row>
      <xdr:rowOff>0</xdr:rowOff>
    </xdr:to>
    <xdr:pic>
      <xdr:nvPicPr>
        <xdr:cNvPr id="134" name="Имя " descr="Descr ">
          <a:extLst>
            <a:ext uri="{FF2B5EF4-FFF2-40B4-BE49-F238E27FC236}">
              <a16:creationId xmlns:a16="http://schemas.microsoft.com/office/drawing/2014/main" id="{78082EB8-BA87-4185-B29A-8E9A5C06429D}"/>
            </a:ext>
          </a:extLst>
        </xdr:cNvPr>
        <xdr:cNvPicPr>
          <a:picLocks noChangeAspect="1"/>
        </xdr:cNvPicPr>
      </xdr:nvPicPr>
      <xdr:blipFill>
        <a:blip xmlns:r="http://schemas.openxmlformats.org/officeDocument/2006/relationships" r:embed="rId133"/>
        <a:stretch>
          <a:fillRect/>
        </a:stretch>
      </xdr:blipFill>
      <xdr:spPr>
        <a:xfrm>
          <a:off x="1047750" y="158562675"/>
          <a:ext cx="1038225" cy="1123950"/>
        </a:xfrm>
        <a:prstGeom prst="rect">
          <a:avLst/>
        </a:prstGeom>
        <a:ln w="9525">
          <a:solidFill>
            <a:srgbClr val="000000"/>
          </a:solidFill>
          <a:prstDash val="solid"/>
        </a:ln>
      </xdr:spPr>
    </xdr:pic>
    <xdr:clientData/>
  </xdr:twoCellAnchor>
  <xdr:twoCellAnchor>
    <xdr:from>
      <xdr:col>3</xdr:col>
      <xdr:colOff>0</xdr:colOff>
      <xdr:row>224</xdr:row>
      <xdr:rowOff>0</xdr:rowOff>
    </xdr:from>
    <xdr:to>
      <xdr:col>4</xdr:col>
      <xdr:colOff>0</xdr:colOff>
      <xdr:row>225</xdr:row>
      <xdr:rowOff>0</xdr:rowOff>
    </xdr:to>
    <xdr:pic>
      <xdr:nvPicPr>
        <xdr:cNvPr id="135" name="Имя " descr="Descr ">
          <a:extLst>
            <a:ext uri="{FF2B5EF4-FFF2-40B4-BE49-F238E27FC236}">
              <a16:creationId xmlns:a16="http://schemas.microsoft.com/office/drawing/2014/main" id="{02E1DC4E-1BFD-4464-BE41-F3316B1741B2}"/>
            </a:ext>
          </a:extLst>
        </xdr:cNvPr>
        <xdr:cNvPicPr>
          <a:picLocks noChangeAspect="1"/>
        </xdr:cNvPicPr>
      </xdr:nvPicPr>
      <xdr:blipFill>
        <a:blip xmlns:r="http://schemas.openxmlformats.org/officeDocument/2006/relationships" r:embed="rId134"/>
        <a:stretch>
          <a:fillRect/>
        </a:stretch>
      </xdr:blipFill>
      <xdr:spPr>
        <a:xfrm>
          <a:off x="1047750" y="159915225"/>
          <a:ext cx="1038225" cy="1123950"/>
        </a:xfrm>
        <a:prstGeom prst="rect">
          <a:avLst/>
        </a:prstGeom>
        <a:ln w="9525">
          <a:solidFill>
            <a:srgbClr val="000000"/>
          </a:solidFill>
          <a:prstDash val="solid"/>
        </a:ln>
      </xdr:spPr>
    </xdr:pic>
    <xdr:clientData/>
  </xdr:twoCellAnchor>
  <xdr:twoCellAnchor>
    <xdr:from>
      <xdr:col>3</xdr:col>
      <xdr:colOff>0</xdr:colOff>
      <xdr:row>227</xdr:row>
      <xdr:rowOff>0</xdr:rowOff>
    </xdr:from>
    <xdr:to>
      <xdr:col>4</xdr:col>
      <xdr:colOff>0</xdr:colOff>
      <xdr:row>228</xdr:row>
      <xdr:rowOff>0</xdr:rowOff>
    </xdr:to>
    <xdr:pic>
      <xdr:nvPicPr>
        <xdr:cNvPr id="136" name="Имя " descr="Descr ">
          <a:extLst>
            <a:ext uri="{FF2B5EF4-FFF2-40B4-BE49-F238E27FC236}">
              <a16:creationId xmlns:a16="http://schemas.microsoft.com/office/drawing/2014/main" id="{BAD65843-12E2-4A2F-AE41-783536AA299D}"/>
            </a:ext>
          </a:extLst>
        </xdr:cNvPr>
        <xdr:cNvPicPr>
          <a:picLocks noChangeAspect="1"/>
        </xdr:cNvPicPr>
      </xdr:nvPicPr>
      <xdr:blipFill>
        <a:blip xmlns:r="http://schemas.openxmlformats.org/officeDocument/2006/relationships" r:embed="rId135"/>
        <a:stretch>
          <a:fillRect/>
        </a:stretch>
      </xdr:blipFill>
      <xdr:spPr>
        <a:xfrm>
          <a:off x="1047750" y="161267775"/>
          <a:ext cx="1038225" cy="1123950"/>
        </a:xfrm>
        <a:prstGeom prst="rect">
          <a:avLst/>
        </a:prstGeom>
        <a:ln w="9525">
          <a:solidFill>
            <a:srgbClr val="000000"/>
          </a:solidFill>
          <a:prstDash val="solid"/>
        </a:ln>
      </xdr:spPr>
    </xdr:pic>
    <xdr:clientData/>
  </xdr:twoCellAnchor>
  <xdr:twoCellAnchor>
    <xdr:from>
      <xdr:col>3</xdr:col>
      <xdr:colOff>0</xdr:colOff>
      <xdr:row>230</xdr:row>
      <xdr:rowOff>0</xdr:rowOff>
    </xdr:from>
    <xdr:to>
      <xdr:col>4</xdr:col>
      <xdr:colOff>0</xdr:colOff>
      <xdr:row>231</xdr:row>
      <xdr:rowOff>0</xdr:rowOff>
    </xdr:to>
    <xdr:pic>
      <xdr:nvPicPr>
        <xdr:cNvPr id="137" name="Имя " descr="Descr ">
          <a:extLst>
            <a:ext uri="{FF2B5EF4-FFF2-40B4-BE49-F238E27FC236}">
              <a16:creationId xmlns:a16="http://schemas.microsoft.com/office/drawing/2014/main" id="{DA9586B3-F390-4A74-8D78-D828AD99B679}"/>
            </a:ext>
          </a:extLst>
        </xdr:cNvPr>
        <xdr:cNvPicPr>
          <a:picLocks noChangeAspect="1"/>
        </xdr:cNvPicPr>
      </xdr:nvPicPr>
      <xdr:blipFill>
        <a:blip xmlns:r="http://schemas.openxmlformats.org/officeDocument/2006/relationships" r:embed="rId136"/>
        <a:stretch>
          <a:fillRect/>
        </a:stretch>
      </xdr:blipFill>
      <xdr:spPr>
        <a:xfrm>
          <a:off x="1047750" y="162620325"/>
          <a:ext cx="1038225" cy="1123950"/>
        </a:xfrm>
        <a:prstGeom prst="rect">
          <a:avLst/>
        </a:prstGeom>
        <a:ln w="9525">
          <a:solidFill>
            <a:srgbClr val="000000"/>
          </a:solidFill>
          <a:prstDash val="solid"/>
        </a:ln>
      </xdr:spPr>
    </xdr:pic>
    <xdr:clientData/>
  </xdr:twoCellAnchor>
  <xdr:twoCellAnchor>
    <xdr:from>
      <xdr:col>3</xdr:col>
      <xdr:colOff>0</xdr:colOff>
      <xdr:row>231</xdr:row>
      <xdr:rowOff>0</xdr:rowOff>
    </xdr:from>
    <xdr:to>
      <xdr:col>4</xdr:col>
      <xdr:colOff>0</xdr:colOff>
      <xdr:row>232</xdr:row>
      <xdr:rowOff>0</xdr:rowOff>
    </xdr:to>
    <xdr:pic>
      <xdr:nvPicPr>
        <xdr:cNvPr id="138" name="Имя " descr="Descr ">
          <a:extLst>
            <a:ext uri="{FF2B5EF4-FFF2-40B4-BE49-F238E27FC236}">
              <a16:creationId xmlns:a16="http://schemas.microsoft.com/office/drawing/2014/main" id="{09506C9E-BCE9-437E-94DC-681E5CE66B1E}"/>
            </a:ext>
          </a:extLst>
        </xdr:cNvPr>
        <xdr:cNvPicPr>
          <a:picLocks noChangeAspect="1"/>
        </xdr:cNvPicPr>
      </xdr:nvPicPr>
      <xdr:blipFill>
        <a:blip xmlns:r="http://schemas.openxmlformats.org/officeDocument/2006/relationships" r:embed="rId137"/>
        <a:stretch>
          <a:fillRect/>
        </a:stretch>
      </xdr:blipFill>
      <xdr:spPr>
        <a:xfrm>
          <a:off x="1047750" y="163744275"/>
          <a:ext cx="1038225" cy="1123950"/>
        </a:xfrm>
        <a:prstGeom prst="rect">
          <a:avLst/>
        </a:prstGeom>
        <a:ln w="9525">
          <a:solidFill>
            <a:srgbClr val="000000"/>
          </a:solidFill>
          <a:prstDash val="solid"/>
        </a:ln>
      </xdr:spPr>
    </xdr:pic>
    <xdr:clientData/>
  </xdr:twoCellAnchor>
  <xdr:twoCellAnchor>
    <xdr:from>
      <xdr:col>3</xdr:col>
      <xdr:colOff>0</xdr:colOff>
      <xdr:row>232</xdr:row>
      <xdr:rowOff>0</xdr:rowOff>
    </xdr:from>
    <xdr:to>
      <xdr:col>4</xdr:col>
      <xdr:colOff>0</xdr:colOff>
      <xdr:row>233</xdr:row>
      <xdr:rowOff>0</xdr:rowOff>
    </xdr:to>
    <xdr:pic>
      <xdr:nvPicPr>
        <xdr:cNvPr id="139" name="Имя " descr="Descr ">
          <a:extLst>
            <a:ext uri="{FF2B5EF4-FFF2-40B4-BE49-F238E27FC236}">
              <a16:creationId xmlns:a16="http://schemas.microsoft.com/office/drawing/2014/main" id="{07503FFD-E2E1-4DF7-B0A4-BF8B6F8EAC23}"/>
            </a:ext>
          </a:extLst>
        </xdr:cNvPr>
        <xdr:cNvPicPr>
          <a:picLocks noChangeAspect="1"/>
        </xdr:cNvPicPr>
      </xdr:nvPicPr>
      <xdr:blipFill>
        <a:blip xmlns:r="http://schemas.openxmlformats.org/officeDocument/2006/relationships" r:embed="rId138"/>
        <a:stretch>
          <a:fillRect/>
        </a:stretch>
      </xdr:blipFill>
      <xdr:spPr>
        <a:xfrm>
          <a:off x="1047750" y="164868225"/>
          <a:ext cx="1038225" cy="1123950"/>
        </a:xfrm>
        <a:prstGeom prst="rect">
          <a:avLst/>
        </a:prstGeom>
        <a:ln w="9525">
          <a:solidFill>
            <a:srgbClr val="000000"/>
          </a:solidFill>
          <a:prstDash val="solid"/>
        </a:ln>
      </xdr:spPr>
    </xdr:pic>
    <xdr:clientData/>
  </xdr:twoCellAnchor>
  <xdr:twoCellAnchor>
    <xdr:from>
      <xdr:col>3</xdr:col>
      <xdr:colOff>0</xdr:colOff>
      <xdr:row>233</xdr:row>
      <xdr:rowOff>0</xdr:rowOff>
    </xdr:from>
    <xdr:to>
      <xdr:col>4</xdr:col>
      <xdr:colOff>0</xdr:colOff>
      <xdr:row>234</xdr:row>
      <xdr:rowOff>0</xdr:rowOff>
    </xdr:to>
    <xdr:pic>
      <xdr:nvPicPr>
        <xdr:cNvPr id="140" name="Имя " descr="Descr ">
          <a:extLst>
            <a:ext uri="{FF2B5EF4-FFF2-40B4-BE49-F238E27FC236}">
              <a16:creationId xmlns:a16="http://schemas.microsoft.com/office/drawing/2014/main" id="{CBAD1227-DD7F-448B-BC7D-588A4C249696}"/>
            </a:ext>
          </a:extLst>
        </xdr:cNvPr>
        <xdr:cNvPicPr>
          <a:picLocks noChangeAspect="1"/>
        </xdr:cNvPicPr>
      </xdr:nvPicPr>
      <xdr:blipFill>
        <a:blip xmlns:r="http://schemas.openxmlformats.org/officeDocument/2006/relationships" r:embed="rId139"/>
        <a:stretch>
          <a:fillRect/>
        </a:stretch>
      </xdr:blipFill>
      <xdr:spPr>
        <a:xfrm>
          <a:off x="1047750" y="165992175"/>
          <a:ext cx="1038225" cy="1123950"/>
        </a:xfrm>
        <a:prstGeom prst="rect">
          <a:avLst/>
        </a:prstGeom>
        <a:ln w="9525">
          <a:solidFill>
            <a:srgbClr val="000000"/>
          </a:solidFill>
          <a:prstDash val="solid"/>
        </a:ln>
      </xdr:spPr>
    </xdr:pic>
    <xdr:clientData/>
  </xdr:twoCellAnchor>
  <xdr:twoCellAnchor>
    <xdr:from>
      <xdr:col>3</xdr:col>
      <xdr:colOff>0</xdr:colOff>
      <xdr:row>236</xdr:row>
      <xdr:rowOff>0</xdr:rowOff>
    </xdr:from>
    <xdr:to>
      <xdr:col>4</xdr:col>
      <xdr:colOff>0</xdr:colOff>
      <xdr:row>237</xdr:row>
      <xdr:rowOff>0</xdr:rowOff>
    </xdr:to>
    <xdr:pic>
      <xdr:nvPicPr>
        <xdr:cNvPr id="141" name="Имя " descr="Descr ">
          <a:extLst>
            <a:ext uri="{FF2B5EF4-FFF2-40B4-BE49-F238E27FC236}">
              <a16:creationId xmlns:a16="http://schemas.microsoft.com/office/drawing/2014/main" id="{C461EC3B-586A-456D-A16A-4AF05CE246D9}"/>
            </a:ext>
          </a:extLst>
        </xdr:cNvPr>
        <xdr:cNvPicPr>
          <a:picLocks noChangeAspect="1"/>
        </xdr:cNvPicPr>
      </xdr:nvPicPr>
      <xdr:blipFill>
        <a:blip xmlns:r="http://schemas.openxmlformats.org/officeDocument/2006/relationships" r:embed="rId140"/>
        <a:stretch>
          <a:fillRect/>
        </a:stretch>
      </xdr:blipFill>
      <xdr:spPr>
        <a:xfrm>
          <a:off x="1047750" y="167344725"/>
          <a:ext cx="1038225" cy="1123950"/>
        </a:xfrm>
        <a:prstGeom prst="rect">
          <a:avLst/>
        </a:prstGeom>
        <a:ln w="9525">
          <a:solidFill>
            <a:srgbClr val="000000"/>
          </a:solidFill>
          <a:prstDash val="solid"/>
        </a:ln>
      </xdr:spPr>
    </xdr:pic>
    <xdr:clientData/>
  </xdr:twoCellAnchor>
  <xdr:twoCellAnchor>
    <xdr:from>
      <xdr:col>3</xdr:col>
      <xdr:colOff>0</xdr:colOff>
      <xdr:row>237</xdr:row>
      <xdr:rowOff>0</xdr:rowOff>
    </xdr:from>
    <xdr:to>
      <xdr:col>4</xdr:col>
      <xdr:colOff>0</xdr:colOff>
      <xdr:row>238</xdr:row>
      <xdr:rowOff>0</xdr:rowOff>
    </xdr:to>
    <xdr:pic>
      <xdr:nvPicPr>
        <xdr:cNvPr id="142" name="Имя " descr="Descr ">
          <a:extLst>
            <a:ext uri="{FF2B5EF4-FFF2-40B4-BE49-F238E27FC236}">
              <a16:creationId xmlns:a16="http://schemas.microsoft.com/office/drawing/2014/main" id="{64E02EEF-AC61-42D2-BC03-CF6A48078DCE}"/>
            </a:ext>
          </a:extLst>
        </xdr:cNvPr>
        <xdr:cNvPicPr>
          <a:picLocks noChangeAspect="1"/>
        </xdr:cNvPicPr>
      </xdr:nvPicPr>
      <xdr:blipFill>
        <a:blip xmlns:r="http://schemas.openxmlformats.org/officeDocument/2006/relationships" r:embed="rId141"/>
        <a:stretch>
          <a:fillRect/>
        </a:stretch>
      </xdr:blipFill>
      <xdr:spPr>
        <a:xfrm>
          <a:off x="1047750" y="168468675"/>
          <a:ext cx="1038225" cy="1123950"/>
        </a:xfrm>
        <a:prstGeom prst="rect">
          <a:avLst/>
        </a:prstGeom>
        <a:ln w="9525">
          <a:solidFill>
            <a:srgbClr val="000000"/>
          </a:solidFill>
          <a:prstDash val="solid"/>
        </a:ln>
      </xdr:spPr>
    </xdr:pic>
    <xdr:clientData/>
  </xdr:twoCellAnchor>
  <xdr:twoCellAnchor>
    <xdr:from>
      <xdr:col>3</xdr:col>
      <xdr:colOff>0</xdr:colOff>
      <xdr:row>238</xdr:row>
      <xdr:rowOff>0</xdr:rowOff>
    </xdr:from>
    <xdr:to>
      <xdr:col>4</xdr:col>
      <xdr:colOff>0</xdr:colOff>
      <xdr:row>239</xdr:row>
      <xdr:rowOff>0</xdr:rowOff>
    </xdr:to>
    <xdr:pic>
      <xdr:nvPicPr>
        <xdr:cNvPr id="143" name="Имя " descr="Descr ">
          <a:extLst>
            <a:ext uri="{FF2B5EF4-FFF2-40B4-BE49-F238E27FC236}">
              <a16:creationId xmlns:a16="http://schemas.microsoft.com/office/drawing/2014/main" id="{5F6AC949-8247-4BA0-9234-989363A73B09}"/>
            </a:ext>
          </a:extLst>
        </xdr:cNvPr>
        <xdr:cNvPicPr>
          <a:picLocks noChangeAspect="1"/>
        </xdr:cNvPicPr>
      </xdr:nvPicPr>
      <xdr:blipFill>
        <a:blip xmlns:r="http://schemas.openxmlformats.org/officeDocument/2006/relationships" r:embed="rId142"/>
        <a:stretch>
          <a:fillRect/>
        </a:stretch>
      </xdr:blipFill>
      <xdr:spPr>
        <a:xfrm>
          <a:off x="1047750" y="169592625"/>
          <a:ext cx="1038225" cy="1123950"/>
        </a:xfrm>
        <a:prstGeom prst="rect">
          <a:avLst/>
        </a:prstGeom>
        <a:ln w="9525">
          <a:solidFill>
            <a:srgbClr val="000000"/>
          </a:solidFill>
          <a:prstDash val="solid"/>
        </a:ln>
      </xdr:spPr>
    </xdr:pic>
    <xdr:clientData/>
  </xdr:twoCellAnchor>
  <xdr:twoCellAnchor>
    <xdr:from>
      <xdr:col>3</xdr:col>
      <xdr:colOff>0</xdr:colOff>
      <xdr:row>239</xdr:row>
      <xdr:rowOff>0</xdr:rowOff>
    </xdr:from>
    <xdr:to>
      <xdr:col>4</xdr:col>
      <xdr:colOff>0</xdr:colOff>
      <xdr:row>240</xdr:row>
      <xdr:rowOff>0</xdr:rowOff>
    </xdr:to>
    <xdr:pic>
      <xdr:nvPicPr>
        <xdr:cNvPr id="144" name="Имя " descr="Descr ">
          <a:extLst>
            <a:ext uri="{FF2B5EF4-FFF2-40B4-BE49-F238E27FC236}">
              <a16:creationId xmlns:a16="http://schemas.microsoft.com/office/drawing/2014/main" id="{07329940-3DFB-4578-A073-C8D974D24023}"/>
            </a:ext>
          </a:extLst>
        </xdr:cNvPr>
        <xdr:cNvPicPr>
          <a:picLocks noChangeAspect="1"/>
        </xdr:cNvPicPr>
      </xdr:nvPicPr>
      <xdr:blipFill>
        <a:blip xmlns:r="http://schemas.openxmlformats.org/officeDocument/2006/relationships" r:embed="rId143"/>
        <a:stretch>
          <a:fillRect/>
        </a:stretch>
      </xdr:blipFill>
      <xdr:spPr>
        <a:xfrm>
          <a:off x="1047750" y="170716575"/>
          <a:ext cx="1038225" cy="1123950"/>
        </a:xfrm>
        <a:prstGeom prst="rect">
          <a:avLst/>
        </a:prstGeom>
        <a:ln w="9525">
          <a:solidFill>
            <a:srgbClr val="000000"/>
          </a:solidFill>
          <a:prstDash val="solid"/>
        </a:ln>
      </xdr:spPr>
    </xdr:pic>
    <xdr:clientData/>
  </xdr:twoCellAnchor>
  <xdr:twoCellAnchor>
    <xdr:from>
      <xdr:col>3</xdr:col>
      <xdr:colOff>0</xdr:colOff>
      <xdr:row>240</xdr:row>
      <xdr:rowOff>0</xdr:rowOff>
    </xdr:from>
    <xdr:to>
      <xdr:col>4</xdr:col>
      <xdr:colOff>0</xdr:colOff>
      <xdr:row>241</xdr:row>
      <xdr:rowOff>0</xdr:rowOff>
    </xdr:to>
    <xdr:pic>
      <xdr:nvPicPr>
        <xdr:cNvPr id="145" name="Имя " descr="Descr ">
          <a:extLst>
            <a:ext uri="{FF2B5EF4-FFF2-40B4-BE49-F238E27FC236}">
              <a16:creationId xmlns:a16="http://schemas.microsoft.com/office/drawing/2014/main" id="{73539840-6C63-4491-B1EA-C71FAF37CFBA}"/>
            </a:ext>
          </a:extLst>
        </xdr:cNvPr>
        <xdr:cNvPicPr>
          <a:picLocks noChangeAspect="1"/>
        </xdr:cNvPicPr>
      </xdr:nvPicPr>
      <xdr:blipFill>
        <a:blip xmlns:r="http://schemas.openxmlformats.org/officeDocument/2006/relationships" r:embed="rId144"/>
        <a:stretch>
          <a:fillRect/>
        </a:stretch>
      </xdr:blipFill>
      <xdr:spPr>
        <a:xfrm>
          <a:off x="1047750" y="171840525"/>
          <a:ext cx="1038225" cy="1123950"/>
        </a:xfrm>
        <a:prstGeom prst="rect">
          <a:avLst/>
        </a:prstGeom>
        <a:ln w="9525">
          <a:solidFill>
            <a:srgbClr val="000000"/>
          </a:solidFill>
          <a:prstDash val="solid"/>
        </a:ln>
      </xdr:spPr>
    </xdr:pic>
    <xdr:clientData/>
  </xdr:twoCellAnchor>
  <xdr:twoCellAnchor>
    <xdr:from>
      <xdr:col>3</xdr:col>
      <xdr:colOff>0</xdr:colOff>
      <xdr:row>243</xdr:row>
      <xdr:rowOff>0</xdr:rowOff>
    </xdr:from>
    <xdr:to>
      <xdr:col>4</xdr:col>
      <xdr:colOff>0</xdr:colOff>
      <xdr:row>244</xdr:row>
      <xdr:rowOff>0</xdr:rowOff>
    </xdr:to>
    <xdr:pic>
      <xdr:nvPicPr>
        <xdr:cNvPr id="146" name="Имя " descr="Descr ">
          <a:extLst>
            <a:ext uri="{FF2B5EF4-FFF2-40B4-BE49-F238E27FC236}">
              <a16:creationId xmlns:a16="http://schemas.microsoft.com/office/drawing/2014/main" id="{39594F5D-44D1-4810-8D8C-6F54E8C595BF}"/>
            </a:ext>
          </a:extLst>
        </xdr:cNvPr>
        <xdr:cNvPicPr>
          <a:picLocks noChangeAspect="1"/>
        </xdr:cNvPicPr>
      </xdr:nvPicPr>
      <xdr:blipFill>
        <a:blip xmlns:r="http://schemas.openxmlformats.org/officeDocument/2006/relationships" r:embed="rId145"/>
        <a:stretch>
          <a:fillRect/>
        </a:stretch>
      </xdr:blipFill>
      <xdr:spPr>
        <a:xfrm>
          <a:off x="1047750" y="173193075"/>
          <a:ext cx="1038225" cy="1123950"/>
        </a:xfrm>
        <a:prstGeom prst="rect">
          <a:avLst/>
        </a:prstGeom>
        <a:ln w="9525">
          <a:solidFill>
            <a:srgbClr val="000000"/>
          </a:solidFill>
          <a:prstDash val="solid"/>
        </a:ln>
      </xdr:spPr>
    </xdr:pic>
    <xdr:clientData/>
  </xdr:twoCellAnchor>
  <xdr:twoCellAnchor>
    <xdr:from>
      <xdr:col>3</xdr:col>
      <xdr:colOff>0</xdr:colOff>
      <xdr:row>246</xdr:row>
      <xdr:rowOff>0</xdr:rowOff>
    </xdr:from>
    <xdr:to>
      <xdr:col>4</xdr:col>
      <xdr:colOff>0</xdr:colOff>
      <xdr:row>247</xdr:row>
      <xdr:rowOff>0</xdr:rowOff>
    </xdr:to>
    <xdr:pic>
      <xdr:nvPicPr>
        <xdr:cNvPr id="147" name="Имя " descr="Descr ">
          <a:extLst>
            <a:ext uri="{FF2B5EF4-FFF2-40B4-BE49-F238E27FC236}">
              <a16:creationId xmlns:a16="http://schemas.microsoft.com/office/drawing/2014/main" id="{1380FF95-15BC-4B7E-A555-489E41555B8F}"/>
            </a:ext>
          </a:extLst>
        </xdr:cNvPr>
        <xdr:cNvPicPr>
          <a:picLocks noChangeAspect="1"/>
        </xdr:cNvPicPr>
      </xdr:nvPicPr>
      <xdr:blipFill>
        <a:blip xmlns:r="http://schemas.openxmlformats.org/officeDocument/2006/relationships" r:embed="rId146"/>
        <a:stretch>
          <a:fillRect/>
        </a:stretch>
      </xdr:blipFill>
      <xdr:spPr>
        <a:xfrm>
          <a:off x="1047750" y="174545625"/>
          <a:ext cx="1038225" cy="1123950"/>
        </a:xfrm>
        <a:prstGeom prst="rect">
          <a:avLst/>
        </a:prstGeom>
        <a:ln w="9525">
          <a:solidFill>
            <a:srgbClr val="000000"/>
          </a:solidFill>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12</xdr:row>
      <xdr:rowOff>0</xdr:rowOff>
    </xdr:from>
    <xdr:to>
      <xdr:col>4</xdr:col>
      <xdr:colOff>0</xdr:colOff>
      <xdr:row>13</xdr:row>
      <xdr:rowOff>0</xdr:rowOff>
    </xdr:to>
    <xdr:pic>
      <xdr:nvPicPr>
        <xdr:cNvPr id="12" name="Имя " descr="Descr ">
          <a:extLst>
            <a:ext uri="{FF2B5EF4-FFF2-40B4-BE49-F238E27FC236}">
              <a16:creationId xmlns:a16="http://schemas.microsoft.com/office/drawing/2014/main" id="{45EBD453-25AE-412F-9C91-1E8D53C70678}"/>
            </a:ext>
          </a:extLst>
        </xdr:cNvPr>
        <xdr:cNvPicPr>
          <a:picLocks noChangeAspect="1"/>
        </xdr:cNvPicPr>
      </xdr:nvPicPr>
      <xdr:blipFill>
        <a:blip xmlns:r="http://schemas.openxmlformats.org/officeDocument/2006/relationships" r:embed="rId1"/>
        <a:stretch>
          <a:fillRect/>
        </a:stretch>
      </xdr:blipFill>
      <xdr:spPr>
        <a:xfrm>
          <a:off x="1047750" y="1838325"/>
          <a:ext cx="1038225" cy="1123950"/>
        </a:xfrm>
        <a:prstGeom prst="rect">
          <a:avLst/>
        </a:prstGeom>
        <a:ln w="9525">
          <a:solidFill>
            <a:srgbClr val="000000"/>
          </a:solidFill>
          <a:prstDash val="solid"/>
        </a:ln>
      </xdr:spPr>
    </xdr:pic>
    <xdr:clientData/>
  </xdr:twoCellAnchor>
  <xdr:twoCellAnchor>
    <xdr:from>
      <xdr:col>3</xdr:col>
      <xdr:colOff>0</xdr:colOff>
      <xdr:row>13</xdr:row>
      <xdr:rowOff>0</xdr:rowOff>
    </xdr:from>
    <xdr:to>
      <xdr:col>4</xdr:col>
      <xdr:colOff>0</xdr:colOff>
      <xdr:row>14</xdr:row>
      <xdr:rowOff>0</xdr:rowOff>
    </xdr:to>
    <xdr:pic>
      <xdr:nvPicPr>
        <xdr:cNvPr id="13" name="Имя " descr="Descr ">
          <a:extLst>
            <a:ext uri="{FF2B5EF4-FFF2-40B4-BE49-F238E27FC236}">
              <a16:creationId xmlns:a16="http://schemas.microsoft.com/office/drawing/2014/main" id="{DBED8215-86AF-43B3-8D1D-082139F87E42}"/>
            </a:ext>
          </a:extLst>
        </xdr:cNvPr>
        <xdr:cNvPicPr>
          <a:picLocks noChangeAspect="1"/>
        </xdr:cNvPicPr>
      </xdr:nvPicPr>
      <xdr:blipFill>
        <a:blip xmlns:r="http://schemas.openxmlformats.org/officeDocument/2006/relationships" r:embed="rId1"/>
        <a:stretch>
          <a:fillRect/>
        </a:stretch>
      </xdr:blipFill>
      <xdr:spPr>
        <a:xfrm>
          <a:off x="1047750" y="2962275"/>
          <a:ext cx="1038225" cy="1123950"/>
        </a:xfrm>
        <a:prstGeom prst="rect">
          <a:avLst/>
        </a:prstGeom>
        <a:ln w="9525">
          <a:solidFill>
            <a:srgbClr val="000000"/>
          </a:solidFill>
          <a:prstDash val="solid"/>
        </a:ln>
      </xdr:spPr>
    </xdr:pic>
    <xdr:clientData/>
  </xdr:twoCellAnchor>
  <xdr:twoCellAnchor>
    <xdr:from>
      <xdr:col>3</xdr:col>
      <xdr:colOff>0</xdr:colOff>
      <xdr:row>14</xdr:row>
      <xdr:rowOff>0</xdr:rowOff>
    </xdr:from>
    <xdr:to>
      <xdr:col>4</xdr:col>
      <xdr:colOff>0</xdr:colOff>
      <xdr:row>15</xdr:row>
      <xdr:rowOff>0</xdr:rowOff>
    </xdr:to>
    <xdr:pic>
      <xdr:nvPicPr>
        <xdr:cNvPr id="14" name="Имя " descr="Descr ">
          <a:extLst>
            <a:ext uri="{FF2B5EF4-FFF2-40B4-BE49-F238E27FC236}">
              <a16:creationId xmlns:a16="http://schemas.microsoft.com/office/drawing/2014/main" id="{E57F3DFB-42B5-4A67-9192-07B7F9629056}"/>
            </a:ext>
          </a:extLst>
        </xdr:cNvPr>
        <xdr:cNvPicPr>
          <a:picLocks noChangeAspect="1"/>
        </xdr:cNvPicPr>
      </xdr:nvPicPr>
      <xdr:blipFill>
        <a:blip xmlns:r="http://schemas.openxmlformats.org/officeDocument/2006/relationships" r:embed="rId1"/>
        <a:stretch>
          <a:fillRect/>
        </a:stretch>
      </xdr:blipFill>
      <xdr:spPr>
        <a:xfrm>
          <a:off x="1047750" y="4086225"/>
          <a:ext cx="1038225" cy="1123950"/>
        </a:xfrm>
        <a:prstGeom prst="rect">
          <a:avLst/>
        </a:prstGeom>
        <a:ln w="9525">
          <a:solidFill>
            <a:srgbClr val="000000"/>
          </a:solidFill>
          <a:prstDash val="solid"/>
        </a:ln>
      </xdr:spPr>
    </xdr:pic>
    <xdr:clientData/>
  </xdr:twoCellAnchor>
  <xdr:twoCellAnchor>
    <xdr:from>
      <xdr:col>3</xdr:col>
      <xdr:colOff>0</xdr:colOff>
      <xdr:row>17</xdr:row>
      <xdr:rowOff>0</xdr:rowOff>
    </xdr:from>
    <xdr:to>
      <xdr:col>4</xdr:col>
      <xdr:colOff>0</xdr:colOff>
      <xdr:row>18</xdr:row>
      <xdr:rowOff>0</xdr:rowOff>
    </xdr:to>
    <xdr:pic>
      <xdr:nvPicPr>
        <xdr:cNvPr id="15" name="Имя " descr="Descr ">
          <a:extLst>
            <a:ext uri="{FF2B5EF4-FFF2-40B4-BE49-F238E27FC236}">
              <a16:creationId xmlns:a16="http://schemas.microsoft.com/office/drawing/2014/main" id="{902A0DF5-A255-4671-94C5-BA0C3CC97C42}"/>
            </a:ext>
          </a:extLst>
        </xdr:cNvPr>
        <xdr:cNvPicPr>
          <a:picLocks noChangeAspect="1"/>
        </xdr:cNvPicPr>
      </xdr:nvPicPr>
      <xdr:blipFill>
        <a:blip xmlns:r="http://schemas.openxmlformats.org/officeDocument/2006/relationships" r:embed="rId2"/>
        <a:stretch>
          <a:fillRect/>
        </a:stretch>
      </xdr:blipFill>
      <xdr:spPr>
        <a:xfrm>
          <a:off x="1047750" y="5438775"/>
          <a:ext cx="1038225" cy="1123950"/>
        </a:xfrm>
        <a:prstGeom prst="rect">
          <a:avLst/>
        </a:prstGeom>
        <a:ln w="9525">
          <a:solidFill>
            <a:srgbClr val="000000"/>
          </a:solidFill>
          <a:prstDash val="solid"/>
        </a:ln>
      </xdr:spPr>
    </xdr:pic>
    <xdr:clientData/>
  </xdr:twoCellAnchor>
  <xdr:twoCellAnchor>
    <xdr:from>
      <xdr:col>3</xdr:col>
      <xdr:colOff>0</xdr:colOff>
      <xdr:row>18</xdr:row>
      <xdr:rowOff>0</xdr:rowOff>
    </xdr:from>
    <xdr:to>
      <xdr:col>4</xdr:col>
      <xdr:colOff>0</xdr:colOff>
      <xdr:row>19</xdr:row>
      <xdr:rowOff>0</xdr:rowOff>
    </xdr:to>
    <xdr:pic>
      <xdr:nvPicPr>
        <xdr:cNvPr id="16" name="Имя " descr="Descr ">
          <a:extLst>
            <a:ext uri="{FF2B5EF4-FFF2-40B4-BE49-F238E27FC236}">
              <a16:creationId xmlns:a16="http://schemas.microsoft.com/office/drawing/2014/main" id="{159E53B8-599A-464B-AB00-6B9A5016DEA5}"/>
            </a:ext>
          </a:extLst>
        </xdr:cNvPr>
        <xdr:cNvPicPr>
          <a:picLocks noChangeAspect="1"/>
        </xdr:cNvPicPr>
      </xdr:nvPicPr>
      <xdr:blipFill>
        <a:blip xmlns:r="http://schemas.openxmlformats.org/officeDocument/2006/relationships" r:embed="rId3"/>
        <a:stretch>
          <a:fillRect/>
        </a:stretch>
      </xdr:blipFill>
      <xdr:spPr>
        <a:xfrm>
          <a:off x="1047750" y="6562725"/>
          <a:ext cx="1038225" cy="1123950"/>
        </a:xfrm>
        <a:prstGeom prst="rect">
          <a:avLst/>
        </a:prstGeom>
        <a:ln w="9525">
          <a:solidFill>
            <a:srgbClr val="000000"/>
          </a:solidFill>
          <a:prstDash val="solid"/>
        </a:ln>
      </xdr:spPr>
    </xdr:pic>
    <xdr:clientData/>
  </xdr:twoCellAnchor>
  <xdr:twoCellAnchor>
    <xdr:from>
      <xdr:col>3</xdr:col>
      <xdr:colOff>0</xdr:colOff>
      <xdr:row>21</xdr:row>
      <xdr:rowOff>0</xdr:rowOff>
    </xdr:from>
    <xdr:to>
      <xdr:col>4</xdr:col>
      <xdr:colOff>0</xdr:colOff>
      <xdr:row>22</xdr:row>
      <xdr:rowOff>0</xdr:rowOff>
    </xdr:to>
    <xdr:pic>
      <xdr:nvPicPr>
        <xdr:cNvPr id="17" name="Имя " descr="Descr ">
          <a:extLst>
            <a:ext uri="{FF2B5EF4-FFF2-40B4-BE49-F238E27FC236}">
              <a16:creationId xmlns:a16="http://schemas.microsoft.com/office/drawing/2014/main" id="{D6F3D8D4-6722-4E3E-B6FF-09B07DBEB166}"/>
            </a:ext>
          </a:extLst>
        </xdr:cNvPr>
        <xdr:cNvPicPr>
          <a:picLocks noChangeAspect="1"/>
        </xdr:cNvPicPr>
      </xdr:nvPicPr>
      <xdr:blipFill>
        <a:blip xmlns:r="http://schemas.openxmlformats.org/officeDocument/2006/relationships" r:embed="rId4"/>
        <a:stretch>
          <a:fillRect/>
        </a:stretch>
      </xdr:blipFill>
      <xdr:spPr>
        <a:xfrm>
          <a:off x="1047750" y="7915275"/>
          <a:ext cx="1038225" cy="1123950"/>
        </a:xfrm>
        <a:prstGeom prst="rect">
          <a:avLst/>
        </a:prstGeom>
        <a:ln w="9525">
          <a:solidFill>
            <a:srgbClr val="000000"/>
          </a:solidFill>
          <a:prstDash val="solid"/>
        </a:ln>
      </xdr:spPr>
    </xdr:pic>
    <xdr:clientData/>
  </xdr:twoCellAnchor>
  <xdr:twoCellAnchor>
    <xdr:from>
      <xdr:col>3</xdr:col>
      <xdr:colOff>0</xdr:colOff>
      <xdr:row>22</xdr:row>
      <xdr:rowOff>0</xdr:rowOff>
    </xdr:from>
    <xdr:to>
      <xdr:col>4</xdr:col>
      <xdr:colOff>0</xdr:colOff>
      <xdr:row>23</xdr:row>
      <xdr:rowOff>0</xdr:rowOff>
    </xdr:to>
    <xdr:pic>
      <xdr:nvPicPr>
        <xdr:cNvPr id="18" name="Имя " descr="Descr ">
          <a:extLst>
            <a:ext uri="{FF2B5EF4-FFF2-40B4-BE49-F238E27FC236}">
              <a16:creationId xmlns:a16="http://schemas.microsoft.com/office/drawing/2014/main" id="{F4BEF7CF-61EA-4DBE-B862-129D842538B1}"/>
            </a:ext>
          </a:extLst>
        </xdr:cNvPr>
        <xdr:cNvPicPr>
          <a:picLocks noChangeAspect="1"/>
        </xdr:cNvPicPr>
      </xdr:nvPicPr>
      <xdr:blipFill>
        <a:blip xmlns:r="http://schemas.openxmlformats.org/officeDocument/2006/relationships" r:embed="rId5"/>
        <a:stretch>
          <a:fillRect/>
        </a:stretch>
      </xdr:blipFill>
      <xdr:spPr>
        <a:xfrm>
          <a:off x="1047750" y="9039225"/>
          <a:ext cx="1038225" cy="1123950"/>
        </a:xfrm>
        <a:prstGeom prst="rect">
          <a:avLst/>
        </a:prstGeom>
        <a:ln w="9525">
          <a:solidFill>
            <a:srgbClr val="000000"/>
          </a:solidFill>
          <a:prstDash val="solid"/>
        </a:ln>
      </xdr:spPr>
    </xdr:pic>
    <xdr:clientData/>
  </xdr:twoCellAnchor>
  <xdr:twoCellAnchor>
    <xdr:from>
      <xdr:col>3</xdr:col>
      <xdr:colOff>0</xdr:colOff>
      <xdr:row>25</xdr:row>
      <xdr:rowOff>0</xdr:rowOff>
    </xdr:from>
    <xdr:to>
      <xdr:col>4</xdr:col>
      <xdr:colOff>0</xdr:colOff>
      <xdr:row>26</xdr:row>
      <xdr:rowOff>0</xdr:rowOff>
    </xdr:to>
    <xdr:pic>
      <xdr:nvPicPr>
        <xdr:cNvPr id="19" name="Имя " descr="Descr ">
          <a:extLst>
            <a:ext uri="{FF2B5EF4-FFF2-40B4-BE49-F238E27FC236}">
              <a16:creationId xmlns:a16="http://schemas.microsoft.com/office/drawing/2014/main" id="{7BF501F9-CC2F-48CA-A7C3-E139CE9707E4}"/>
            </a:ext>
          </a:extLst>
        </xdr:cNvPr>
        <xdr:cNvPicPr>
          <a:picLocks noChangeAspect="1"/>
        </xdr:cNvPicPr>
      </xdr:nvPicPr>
      <xdr:blipFill>
        <a:blip xmlns:r="http://schemas.openxmlformats.org/officeDocument/2006/relationships" r:embed="rId6"/>
        <a:stretch>
          <a:fillRect/>
        </a:stretch>
      </xdr:blipFill>
      <xdr:spPr>
        <a:xfrm>
          <a:off x="1047750" y="10391775"/>
          <a:ext cx="1038225" cy="1123950"/>
        </a:xfrm>
        <a:prstGeom prst="rect">
          <a:avLst/>
        </a:prstGeom>
        <a:ln w="9525">
          <a:solidFill>
            <a:srgbClr val="000000"/>
          </a:solidFill>
          <a:prstDash val="solid"/>
        </a:ln>
      </xdr:spPr>
    </xdr:pic>
    <xdr:clientData/>
  </xdr:twoCellAnchor>
  <xdr:twoCellAnchor>
    <xdr:from>
      <xdr:col>3</xdr:col>
      <xdr:colOff>0</xdr:colOff>
      <xdr:row>28</xdr:row>
      <xdr:rowOff>0</xdr:rowOff>
    </xdr:from>
    <xdr:to>
      <xdr:col>4</xdr:col>
      <xdr:colOff>0</xdr:colOff>
      <xdr:row>29</xdr:row>
      <xdr:rowOff>0</xdr:rowOff>
    </xdr:to>
    <xdr:pic>
      <xdr:nvPicPr>
        <xdr:cNvPr id="20" name="Имя " descr="Descr ">
          <a:extLst>
            <a:ext uri="{FF2B5EF4-FFF2-40B4-BE49-F238E27FC236}">
              <a16:creationId xmlns:a16="http://schemas.microsoft.com/office/drawing/2014/main" id="{82E0B187-1B2F-4072-BB5F-FB4238955455}"/>
            </a:ext>
          </a:extLst>
        </xdr:cNvPr>
        <xdr:cNvPicPr>
          <a:picLocks noChangeAspect="1"/>
        </xdr:cNvPicPr>
      </xdr:nvPicPr>
      <xdr:blipFill>
        <a:blip xmlns:r="http://schemas.openxmlformats.org/officeDocument/2006/relationships" r:embed="rId7"/>
        <a:stretch>
          <a:fillRect/>
        </a:stretch>
      </xdr:blipFill>
      <xdr:spPr>
        <a:xfrm>
          <a:off x="1047750" y="11744325"/>
          <a:ext cx="1038225" cy="1123950"/>
        </a:xfrm>
        <a:prstGeom prst="rect">
          <a:avLst/>
        </a:prstGeom>
        <a:ln w="9525">
          <a:solidFill>
            <a:srgbClr val="000000"/>
          </a:solidFill>
          <a:prstDash val="solid"/>
        </a:ln>
      </xdr:spPr>
    </xdr:pic>
    <xdr:clientData/>
  </xdr:twoCellAnchor>
  <xdr:twoCellAnchor>
    <xdr:from>
      <xdr:col>1</xdr:col>
      <xdr:colOff>9525</xdr:colOff>
      <xdr:row>1</xdr:row>
      <xdr:rowOff>28575</xdr:rowOff>
    </xdr:from>
    <xdr:to>
      <xdr:col>2</xdr:col>
      <xdr:colOff>438150</xdr:colOff>
      <xdr:row>4</xdr:row>
      <xdr:rowOff>200025</xdr:rowOff>
    </xdr:to>
    <xdr:pic>
      <xdr:nvPicPr>
        <xdr:cNvPr id="21" name="Имя " descr="Descr ">
          <a:extLst>
            <a:ext uri="{FF2B5EF4-FFF2-40B4-BE49-F238E27FC236}">
              <a16:creationId xmlns:a16="http://schemas.microsoft.com/office/drawing/2014/main" id="{3E50B583-BEEE-4D92-B195-B06A0DFB5EB2}"/>
            </a:ext>
          </a:extLst>
        </xdr:cNvPr>
        <xdr:cNvPicPr>
          <a:picLocks noChangeAspect="1"/>
        </xdr:cNvPicPr>
      </xdr:nvPicPr>
      <xdr:blipFill>
        <a:blip xmlns:r="http://schemas.openxmlformats.org/officeDocument/2006/relationships" r:embed="rId8"/>
        <a:stretch>
          <a:fillRect/>
        </a:stretch>
      </xdr:blipFill>
      <xdr:spPr>
        <a:xfrm>
          <a:off x="95250" y="28575"/>
          <a:ext cx="790575" cy="800100"/>
        </a:xfrm>
        <a:prstGeom prst="rect">
          <a:avLst/>
        </a:prstGeom>
        <a:ln w="9525">
          <a:solidFill>
            <a:srgbClr val="000000"/>
          </a:solidFill>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V173"/>
  <sheetViews>
    <sheetView topLeftCell="I38" workbookViewId="0">
      <selection activeCell="R15" sqref="R15"/>
    </sheetView>
  </sheetViews>
  <sheetFormatPr defaultColWidth="9.01171875" defaultRowHeight="11.45" customHeight="1" x14ac:dyDescent="0.2"/>
  <cols>
    <col min="1" max="1" width="1.34375" style="1" customWidth="1"/>
    <col min="2" max="2" width="5.37890625" style="1" customWidth="1"/>
    <col min="3" max="3" width="9.01171875" style="1"/>
    <col min="4" max="4" width="15.6015625" style="1" customWidth="1"/>
    <col min="5" max="5" width="17.08203125" style="1" customWidth="1"/>
    <col min="6" max="6" width="9.01171875" style="1"/>
    <col min="7" max="7" width="11.296875" style="1" customWidth="1"/>
    <col min="8" max="8" width="74.12109375" style="1" customWidth="1"/>
    <col min="9" max="9" width="0.671875" style="1" hidden="1" customWidth="1"/>
    <col min="10" max="11" width="9.01171875" style="1"/>
    <col min="12" max="12" width="0.8046875" style="1" customWidth="1"/>
    <col min="13" max="13" width="9.01171875" style="2"/>
    <col min="14" max="204" width="9.01171875" style="1"/>
  </cols>
  <sheetData>
    <row r="1" spans="1:15" s="1" customFormat="1" ht="3" hidden="1" customHeight="1" x14ac:dyDescent="0.2">
      <c r="M1" s="2"/>
    </row>
    <row r="2" spans="1:15" s="1" customFormat="1" ht="17.100000000000001" customHeight="1" x14ac:dyDescent="0.2">
      <c r="B2" s="3"/>
      <c r="C2" s="4"/>
      <c r="D2" s="54" t="s">
        <v>0</v>
      </c>
      <c r="E2" s="54"/>
      <c r="F2" s="54"/>
      <c r="G2" s="54"/>
      <c r="H2" s="54"/>
      <c r="I2" s="54"/>
      <c r="J2" s="54"/>
      <c r="K2" s="54"/>
      <c r="L2" s="5"/>
      <c r="M2" s="6"/>
      <c r="N2" s="7" t="s">
        <v>1</v>
      </c>
    </row>
    <row r="3" spans="1:15" s="1" customFormat="1" ht="17.100000000000001" customHeight="1" x14ac:dyDescent="0.2">
      <c r="B3" s="8"/>
      <c r="C3" s="9"/>
      <c r="D3" s="55"/>
      <c r="E3" s="55"/>
      <c r="F3" s="55"/>
      <c r="G3" s="55"/>
      <c r="H3" s="55"/>
      <c r="I3" s="55"/>
      <c r="J3" s="55"/>
      <c r="K3" s="56"/>
      <c r="L3" s="5"/>
      <c r="M3" s="10"/>
      <c r="N3" s="11" t="s">
        <v>2</v>
      </c>
    </row>
    <row r="4" spans="1:15" s="1" customFormat="1" ht="17.100000000000001" customHeight="1" x14ac:dyDescent="0.2">
      <c r="B4" s="8"/>
      <c r="C4" s="9"/>
      <c r="D4" s="55"/>
      <c r="E4" s="55"/>
      <c r="F4" s="55"/>
      <c r="G4" s="55"/>
      <c r="H4" s="55"/>
      <c r="I4" s="55"/>
      <c r="J4" s="55"/>
      <c r="K4" s="56"/>
      <c r="L4" s="5"/>
      <c r="M4" s="10"/>
      <c r="N4" s="11" t="s">
        <v>3</v>
      </c>
    </row>
    <row r="5" spans="1:15" s="1" customFormat="1" ht="17.100000000000001" customHeight="1" thickBot="1" x14ac:dyDescent="0.25">
      <c r="B5" s="12"/>
      <c r="C5" s="13"/>
      <c r="D5" s="57"/>
      <c r="E5" s="57"/>
      <c r="F5" s="57"/>
      <c r="G5" s="57"/>
      <c r="H5" s="57"/>
      <c r="I5" s="57"/>
      <c r="J5" s="57"/>
      <c r="K5" s="58"/>
      <c r="L5" s="5"/>
      <c r="M5" s="14"/>
      <c r="N5" s="15" t="s">
        <v>4</v>
      </c>
    </row>
    <row r="6" spans="1:15" s="1" customFormat="1" ht="6.95" customHeight="1" thickBot="1" x14ac:dyDescent="0.25">
      <c r="B6" s="16"/>
      <c r="C6" s="16"/>
      <c r="D6" s="16"/>
      <c r="E6" s="16"/>
      <c r="F6" s="16"/>
      <c r="G6" s="16"/>
      <c r="H6" s="16"/>
      <c r="I6" s="16"/>
      <c r="J6" s="16"/>
      <c r="K6" s="16"/>
      <c r="L6" s="16"/>
      <c r="M6" s="17"/>
      <c r="N6" s="16"/>
    </row>
    <row r="7" spans="1:15" ht="33" customHeight="1" thickBot="1" x14ac:dyDescent="0.25">
      <c r="B7" s="18" t="s">
        <v>5</v>
      </c>
      <c r="C7" s="19" t="s">
        <v>6</v>
      </c>
      <c r="D7" s="18" t="s">
        <v>7</v>
      </c>
      <c r="E7" s="19" t="s">
        <v>8</v>
      </c>
      <c r="F7" s="20" t="s">
        <v>9</v>
      </c>
      <c r="G7" s="19" t="s">
        <v>10</v>
      </c>
      <c r="H7" s="19" t="s">
        <v>11</v>
      </c>
      <c r="I7" s="19" t="s">
        <v>12</v>
      </c>
      <c r="J7" s="19" t="s">
        <v>13</v>
      </c>
      <c r="K7" s="21" t="s">
        <v>14</v>
      </c>
      <c r="L7" s="22"/>
      <c r="M7" s="23" t="s">
        <v>15</v>
      </c>
      <c r="N7" s="21" t="s">
        <v>16</v>
      </c>
      <c r="O7" s="48" t="s">
        <v>986</v>
      </c>
    </row>
    <row r="8" spans="1:15" s="1" customFormat="1" ht="3" customHeight="1" thickBot="1" x14ac:dyDescent="0.25">
      <c r="B8" s="16"/>
      <c r="C8" s="16"/>
      <c r="D8" s="22"/>
      <c r="E8" s="22"/>
      <c r="F8" s="22"/>
      <c r="G8" s="22"/>
      <c r="H8" s="22"/>
      <c r="I8" s="22"/>
      <c r="J8" s="22"/>
      <c r="K8" s="22"/>
      <c r="L8" s="22"/>
      <c r="M8" s="24"/>
      <c r="N8" s="22"/>
    </row>
    <row r="9" spans="1:15" ht="15" customHeight="1" thickBot="1" x14ac:dyDescent="0.25">
      <c r="B9" s="59" t="s">
        <v>17</v>
      </c>
      <c r="C9" s="59"/>
      <c r="D9" s="59"/>
      <c r="E9" s="59"/>
      <c r="F9" s="59"/>
      <c r="G9" s="59"/>
      <c r="H9" s="59"/>
      <c r="I9" s="59"/>
      <c r="J9" s="59"/>
      <c r="K9" s="59"/>
      <c r="L9" s="25"/>
      <c r="M9" s="26" t="s">
        <v>18</v>
      </c>
      <c r="N9" s="27">
        <f>SUM(N13:N15908)</f>
        <v>0</v>
      </c>
    </row>
    <row r="10" spans="1:15" s="1" customFormat="1" ht="3" customHeight="1" thickBot="1" x14ac:dyDescent="0.25">
      <c r="B10" s="16"/>
      <c r="C10" s="16"/>
      <c r="D10" s="22"/>
      <c r="E10" s="22"/>
      <c r="F10" s="22"/>
      <c r="G10" s="22"/>
      <c r="H10" s="22"/>
      <c r="I10" s="22"/>
      <c r="J10" s="22"/>
      <c r="K10" s="22"/>
      <c r="L10" s="22"/>
      <c r="M10" s="24"/>
      <c r="N10" s="22"/>
    </row>
    <row r="11" spans="1:15" ht="15" customHeight="1" thickBot="1" x14ac:dyDescent="0.25">
      <c r="B11" s="28"/>
      <c r="C11" s="29"/>
      <c r="D11" s="29"/>
      <c r="E11" s="29"/>
      <c r="F11" s="29"/>
      <c r="G11" s="29"/>
      <c r="H11" s="29" t="s">
        <v>19</v>
      </c>
      <c r="I11" s="29"/>
      <c r="J11" s="29"/>
      <c r="K11" s="30"/>
      <c r="L11" s="31"/>
      <c r="M11" s="32"/>
      <c r="N11" s="33"/>
    </row>
    <row r="12" spans="1:15" s="1" customFormat="1" ht="3" customHeight="1" x14ac:dyDescent="0.2">
      <c r="B12" s="16"/>
      <c r="C12" s="16"/>
      <c r="D12" s="22"/>
      <c r="E12" s="22"/>
      <c r="F12" s="22"/>
      <c r="G12" s="22"/>
      <c r="H12" s="22"/>
      <c r="I12" s="22"/>
      <c r="J12" s="22"/>
      <c r="K12" s="22"/>
      <c r="L12" s="22"/>
      <c r="M12" s="24"/>
      <c r="N12" s="22"/>
    </row>
    <row r="13" spans="1:15" s="1" customFormat="1" ht="89.1" customHeight="1" x14ac:dyDescent="0.2">
      <c r="A13" s="34" t="s">
        <v>20</v>
      </c>
      <c r="B13" s="35" t="s">
        <v>21</v>
      </c>
      <c r="C13" s="36" t="s">
        <v>22</v>
      </c>
      <c r="D13" s="37"/>
      <c r="E13" s="38" t="s">
        <v>23</v>
      </c>
      <c r="F13" s="35" t="s">
        <v>24</v>
      </c>
      <c r="G13" s="39" t="s">
        <v>25</v>
      </c>
      <c r="H13" s="40" t="s">
        <v>26</v>
      </c>
      <c r="I13" s="41"/>
      <c r="J13" s="42">
        <v>1530</v>
      </c>
      <c r="K13" s="42">
        <v>1530</v>
      </c>
      <c r="L13" s="16"/>
      <c r="M13" s="43"/>
      <c r="N13" s="42">
        <f>J13*M13</f>
        <v>0</v>
      </c>
      <c r="O13" s="48" t="s">
        <v>987</v>
      </c>
    </row>
    <row r="14" spans="1:15" s="1" customFormat="1" ht="89.1" customHeight="1" x14ac:dyDescent="0.2">
      <c r="A14" s="34" t="s">
        <v>20</v>
      </c>
      <c r="B14" s="35" t="s">
        <v>27</v>
      </c>
      <c r="C14" s="36" t="s">
        <v>28</v>
      </c>
      <c r="D14" s="37"/>
      <c r="E14" s="38" t="s">
        <v>29</v>
      </c>
      <c r="F14" s="35" t="s">
        <v>24</v>
      </c>
      <c r="G14" s="39" t="s">
        <v>25</v>
      </c>
      <c r="H14" s="40" t="s">
        <v>26</v>
      </c>
      <c r="I14" s="41"/>
      <c r="J14" s="42">
        <v>1530</v>
      </c>
      <c r="K14" s="42">
        <v>1530</v>
      </c>
      <c r="L14" s="16"/>
      <c r="M14" s="43">
        <v>0</v>
      </c>
      <c r="N14" s="42">
        <f>J14*M14</f>
        <v>0</v>
      </c>
      <c r="O14" s="48" t="s">
        <v>987</v>
      </c>
    </row>
    <row r="15" spans="1:15" s="1" customFormat="1" ht="89.1" customHeight="1" thickBot="1" x14ac:dyDescent="0.25">
      <c r="A15" s="34" t="s">
        <v>20</v>
      </c>
      <c r="B15" s="35" t="s">
        <v>30</v>
      </c>
      <c r="C15" s="36" t="s">
        <v>31</v>
      </c>
      <c r="D15" s="37"/>
      <c r="E15" s="38" t="s">
        <v>32</v>
      </c>
      <c r="F15" s="35" t="s">
        <v>24</v>
      </c>
      <c r="G15" s="39" t="s">
        <v>25</v>
      </c>
      <c r="H15" s="40" t="s">
        <v>26</v>
      </c>
      <c r="I15" s="41"/>
      <c r="J15" s="42">
        <v>1530</v>
      </c>
      <c r="K15" s="42">
        <v>1530</v>
      </c>
      <c r="L15" s="16"/>
      <c r="M15" s="43">
        <v>0</v>
      </c>
      <c r="N15" s="42">
        <f>J15*M15</f>
        <v>0</v>
      </c>
      <c r="O15" s="48" t="s">
        <v>987</v>
      </c>
    </row>
    <row r="16" spans="1:15" ht="15" customHeight="1" thickBot="1" x14ac:dyDescent="0.25">
      <c r="B16" s="28"/>
      <c r="C16" s="29"/>
      <c r="D16" s="29"/>
      <c r="E16" s="29"/>
      <c r="F16" s="29"/>
      <c r="G16" s="29"/>
      <c r="H16" s="29" t="s">
        <v>33</v>
      </c>
      <c r="I16" s="29"/>
      <c r="J16" s="29"/>
      <c r="K16" s="30"/>
      <c r="L16" s="31"/>
      <c r="M16" s="32"/>
      <c r="N16" s="33"/>
      <c r="O16" s="50"/>
    </row>
    <row r="17" spans="1:15" s="1" customFormat="1" ht="3" customHeight="1" x14ac:dyDescent="0.2">
      <c r="B17" s="16"/>
      <c r="C17" s="16"/>
      <c r="D17" s="22"/>
      <c r="E17" s="22"/>
      <c r="F17" s="22"/>
      <c r="G17" s="22"/>
      <c r="H17" s="22"/>
      <c r="I17" s="22"/>
      <c r="J17" s="22"/>
      <c r="K17" s="22"/>
      <c r="L17" s="22"/>
      <c r="M17" s="24"/>
      <c r="N17" s="22"/>
      <c r="O17" s="50"/>
    </row>
    <row r="18" spans="1:15" s="1" customFormat="1" ht="89.1" customHeight="1" x14ac:dyDescent="0.2">
      <c r="A18" s="34" t="s">
        <v>20</v>
      </c>
      <c r="B18" s="35" t="s">
        <v>34</v>
      </c>
      <c r="C18" s="36" t="s">
        <v>35</v>
      </c>
      <c r="D18" s="37"/>
      <c r="E18" s="38" t="s">
        <v>36</v>
      </c>
      <c r="F18" s="35" t="s">
        <v>37</v>
      </c>
      <c r="G18" s="39" t="s">
        <v>25</v>
      </c>
      <c r="H18" s="40" t="s">
        <v>38</v>
      </c>
      <c r="I18" s="41"/>
      <c r="J18" s="42">
        <v>490</v>
      </c>
      <c r="K18" s="42">
        <v>490</v>
      </c>
      <c r="L18" s="16"/>
      <c r="M18" s="43">
        <v>0</v>
      </c>
      <c r="N18" s="42">
        <f>J18*M18</f>
        <v>0</v>
      </c>
      <c r="O18" s="48" t="s">
        <v>987</v>
      </c>
    </row>
    <row r="19" spans="1:15" s="1" customFormat="1" ht="89.1" customHeight="1" thickBot="1" x14ac:dyDescent="0.25">
      <c r="A19" s="34" t="s">
        <v>20</v>
      </c>
      <c r="B19" s="35" t="s">
        <v>39</v>
      </c>
      <c r="C19" s="36" t="s">
        <v>40</v>
      </c>
      <c r="D19" s="37"/>
      <c r="E19" s="38" t="s">
        <v>41</v>
      </c>
      <c r="F19" s="35" t="s">
        <v>37</v>
      </c>
      <c r="G19" s="39" t="s">
        <v>25</v>
      </c>
      <c r="H19" s="40" t="s">
        <v>42</v>
      </c>
      <c r="I19" s="41"/>
      <c r="J19" s="42">
        <v>490</v>
      </c>
      <c r="K19" s="42">
        <v>490</v>
      </c>
      <c r="L19" s="16"/>
      <c r="M19" s="43">
        <v>0</v>
      </c>
      <c r="N19" s="42">
        <f>J19*M19</f>
        <v>0</v>
      </c>
      <c r="O19" s="48" t="s">
        <v>987</v>
      </c>
    </row>
    <row r="20" spans="1:15" ht="15" customHeight="1" thickBot="1" x14ac:dyDescent="0.25">
      <c r="B20" s="28"/>
      <c r="C20" s="29"/>
      <c r="D20" s="29"/>
      <c r="E20" s="29"/>
      <c r="F20" s="29"/>
      <c r="G20" s="29"/>
      <c r="H20" s="29" t="s">
        <v>43</v>
      </c>
      <c r="I20" s="29"/>
      <c r="J20" s="29"/>
      <c r="K20" s="30"/>
      <c r="L20" s="31"/>
      <c r="M20" s="32"/>
      <c r="N20" s="33"/>
      <c r="O20" s="50"/>
    </row>
    <row r="21" spans="1:15" s="1" customFormat="1" ht="3" customHeight="1" x14ac:dyDescent="0.2">
      <c r="B21" s="16"/>
      <c r="C21" s="16"/>
      <c r="D21" s="22"/>
      <c r="E21" s="22"/>
      <c r="F21" s="22"/>
      <c r="G21" s="22"/>
      <c r="H21" s="22"/>
      <c r="I21" s="22"/>
      <c r="J21" s="22"/>
      <c r="K21" s="22"/>
      <c r="L21" s="22"/>
      <c r="M21" s="24"/>
      <c r="N21" s="22"/>
      <c r="O21" s="50"/>
    </row>
    <row r="22" spans="1:15" s="1" customFormat="1" ht="89.1" customHeight="1" x14ac:dyDescent="0.2">
      <c r="A22" s="34" t="s">
        <v>20</v>
      </c>
      <c r="B22" s="35" t="s">
        <v>44</v>
      </c>
      <c r="C22" s="36" t="s">
        <v>45</v>
      </c>
      <c r="D22" s="37"/>
      <c r="E22" s="38" t="s">
        <v>46</v>
      </c>
      <c r="F22" s="35" t="s">
        <v>47</v>
      </c>
      <c r="G22" s="39" t="s">
        <v>48</v>
      </c>
      <c r="H22" s="40" t="s">
        <v>49</v>
      </c>
      <c r="I22" s="41"/>
      <c r="J22" s="42">
        <v>2390</v>
      </c>
      <c r="K22" s="42">
        <v>0</v>
      </c>
      <c r="L22" s="16"/>
      <c r="M22" s="43">
        <v>0</v>
      </c>
      <c r="N22" s="42">
        <f>J22*M22</f>
        <v>0</v>
      </c>
      <c r="O22" s="47">
        <v>4600</v>
      </c>
    </row>
    <row r="23" spans="1:15" s="1" customFormat="1" ht="89.1" customHeight="1" thickBot="1" x14ac:dyDescent="0.25">
      <c r="A23" s="34" t="s">
        <v>20</v>
      </c>
      <c r="B23" s="35" t="s">
        <v>50</v>
      </c>
      <c r="C23" s="36" t="s">
        <v>51</v>
      </c>
      <c r="D23" s="37"/>
      <c r="E23" s="38" t="s">
        <v>52</v>
      </c>
      <c r="F23" s="35" t="s">
        <v>53</v>
      </c>
      <c r="G23" s="39" t="s">
        <v>25</v>
      </c>
      <c r="H23" s="40" t="s">
        <v>49</v>
      </c>
      <c r="I23" s="41"/>
      <c r="J23" s="42">
        <v>1390</v>
      </c>
      <c r="K23" s="42">
        <v>2590</v>
      </c>
      <c r="L23" s="16"/>
      <c r="M23" s="43">
        <v>0</v>
      </c>
      <c r="N23" s="42">
        <f>J23*M23</f>
        <v>0</v>
      </c>
      <c r="O23" s="47">
        <v>2750</v>
      </c>
    </row>
    <row r="24" spans="1:15" ht="15" customHeight="1" thickBot="1" x14ac:dyDescent="0.25">
      <c r="B24" s="28"/>
      <c r="C24" s="29"/>
      <c r="D24" s="29"/>
      <c r="E24" s="29"/>
      <c r="F24" s="29"/>
      <c r="G24" s="29"/>
      <c r="H24" s="29" t="s">
        <v>54</v>
      </c>
      <c r="I24" s="29"/>
      <c r="J24" s="29"/>
      <c r="K24" s="30"/>
      <c r="L24" s="31"/>
      <c r="M24" s="32"/>
      <c r="N24" s="33"/>
      <c r="O24" s="50"/>
    </row>
    <row r="25" spans="1:15" s="1" customFormat="1" ht="3" customHeight="1" x14ac:dyDescent="0.2">
      <c r="B25" s="16"/>
      <c r="C25" s="16"/>
      <c r="D25" s="22"/>
      <c r="E25" s="22"/>
      <c r="F25" s="22"/>
      <c r="G25" s="22"/>
      <c r="H25" s="22"/>
      <c r="I25" s="22"/>
      <c r="J25" s="22"/>
      <c r="K25" s="22"/>
      <c r="L25" s="22"/>
      <c r="M25" s="24"/>
      <c r="N25" s="22"/>
      <c r="O25" s="50"/>
    </row>
    <row r="26" spans="1:15" s="1" customFormat="1" ht="89.1" customHeight="1" thickBot="1" x14ac:dyDescent="0.25">
      <c r="A26" s="34" t="s">
        <v>20</v>
      </c>
      <c r="B26" s="35" t="s">
        <v>55</v>
      </c>
      <c r="C26" s="36" t="s">
        <v>56</v>
      </c>
      <c r="D26" s="37"/>
      <c r="E26" s="38" t="s">
        <v>57</v>
      </c>
      <c r="F26" s="35" t="s">
        <v>58</v>
      </c>
      <c r="G26" s="39" t="s">
        <v>25</v>
      </c>
      <c r="H26" s="40" t="s">
        <v>59</v>
      </c>
      <c r="I26" s="41"/>
      <c r="J26" s="42">
        <v>790</v>
      </c>
      <c r="K26" s="42">
        <v>790</v>
      </c>
      <c r="L26" s="16"/>
      <c r="M26" s="43">
        <v>0</v>
      </c>
      <c r="N26" s="42">
        <f>J26*M26</f>
        <v>0</v>
      </c>
      <c r="O26" s="47">
        <v>850</v>
      </c>
    </row>
    <row r="27" spans="1:15" ht="15" customHeight="1" thickBot="1" x14ac:dyDescent="0.25">
      <c r="B27" s="28"/>
      <c r="C27" s="29"/>
      <c r="D27" s="29"/>
      <c r="E27" s="29"/>
      <c r="F27" s="29"/>
      <c r="G27" s="29"/>
      <c r="H27" s="29" t="s">
        <v>60</v>
      </c>
      <c r="I27" s="29"/>
      <c r="J27" s="29"/>
      <c r="K27" s="30"/>
      <c r="L27" s="31"/>
      <c r="M27" s="32"/>
      <c r="N27" s="33"/>
      <c r="O27" s="47"/>
    </row>
    <row r="28" spans="1:15" s="1" customFormat="1" ht="3" customHeight="1" x14ac:dyDescent="0.2">
      <c r="B28" s="16"/>
      <c r="C28" s="16"/>
      <c r="D28" s="22"/>
      <c r="E28" s="22"/>
      <c r="F28" s="22"/>
      <c r="G28" s="22"/>
      <c r="H28" s="22"/>
      <c r="I28" s="22"/>
      <c r="J28" s="22"/>
      <c r="K28" s="22"/>
      <c r="L28" s="22"/>
      <c r="M28" s="24"/>
      <c r="N28" s="22"/>
      <c r="O28" s="47"/>
    </row>
    <row r="29" spans="1:15" s="1" customFormat="1" ht="89.1" customHeight="1" thickBot="1" x14ac:dyDescent="0.25">
      <c r="A29" s="34" t="s">
        <v>20</v>
      </c>
      <c r="B29" s="35" t="s">
        <v>61</v>
      </c>
      <c r="C29" s="36" t="s">
        <v>62</v>
      </c>
      <c r="D29" s="37"/>
      <c r="E29" s="38" t="s">
        <v>63</v>
      </c>
      <c r="F29" s="35" t="s">
        <v>64</v>
      </c>
      <c r="G29" s="39"/>
      <c r="H29" s="40" t="s">
        <v>65</v>
      </c>
      <c r="I29" s="41"/>
      <c r="J29" s="42">
        <v>1490</v>
      </c>
      <c r="K29" s="42">
        <v>1490</v>
      </c>
      <c r="L29" s="16"/>
      <c r="M29" s="43">
        <v>0</v>
      </c>
      <c r="N29" s="42">
        <f>J29*M29</f>
        <v>0</v>
      </c>
      <c r="O29" s="48" t="s">
        <v>987</v>
      </c>
    </row>
    <row r="30" spans="1:15" ht="15" customHeight="1" thickBot="1" x14ac:dyDescent="0.25">
      <c r="B30" s="28"/>
      <c r="C30" s="29"/>
      <c r="D30" s="29"/>
      <c r="E30" s="29"/>
      <c r="F30" s="29"/>
      <c r="G30" s="29"/>
      <c r="H30" s="29" t="s">
        <v>66</v>
      </c>
      <c r="I30" s="29"/>
      <c r="J30" s="29"/>
      <c r="K30" s="30"/>
      <c r="L30" s="31"/>
      <c r="M30" s="32"/>
      <c r="N30" s="33"/>
      <c r="O30" s="47"/>
    </row>
    <row r="31" spans="1:15" s="1" customFormat="1" ht="3" customHeight="1" x14ac:dyDescent="0.2">
      <c r="B31" s="16"/>
      <c r="C31" s="16"/>
      <c r="D31" s="22"/>
      <c r="E31" s="22"/>
      <c r="F31" s="22"/>
      <c r="G31" s="22"/>
      <c r="H31" s="22"/>
      <c r="I31" s="22"/>
      <c r="J31" s="22"/>
      <c r="K31" s="22"/>
      <c r="L31" s="22"/>
      <c r="M31" s="24"/>
      <c r="N31" s="22"/>
      <c r="O31" s="47"/>
    </row>
    <row r="32" spans="1:15" s="1" customFormat="1" ht="89.1" customHeight="1" x14ac:dyDescent="0.2">
      <c r="A32" s="34" t="s">
        <v>20</v>
      </c>
      <c r="B32" s="35" t="s">
        <v>67</v>
      </c>
      <c r="C32" s="36" t="s">
        <v>68</v>
      </c>
      <c r="D32" s="37"/>
      <c r="E32" s="38" t="s">
        <v>69</v>
      </c>
      <c r="F32" s="35" t="s">
        <v>58</v>
      </c>
      <c r="G32" s="39" t="s">
        <v>25</v>
      </c>
      <c r="H32" s="40" t="s">
        <v>70</v>
      </c>
      <c r="I32" s="41"/>
      <c r="J32" s="42">
        <v>430</v>
      </c>
      <c r="K32" s="42">
        <v>0</v>
      </c>
      <c r="L32" s="16"/>
      <c r="M32" s="43">
        <v>0</v>
      </c>
      <c r="N32" s="42">
        <f>J32*M32</f>
        <v>0</v>
      </c>
      <c r="O32" s="48" t="s">
        <v>987</v>
      </c>
    </row>
    <row r="33" spans="1:15" s="1" customFormat="1" ht="89.1" customHeight="1" x14ac:dyDescent="0.2">
      <c r="A33" s="34" t="s">
        <v>20</v>
      </c>
      <c r="B33" s="35" t="s">
        <v>71</v>
      </c>
      <c r="C33" s="36" t="s">
        <v>72</v>
      </c>
      <c r="D33" s="37"/>
      <c r="E33" s="38" t="s">
        <v>73</v>
      </c>
      <c r="F33" s="35" t="s">
        <v>58</v>
      </c>
      <c r="G33" s="39" t="s">
        <v>25</v>
      </c>
      <c r="H33" s="40" t="s">
        <v>74</v>
      </c>
      <c r="I33" s="41"/>
      <c r="J33" s="42">
        <v>49</v>
      </c>
      <c r="K33" s="42">
        <v>0</v>
      </c>
      <c r="L33" s="16"/>
      <c r="M33" s="43">
        <v>0</v>
      </c>
      <c r="N33" s="42">
        <f>J33*M33</f>
        <v>0</v>
      </c>
      <c r="O33" s="48" t="s">
        <v>987</v>
      </c>
    </row>
    <row r="34" spans="1:15" s="1" customFormat="1" ht="89.1" customHeight="1" thickBot="1" x14ac:dyDescent="0.25">
      <c r="A34" s="34" t="s">
        <v>20</v>
      </c>
      <c r="B34" s="35" t="s">
        <v>75</v>
      </c>
      <c r="C34" s="36" t="s">
        <v>76</v>
      </c>
      <c r="D34" s="37"/>
      <c r="E34" s="38" t="s">
        <v>77</v>
      </c>
      <c r="F34" s="35" t="s">
        <v>58</v>
      </c>
      <c r="G34" s="39" t="s">
        <v>25</v>
      </c>
      <c r="H34" s="40" t="s">
        <v>78</v>
      </c>
      <c r="I34" s="41"/>
      <c r="J34" s="42">
        <v>49</v>
      </c>
      <c r="K34" s="42">
        <v>0</v>
      </c>
      <c r="L34" s="16"/>
      <c r="M34" s="43">
        <v>0</v>
      </c>
      <c r="N34" s="42">
        <f>J34*M34</f>
        <v>0</v>
      </c>
      <c r="O34" s="48" t="s">
        <v>987</v>
      </c>
    </row>
    <row r="35" spans="1:15" ht="15" customHeight="1" thickBot="1" x14ac:dyDescent="0.25">
      <c r="B35" s="28"/>
      <c r="C35" s="29"/>
      <c r="D35" s="29"/>
      <c r="E35" s="29"/>
      <c r="F35" s="29"/>
      <c r="G35" s="29"/>
      <c r="H35" s="29" t="s">
        <v>79</v>
      </c>
      <c r="I35" s="29"/>
      <c r="J35" s="29"/>
      <c r="K35" s="30"/>
      <c r="L35" s="31"/>
      <c r="M35" s="32"/>
      <c r="N35" s="33"/>
      <c r="O35" s="47"/>
    </row>
    <row r="36" spans="1:15" s="1" customFormat="1" ht="3" customHeight="1" x14ac:dyDescent="0.2">
      <c r="B36" s="16"/>
      <c r="C36" s="16"/>
      <c r="D36" s="22"/>
      <c r="E36" s="22"/>
      <c r="F36" s="22"/>
      <c r="G36" s="22"/>
      <c r="H36" s="22"/>
      <c r="I36" s="22"/>
      <c r="J36" s="22"/>
      <c r="K36" s="22"/>
      <c r="L36" s="22"/>
      <c r="M36" s="24"/>
      <c r="N36" s="22"/>
      <c r="O36" s="47"/>
    </row>
    <row r="37" spans="1:15" s="1" customFormat="1" ht="89.1" customHeight="1" x14ac:dyDescent="0.2">
      <c r="A37" s="34" t="s">
        <v>20</v>
      </c>
      <c r="B37" s="35" t="s">
        <v>80</v>
      </c>
      <c r="C37" s="36" t="s">
        <v>81</v>
      </c>
      <c r="D37" s="37"/>
      <c r="E37" s="38" t="s">
        <v>82</v>
      </c>
      <c r="F37" s="35" t="s">
        <v>83</v>
      </c>
      <c r="G37" s="39" t="s">
        <v>48</v>
      </c>
      <c r="H37" s="40" t="s">
        <v>84</v>
      </c>
      <c r="I37" s="41"/>
      <c r="J37" s="42">
        <v>1990</v>
      </c>
      <c r="K37" s="42">
        <v>0</v>
      </c>
      <c r="L37" s="16"/>
      <c r="M37" s="43">
        <v>0</v>
      </c>
      <c r="N37" s="42">
        <f>J37*M37</f>
        <v>0</v>
      </c>
      <c r="O37" s="47">
        <v>3800</v>
      </c>
    </row>
    <row r="38" spans="1:15" s="1" customFormat="1" ht="89.1" customHeight="1" thickBot="1" x14ac:dyDescent="0.25">
      <c r="A38" s="34" t="s">
        <v>20</v>
      </c>
      <c r="B38" s="35" t="s">
        <v>85</v>
      </c>
      <c r="C38" s="36" t="s">
        <v>86</v>
      </c>
      <c r="D38" s="37"/>
      <c r="E38" s="38" t="s">
        <v>87</v>
      </c>
      <c r="F38" s="35" t="s">
        <v>53</v>
      </c>
      <c r="G38" s="39" t="s">
        <v>25</v>
      </c>
      <c r="H38" s="40" t="s">
        <v>84</v>
      </c>
      <c r="I38" s="41"/>
      <c r="J38" s="42">
        <v>1100</v>
      </c>
      <c r="K38" s="42">
        <v>2310</v>
      </c>
      <c r="L38" s="16"/>
      <c r="M38" s="43">
        <v>0</v>
      </c>
      <c r="N38" s="42">
        <f>J38*M38</f>
        <v>0</v>
      </c>
      <c r="O38" s="47">
        <v>2200</v>
      </c>
    </row>
    <row r="39" spans="1:15" ht="15" customHeight="1" thickBot="1" x14ac:dyDescent="0.25">
      <c r="B39" s="28"/>
      <c r="C39" s="29"/>
      <c r="D39" s="29"/>
      <c r="E39" s="29"/>
      <c r="F39" s="29"/>
      <c r="G39" s="29"/>
      <c r="H39" s="29" t="s">
        <v>88</v>
      </c>
      <c r="I39" s="29"/>
      <c r="J39" s="29"/>
      <c r="K39" s="30"/>
      <c r="L39" s="31"/>
      <c r="M39" s="32"/>
      <c r="N39" s="33"/>
      <c r="O39" s="47"/>
    </row>
    <row r="40" spans="1:15" s="1" customFormat="1" ht="3" customHeight="1" x14ac:dyDescent="0.2">
      <c r="B40" s="16"/>
      <c r="C40" s="16"/>
      <c r="D40" s="22"/>
      <c r="E40" s="22"/>
      <c r="F40" s="22"/>
      <c r="G40" s="22"/>
      <c r="H40" s="22"/>
      <c r="I40" s="22"/>
      <c r="J40" s="22"/>
      <c r="K40" s="22"/>
      <c r="L40" s="22"/>
      <c r="M40" s="24"/>
      <c r="N40" s="22"/>
      <c r="O40" s="47"/>
    </row>
    <row r="41" spans="1:15" s="1" customFormat="1" ht="89.1" customHeight="1" x14ac:dyDescent="0.2">
      <c r="A41" s="34" t="s">
        <v>20</v>
      </c>
      <c r="B41" s="35" t="s">
        <v>89</v>
      </c>
      <c r="C41" s="36" t="s">
        <v>90</v>
      </c>
      <c r="D41" s="37"/>
      <c r="E41" s="38" t="s">
        <v>91</v>
      </c>
      <c r="F41" s="35" t="s">
        <v>83</v>
      </c>
      <c r="G41" s="39" t="s">
        <v>48</v>
      </c>
      <c r="H41" s="40" t="s">
        <v>92</v>
      </c>
      <c r="I41" s="41"/>
      <c r="J41" s="42">
        <v>1990</v>
      </c>
      <c r="K41" s="42">
        <v>0</v>
      </c>
      <c r="L41" s="16"/>
      <c r="M41" s="43">
        <v>0</v>
      </c>
      <c r="N41" s="42">
        <f>J41*M41</f>
        <v>0</v>
      </c>
      <c r="O41" s="47">
        <v>3800</v>
      </c>
    </row>
    <row r="42" spans="1:15" s="1" customFormat="1" ht="89.1" customHeight="1" thickBot="1" x14ac:dyDescent="0.25">
      <c r="A42" s="34" t="s">
        <v>20</v>
      </c>
      <c r="B42" s="35" t="s">
        <v>93</v>
      </c>
      <c r="C42" s="36" t="s">
        <v>94</v>
      </c>
      <c r="D42" s="37"/>
      <c r="E42" s="38" t="s">
        <v>95</v>
      </c>
      <c r="F42" s="35" t="s">
        <v>53</v>
      </c>
      <c r="G42" s="39" t="s">
        <v>25</v>
      </c>
      <c r="H42" s="40" t="s">
        <v>96</v>
      </c>
      <c r="I42" s="41"/>
      <c r="J42" s="42">
        <v>1100</v>
      </c>
      <c r="K42" s="42">
        <v>2310</v>
      </c>
      <c r="L42" s="16"/>
      <c r="M42" s="43">
        <v>0</v>
      </c>
      <c r="N42" s="42">
        <f>J42*M42</f>
        <v>0</v>
      </c>
      <c r="O42" s="47">
        <v>2200</v>
      </c>
    </row>
    <row r="43" spans="1:15" ht="15" customHeight="1" thickBot="1" x14ac:dyDescent="0.25">
      <c r="B43" s="28"/>
      <c r="C43" s="29"/>
      <c r="D43" s="29"/>
      <c r="E43" s="29"/>
      <c r="F43" s="29"/>
      <c r="G43" s="29"/>
      <c r="H43" s="29" t="s">
        <v>97</v>
      </c>
      <c r="I43" s="29"/>
      <c r="J43" s="29"/>
      <c r="K43" s="30"/>
      <c r="L43" s="31"/>
      <c r="M43" s="32"/>
      <c r="N43" s="33"/>
      <c r="O43" s="47"/>
    </row>
    <row r="44" spans="1:15" s="1" customFormat="1" ht="3" customHeight="1" x14ac:dyDescent="0.2">
      <c r="B44" s="16"/>
      <c r="C44" s="16"/>
      <c r="D44" s="22"/>
      <c r="E44" s="22"/>
      <c r="F44" s="22"/>
      <c r="G44" s="22"/>
      <c r="H44" s="22"/>
      <c r="I44" s="22"/>
      <c r="J44" s="22"/>
      <c r="K44" s="22"/>
      <c r="L44" s="22"/>
      <c r="M44" s="24"/>
      <c r="N44" s="22"/>
      <c r="O44" s="47"/>
    </row>
    <row r="45" spans="1:15" s="1" customFormat="1" ht="89.1" customHeight="1" thickBot="1" x14ac:dyDescent="0.25">
      <c r="A45" s="34" t="s">
        <v>20</v>
      </c>
      <c r="B45" s="35" t="s">
        <v>98</v>
      </c>
      <c r="C45" s="36" t="s">
        <v>99</v>
      </c>
      <c r="D45" s="37"/>
      <c r="E45" s="38" t="s">
        <v>100</v>
      </c>
      <c r="F45" s="35" t="s">
        <v>58</v>
      </c>
      <c r="G45" s="39" t="s">
        <v>25</v>
      </c>
      <c r="H45" s="40" t="s">
        <v>101</v>
      </c>
      <c r="I45" s="41"/>
      <c r="J45" s="42">
        <v>1500</v>
      </c>
      <c r="K45" s="42">
        <v>0</v>
      </c>
      <c r="L45" s="16"/>
      <c r="M45" s="43">
        <v>0</v>
      </c>
      <c r="N45" s="42">
        <f>J45*M45</f>
        <v>0</v>
      </c>
      <c r="O45" s="48" t="s">
        <v>987</v>
      </c>
    </row>
    <row r="46" spans="1:15" ht="15" customHeight="1" thickBot="1" x14ac:dyDescent="0.25">
      <c r="B46" s="28"/>
      <c r="C46" s="29"/>
      <c r="D46" s="29"/>
      <c r="E46" s="29"/>
      <c r="F46" s="29"/>
      <c r="G46" s="29"/>
      <c r="H46" s="29" t="s">
        <v>102</v>
      </c>
      <c r="I46" s="29"/>
      <c r="J46" s="29"/>
      <c r="K46" s="30"/>
      <c r="L46" s="31"/>
      <c r="M46" s="32"/>
      <c r="N46" s="33"/>
      <c r="O46" s="47"/>
    </row>
    <row r="47" spans="1:15" s="1" customFormat="1" ht="3" customHeight="1" x14ac:dyDescent="0.2">
      <c r="B47" s="16"/>
      <c r="C47" s="16"/>
      <c r="D47" s="22"/>
      <c r="E47" s="22"/>
      <c r="F47" s="22"/>
      <c r="G47" s="22"/>
      <c r="H47" s="22"/>
      <c r="I47" s="22"/>
      <c r="J47" s="22"/>
      <c r="K47" s="22"/>
      <c r="L47" s="22"/>
      <c r="M47" s="24"/>
      <c r="N47" s="22"/>
      <c r="O47" s="47"/>
    </row>
    <row r="48" spans="1:15" s="1" customFormat="1" ht="89.1" customHeight="1" x14ac:dyDescent="0.2">
      <c r="A48" s="34" t="s">
        <v>20</v>
      </c>
      <c r="B48" s="35" t="s">
        <v>103</v>
      </c>
      <c r="C48" s="36" t="s">
        <v>104</v>
      </c>
      <c r="D48" s="37"/>
      <c r="E48" s="38" t="s">
        <v>105</v>
      </c>
      <c r="F48" s="35" t="s">
        <v>106</v>
      </c>
      <c r="G48" s="39" t="s">
        <v>107</v>
      </c>
      <c r="H48" s="40" t="s">
        <v>108</v>
      </c>
      <c r="I48" s="41"/>
      <c r="J48" s="42">
        <v>1100</v>
      </c>
      <c r="K48" s="42">
        <v>2310</v>
      </c>
      <c r="L48" s="16"/>
      <c r="M48" s="43">
        <v>0</v>
      </c>
      <c r="N48" s="42">
        <f t="shared" ref="N48:N59" si="0">J48*M48</f>
        <v>0</v>
      </c>
      <c r="O48" s="47">
        <v>2200</v>
      </c>
    </row>
    <row r="49" spans="1:15" s="1" customFormat="1" ht="89.1" customHeight="1" x14ac:dyDescent="0.2">
      <c r="A49" s="34" t="s">
        <v>20</v>
      </c>
      <c r="B49" s="35" t="s">
        <v>109</v>
      </c>
      <c r="C49" s="36" t="s">
        <v>110</v>
      </c>
      <c r="D49" s="37"/>
      <c r="E49" s="38" t="s">
        <v>111</v>
      </c>
      <c r="F49" s="35" t="s">
        <v>37</v>
      </c>
      <c r="G49" s="39" t="s">
        <v>48</v>
      </c>
      <c r="H49" s="40" t="s">
        <v>112</v>
      </c>
      <c r="I49" s="41"/>
      <c r="J49" s="42">
        <v>2520</v>
      </c>
      <c r="K49" s="42">
        <v>5280</v>
      </c>
      <c r="L49" s="16"/>
      <c r="M49" s="43">
        <v>0</v>
      </c>
      <c r="N49" s="42">
        <f t="shared" si="0"/>
        <v>0</v>
      </c>
      <c r="O49" s="48" t="s">
        <v>987</v>
      </c>
    </row>
    <row r="50" spans="1:15" s="1" customFormat="1" ht="89.1" customHeight="1" x14ac:dyDescent="0.2">
      <c r="A50" s="34" t="s">
        <v>20</v>
      </c>
      <c r="B50" s="35" t="s">
        <v>113</v>
      </c>
      <c r="C50" s="36" t="s">
        <v>114</v>
      </c>
      <c r="D50" s="37"/>
      <c r="E50" s="38" t="s">
        <v>115</v>
      </c>
      <c r="F50" s="35" t="s">
        <v>116</v>
      </c>
      <c r="G50" s="39" t="s">
        <v>107</v>
      </c>
      <c r="H50" s="40" t="s">
        <v>117</v>
      </c>
      <c r="I50" s="41"/>
      <c r="J50" s="42">
        <v>525</v>
      </c>
      <c r="K50" s="42">
        <v>1100</v>
      </c>
      <c r="L50" s="16"/>
      <c r="M50" s="43">
        <v>0</v>
      </c>
      <c r="N50" s="42">
        <f t="shared" si="0"/>
        <v>0</v>
      </c>
      <c r="O50" s="47">
        <v>1050</v>
      </c>
    </row>
    <row r="51" spans="1:15" s="1" customFormat="1" ht="89.1" customHeight="1" x14ac:dyDescent="0.2">
      <c r="A51" s="34" t="s">
        <v>20</v>
      </c>
      <c r="B51" s="35" t="s">
        <v>118</v>
      </c>
      <c r="C51" s="36" t="s">
        <v>119</v>
      </c>
      <c r="D51" s="37"/>
      <c r="E51" s="38" t="s">
        <v>120</v>
      </c>
      <c r="F51" s="35" t="s">
        <v>106</v>
      </c>
      <c r="G51" s="39"/>
      <c r="H51" s="40" t="s">
        <v>121</v>
      </c>
      <c r="I51" s="41"/>
      <c r="J51" s="42">
        <v>1100</v>
      </c>
      <c r="K51" s="42">
        <v>2310</v>
      </c>
      <c r="L51" s="16"/>
      <c r="M51" s="43">
        <v>0</v>
      </c>
      <c r="N51" s="42">
        <f t="shared" si="0"/>
        <v>0</v>
      </c>
      <c r="O51" s="47">
        <v>2200</v>
      </c>
    </row>
    <row r="52" spans="1:15" s="1" customFormat="1" ht="89.1" customHeight="1" x14ac:dyDescent="0.2">
      <c r="A52" s="34" t="s">
        <v>20</v>
      </c>
      <c r="B52" s="35" t="s">
        <v>122</v>
      </c>
      <c r="C52" s="36" t="s">
        <v>123</v>
      </c>
      <c r="D52" s="37"/>
      <c r="E52" s="38" t="s">
        <v>124</v>
      </c>
      <c r="F52" s="35" t="s">
        <v>37</v>
      </c>
      <c r="G52" s="39" t="s">
        <v>48</v>
      </c>
      <c r="H52" s="40" t="s">
        <v>125</v>
      </c>
      <c r="I52" s="41"/>
      <c r="J52" s="42">
        <v>2520</v>
      </c>
      <c r="K52" s="42">
        <v>5280</v>
      </c>
      <c r="L52" s="16"/>
      <c r="M52" s="43">
        <v>0</v>
      </c>
      <c r="N52" s="42">
        <f t="shared" si="0"/>
        <v>0</v>
      </c>
      <c r="O52" s="48" t="s">
        <v>987</v>
      </c>
    </row>
    <row r="53" spans="1:15" s="1" customFormat="1" ht="89.1" customHeight="1" x14ac:dyDescent="0.2">
      <c r="A53" s="34" t="s">
        <v>20</v>
      </c>
      <c r="B53" s="35" t="s">
        <v>126</v>
      </c>
      <c r="C53" s="36" t="s">
        <v>127</v>
      </c>
      <c r="D53" s="37"/>
      <c r="E53" s="38" t="s">
        <v>128</v>
      </c>
      <c r="F53" s="35" t="s">
        <v>116</v>
      </c>
      <c r="G53" s="39"/>
      <c r="H53" s="40" t="s">
        <v>129</v>
      </c>
      <c r="I53" s="41"/>
      <c r="J53" s="42">
        <v>525</v>
      </c>
      <c r="K53" s="42">
        <v>1100</v>
      </c>
      <c r="L53" s="16"/>
      <c r="M53" s="43">
        <v>0</v>
      </c>
      <c r="N53" s="42">
        <f t="shared" si="0"/>
        <v>0</v>
      </c>
      <c r="O53" s="47">
        <v>1050</v>
      </c>
    </row>
    <row r="54" spans="1:15" s="1" customFormat="1" ht="89.1" customHeight="1" x14ac:dyDescent="0.2">
      <c r="A54" s="34" t="s">
        <v>20</v>
      </c>
      <c r="B54" s="35" t="s">
        <v>130</v>
      </c>
      <c r="C54" s="36" t="s">
        <v>131</v>
      </c>
      <c r="D54" s="37"/>
      <c r="E54" s="38" t="s">
        <v>132</v>
      </c>
      <c r="F54" s="35" t="s">
        <v>106</v>
      </c>
      <c r="G54" s="39"/>
      <c r="H54" s="40" t="s">
        <v>133</v>
      </c>
      <c r="I54" s="41"/>
      <c r="J54" s="42">
        <v>1100</v>
      </c>
      <c r="K54" s="42">
        <v>2310</v>
      </c>
      <c r="L54" s="16"/>
      <c r="M54" s="43">
        <v>0</v>
      </c>
      <c r="N54" s="42">
        <f t="shared" si="0"/>
        <v>0</v>
      </c>
      <c r="O54" s="47">
        <v>2200</v>
      </c>
    </row>
    <row r="55" spans="1:15" s="1" customFormat="1" ht="89.1" customHeight="1" x14ac:dyDescent="0.2">
      <c r="A55" s="34" t="s">
        <v>20</v>
      </c>
      <c r="B55" s="35" t="s">
        <v>134</v>
      </c>
      <c r="C55" s="36" t="s">
        <v>135</v>
      </c>
      <c r="D55" s="37"/>
      <c r="E55" s="38" t="s">
        <v>136</v>
      </c>
      <c r="F55" s="35" t="s">
        <v>37</v>
      </c>
      <c r="G55" s="39" t="s">
        <v>48</v>
      </c>
      <c r="H55" s="40" t="s">
        <v>133</v>
      </c>
      <c r="I55" s="41"/>
      <c r="J55" s="42">
        <v>2520</v>
      </c>
      <c r="K55" s="42">
        <v>5280</v>
      </c>
      <c r="L55" s="16"/>
      <c r="M55" s="43">
        <v>0</v>
      </c>
      <c r="N55" s="42">
        <f t="shared" si="0"/>
        <v>0</v>
      </c>
      <c r="O55" s="48" t="s">
        <v>987</v>
      </c>
    </row>
    <row r="56" spans="1:15" s="1" customFormat="1" ht="89.1" customHeight="1" x14ac:dyDescent="0.2">
      <c r="A56" s="34" t="s">
        <v>20</v>
      </c>
      <c r="B56" s="35" t="s">
        <v>137</v>
      </c>
      <c r="C56" s="36" t="s">
        <v>138</v>
      </c>
      <c r="D56" s="37"/>
      <c r="E56" s="38" t="s">
        <v>139</v>
      </c>
      <c r="F56" s="35" t="s">
        <v>116</v>
      </c>
      <c r="G56" s="39"/>
      <c r="H56" s="40" t="s">
        <v>140</v>
      </c>
      <c r="I56" s="41"/>
      <c r="J56" s="42">
        <v>525</v>
      </c>
      <c r="K56" s="42">
        <v>1100</v>
      </c>
      <c r="L56" s="16"/>
      <c r="M56" s="43">
        <v>0</v>
      </c>
      <c r="N56" s="42">
        <f t="shared" si="0"/>
        <v>0</v>
      </c>
      <c r="O56" s="47">
        <v>1050</v>
      </c>
    </row>
    <row r="57" spans="1:15" s="1" customFormat="1" ht="89.1" customHeight="1" x14ac:dyDescent="0.2">
      <c r="A57" s="34" t="s">
        <v>20</v>
      </c>
      <c r="B57" s="35" t="s">
        <v>141</v>
      </c>
      <c r="C57" s="36" t="s">
        <v>142</v>
      </c>
      <c r="D57" s="37"/>
      <c r="E57" s="38" t="s">
        <v>143</v>
      </c>
      <c r="F57" s="35" t="s">
        <v>106</v>
      </c>
      <c r="G57" s="39"/>
      <c r="H57" s="40" t="s">
        <v>144</v>
      </c>
      <c r="I57" s="41"/>
      <c r="J57" s="42">
        <v>1100</v>
      </c>
      <c r="K57" s="42">
        <v>2310</v>
      </c>
      <c r="L57" s="16"/>
      <c r="M57" s="43">
        <v>0</v>
      </c>
      <c r="N57" s="42">
        <f t="shared" si="0"/>
        <v>0</v>
      </c>
      <c r="O57" s="47">
        <v>2200</v>
      </c>
    </row>
    <row r="58" spans="1:15" s="1" customFormat="1" ht="89.1" customHeight="1" x14ac:dyDescent="0.2">
      <c r="A58" s="34" t="s">
        <v>20</v>
      </c>
      <c r="B58" s="35" t="s">
        <v>145</v>
      </c>
      <c r="C58" s="36" t="s">
        <v>146</v>
      </c>
      <c r="D58" s="37"/>
      <c r="E58" s="38" t="s">
        <v>147</v>
      </c>
      <c r="F58" s="35" t="s">
        <v>37</v>
      </c>
      <c r="G58" s="39" t="s">
        <v>48</v>
      </c>
      <c r="H58" s="40" t="s">
        <v>148</v>
      </c>
      <c r="I58" s="41"/>
      <c r="J58" s="42">
        <v>2520</v>
      </c>
      <c r="K58" s="42">
        <v>5280</v>
      </c>
      <c r="L58" s="16"/>
      <c r="M58" s="43">
        <v>0</v>
      </c>
      <c r="N58" s="42">
        <f t="shared" si="0"/>
        <v>0</v>
      </c>
      <c r="O58" s="48" t="s">
        <v>987</v>
      </c>
    </row>
    <row r="59" spans="1:15" s="1" customFormat="1" ht="89.1" customHeight="1" thickBot="1" x14ac:dyDescent="0.25">
      <c r="A59" s="34" t="s">
        <v>20</v>
      </c>
      <c r="B59" s="35" t="s">
        <v>149</v>
      </c>
      <c r="C59" s="36" t="s">
        <v>150</v>
      </c>
      <c r="D59" s="37"/>
      <c r="E59" s="38" t="s">
        <v>151</v>
      </c>
      <c r="F59" s="35" t="s">
        <v>116</v>
      </c>
      <c r="G59" s="39"/>
      <c r="H59" s="40" t="s">
        <v>152</v>
      </c>
      <c r="I59" s="41"/>
      <c r="J59" s="42">
        <v>525</v>
      </c>
      <c r="K59" s="42">
        <v>1100</v>
      </c>
      <c r="L59" s="16"/>
      <c r="M59" s="43">
        <v>0</v>
      </c>
      <c r="N59" s="42">
        <f t="shared" si="0"/>
        <v>0</v>
      </c>
      <c r="O59" s="47">
        <v>1050</v>
      </c>
    </row>
    <row r="60" spans="1:15" ht="15" customHeight="1" thickBot="1" x14ac:dyDescent="0.25">
      <c r="B60" s="28"/>
      <c r="C60" s="29"/>
      <c r="D60" s="29"/>
      <c r="E60" s="29"/>
      <c r="F60" s="29"/>
      <c r="G60" s="29"/>
      <c r="H60" s="29" t="s">
        <v>153</v>
      </c>
      <c r="I60" s="29"/>
      <c r="J60" s="29"/>
      <c r="K60" s="30"/>
      <c r="L60" s="31"/>
      <c r="M60" s="32"/>
      <c r="N60" s="33"/>
      <c r="O60" s="47"/>
    </row>
    <row r="61" spans="1:15" s="1" customFormat="1" ht="3" customHeight="1" x14ac:dyDescent="0.2">
      <c r="B61" s="16"/>
      <c r="C61" s="16"/>
      <c r="D61" s="22"/>
      <c r="E61" s="22"/>
      <c r="F61" s="22"/>
      <c r="G61" s="22"/>
      <c r="H61" s="22"/>
      <c r="I61" s="22"/>
      <c r="J61" s="22"/>
      <c r="K61" s="22"/>
      <c r="L61" s="22"/>
      <c r="M61" s="24"/>
      <c r="N61" s="22"/>
      <c r="O61" s="47"/>
    </row>
    <row r="62" spans="1:15" s="1" customFormat="1" ht="89.1" customHeight="1" thickBot="1" x14ac:dyDescent="0.25">
      <c r="A62" s="34" t="s">
        <v>20</v>
      </c>
      <c r="B62" s="35" t="s">
        <v>154</v>
      </c>
      <c r="C62" s="36" t="s">
        <v>155</v>
      </c>
      <c r="D62" s="37"/>
      <c r="E62" s="38" t="s">
        <v>156</v>
      </c>
      <c r="F62" s="35" t="s">
        <v>53</v>
      </c>
      <c r="G62" s="39"/>
      <c r="H62" s="40" t="s">
        <v>157</v>
      </c>
      <c r="I62" s="41"/>
      <c r="J62" s="42">
        <v>1200</v>
      </c>
      <c r="K62" s="42">
        <v>2520</v>
      </c>
      <c r="L62" s="16"/>
      <c r="M62" s="43">
        <v>0</v>
      </c>
      <c r="N62" s="42">
        <f>J62*M62</f>
        <v>0</v>
      </c>
      <c r="O62" s="47">
        <v>2400</v>
      </c>
    </row>
    <row r="63" spans="1:15" ht="15" customHeight="1" thickBot="1" x14ac:dyDescent="0.25">
      <c r="B63" s="28"/>
      <c r="C63" s="29"/>
      <c r="D63" s="29"/>
      <c r="E63" s="29"/>
      <c r="F63" s="29"/>
      <c r="G63" s="29"/>
      <c r="H63" s="29" t="s">
        <v>158</v>
      </c>
      <c r="I63" s="29"/>
      <c r="J63" s="29"/>
      <c r="K63" s="30"/>
      <c r="L63" s="31"/>
      <c r="M63" s="32"/>
      <c r="N63" s="33"/>
      <c r="O63" s="47"/>
    </row>
    <row r="64" spans="1:15" s="1" customFormat="1" ht="3" customHeight="1" x14ac:dyDescent="0.2">
      <c r="B64" s="16"/>
      <c r="C64" s="16"/>
      <c r="D64" s="22"/>
      <c r="E64" s="22"/>
      <c r="F64" s="22"/>
      <c r="G64" s="22"/>
      <c r="H64" s="22"/>
      <c r="I64" s="22"/>
      <c r="J64" s="22"/>
      <c r="K64" s="22"/>
      <c r="L64" s="22"/>
      <c r="M64" s="24"/>
      <c r="N64" s="22"/>
      <c r="O64" s="47"/>
    </row>
    <row r="65" spans="1:15" s="1" customFormat="1" ht="89.1" customHeight="1" thickBot="1" x14ac:dyDescent="0.25">
      <c r="A65" s="34" t="s">
        <v>20</v>
      </c>
      <c r="B65" s="35" t="s">
        <v>159</v>
      </c>
      <c r="C65" s="36" t="s">
        <v>160</v>
      </c>
      <c r="D65" s="37"/>
      <c r="E65" s="38" t="s">
        <v>161</v>
      </c>
      <c r="F65" s="35" t="s">
        <v>162</v>
      </c>
      <c r="G65" s="39" t="s">
        <v>107</v>
      </c>
      <c r="H65" s="40" t="s">
        <v>163</v>
      </c>
      <c r="I65" s="41"/>
      <c r="J65" s="42">
        <v>990</v>
      </c>
      <c r="K65" s="42">
        <v>2080</v>
      </c>
      <c r="L65" s="16"/>
      <c r="M65" s="43">
        <v>0</v>
      </c>
      <c r="N65" s="42">
        <f>J65*M65</f>
        <v>0</v>
      </c>
      <c r="O65" s="47">
        <v>2000</v>
      </c>
    </row>
    <row r="66" spans="1:15" ht="15" customHeight="1" thickBot="1" x14ac:dyDescent="0.25">
      <c r="B66" s="28"/>
      <c r="C66" s="29"/>
      <c r="D66" s="29"/>
      <c r="E66" s="29"/>
      <c r="F66" s="29"/>
      <c r="G66" s="29"/>
      <c r="H66" s="29" t="s">
        <v>164</v>
      </c>
      <c r="I66" s="29"/>
      <c r="J66" s="29"/>
      <c r="K66" s="30"/>
      <c r="L66" s="31"/>
      <c r="M66" s="32"/>
      <c r="N66" s="33"/>
      <c r="O66" s="47"/>
    </row>
    <row r="67" spans="1:15" s="1" customFormat="1" ht="3" customHeight="1" x14ac:dyDescent="0.2">
      <c r="B67" s="16"/>
      <c r="C67" s="16"/>
      <c r="D67" s="22"/>
      <c r="E67" s="22"/>
      <c r="F67" s="22"/>
      <c r="G67" s="22"/>
      <c r="H67" s="22"/>
      <c r="I67" s="22"/>
      <c r="J67" s="22"/>
      <c r="K67" s="22"/>
      <c r="L67" s="22"/>
      <c r="M67" s="24"/>
      <c r="N67" s="22"/>
      <c r="O67" s="47"/>
    </row>
    <row r="68" spans="1:15" s="1" customFormat="1" ht="89.1" customHeight="1" x14ac:dyDescent="0.2">
      <c r="A68" s="34" t="s">
        <v>20</v>
      </c>
      <c r="B68" s="35" t="s">
        <v>165</v>
      </c>
      <c r="C68" s="36" t="s">
        <v>166</v>
      </c>
      <c r="D68" s="37"/>
      <c r="E68" s="38" t="s">
        <v>167</v>
      </c>
      <c r="F68" s="35" t="s">
        <v>53</v>
      </c>
      <c r="G68" s="39"/>
      <c r="H68" s="40" t="s">
        <v>168</v>
      </c>
      <c r="I68" s="41"/>
      <c r="J68" s="42">
        <v>1100</v>
      </c>
      <c r="K68" s="42">
        <v>2310</v>
      </c>
      <c r="L68" s="16"/>
      <c r="M68" s="43">
        <v>0</v>
      </c>
      <c r="N68" s="42">
        <f>J68*M68</f>
        <v>0</v>
      </c>
      <c r="O68" s="47">
        <v>2200</v>
      </c>
    </row>
    <row r="69" spans="1:15" s="1" customFormat="1" ht="89.1" customHeight="1" thickBot="1" x14ac:dyDescent="0.25">
      <c r="A69" s="34" t="s">
        <v>20</v>
      </c>
      <c r="B69" s="35" t="s">
        <v>169</v>
      </c>
      <c r="C69" s="36" t="s">
        <v>170</v>
      </c>
      <c r="D69" s="37"/>
      <c r="E69" s="38" t="s">
        <v>171</v>
      </c>
      <c r="F69" s="35" t="s">
        <v>53</v>
      </c>
      <c r="G69" s="39"/>
      <c r="H69" s="40" t="s">
        <v>172</v>
      </c>
      <c r="I69" s="41"/>
      <c r="J69" s="42">
        <v>1100</v>
      </c>
      <c r="K69" s="42">
        <v>2310</v>
      </c>
      <c r="L69" s="16"/>
      <c r="M69" s="43">
        <v>0</v>
      </c>
      <c r="N69" s="42">
        <f>J69*M69</f>
        <v>0</v>
      </c>
      <c r="O69" s="47">
        <v>2200</v>
      </c>
    </row>
    <row r="70" spans="1:15" ht="15" customHeight="1" thickBot="1" x14ac:dyDescent="0.25">
      <c r="B70" s="28"/>
      <c r="C70" s="29"/>
      <c r="D70" s="29"/>
      <c r="E70" s="29"/>
      <c r="F70" s="29"/>
      <c r="G70" s="29"/>
      <c r="H70" s="29" t="s">
        <v>173</v>
      </c>
      <c r="I70" s="29"/>
      <c r="J70" s="29"/>
      <c r="K70" s="30"/>
      <c r="L70" s="31"/>
      <c r="M70" s="32"/>
      <c r="N70" s="33"/>
      <c r="O70" s="47"/>
    </row>
    <row r="71" spans="1:15" s="1" customFormat="1" ht="3" customHeight="1" x14ac:dyDescent="0.2">
      <c r="B71" s="16"/>
      <c r="C71" s="16"/>
      <c r="D71" s="22"/>
      <c r="E71" s="22"/>
      <c r="F71" s="22"/>
      <c r="G71" s="22"/>
      <c r="H71" s="22"/>
      <c r="I71" s="22"/>
      <c r="J71" s="22"/>
      <c r="K71" s="22"/>
      <c r="L71" s="22"/>
      <c r="M71" s="24"/>
      <c r="N71" s="22"/>
      <c r="O71" s="47"/>
    </row>
    <row r="72" spans="1:15" s="1" customFormat="1" ht="89.1" customHeight="1" x14ac:dyDescent="0.2">
      <c r="A72" s="34" t="s">
        <v>20</v>
      </c>
      <c r="B72" s="35" t="s">
        <v>174</v>
      </c>
      <c r="C72" s="36" t="s">
        <v>175</v>
      </c>
      <c r="D72" s="37"/>
      <c r="E72" s="38" t="s">
        <v>176</v>
      </c>
      <c r="F72" s="35" t="s">
        <v>53</v>
      </c>
      <c r="G72" s="39"/>
      <c r="H72" s="40" t="s">
        <v>74</v>
      </c>
      <c r="I72" s="41"/>
      <c r="J72" s="42">
        <v>1000</v>
      </c>
      <c r="K72" s="42">
        <v>2100</v>
      </c>
      <c r="L72" s="16"/>
      <c r="M72" s="43">
        <v>0</v>
      </c>
      <c r="N72" s="42">
        <f>J72*M72</f>
        <v>0</v>
      </c>
      <c r="O72" s="47">
        <v>2000</v>
      </c>
    </row>
    <row r="73" spans="1:15" s="1" customFormat="1" ht="89.1" customHeight="1" thickBot="1" x14ac:dyDescent="0.25">
      <c r="A73" s="34" t="s">
        <v>20</v>
      </c>
      <c r="B73" s="35" t="s">
        <v>177</v>
      </c>
      <c r="C73" s="36" t="s">
        <v>178</v>
      </c>
      <c r="D73" s="37"/>
      <c r="E73" s="38" t="s">
        <v>179</v>
      </c>
      <c r="F73" s="35" t="s">
        <v>180</v>
      </c>
      <c r="G73" s="39" t="s">
        <v>48</v>
      </c>
      <c r="H73" s="40" t="s">
        <v>181</v>
      </c>
      <c r="I73" s="41"/>
      <c r="J73" s="42">
        <v>1599</v>
      </c>
      <c r="K73" s="42">
        <v>0</v>
      </c>
      <c r="L73" s="16"/>
      <c r="M73" s="43">
        <v>0</v>
      </c>
      <c r="N73" s="42">
        <f>J73*M73</f>
        <v>0</v>
      </c>
      <c r="O73" s="48" t="s">
        <v>987</v>
      </c>
    </row>
    <row r="74" spans="1:15" ht="15" customHeight="1" thickBot="1" x14ac:dyDescent="0.25">
      <c r="B74" s="28"/>
      <c r="C74" s="29"/>
      <c r="D74" s="29"/>
      <c r="E74" s="29"/>
      <c r="F74" s="29"/>
      <c r="G74" s="29"/>
      <c r="H74" s="29" t="s">
        <v>182</v>
      </c>
      <c r="I74" s="29"/>
      <c r="J74" s="29"/>
      <c r="K74" s="30"/>
      <c r="L74" s="31"/>
      <c r="M74" s="32"/>
      <c r="N74" s="33"/>
      <c r="O74" s="47"/>
    </row>
    <row r="75" spans="1:15" s="1" customFormat="1" ht="3" customHeight="1" x14ac:dyDescent="0.2">
      <c r="B75" s="16"/>
      <c r="C75" s="16"/>
      <c r="D75" s="22"/>
      <c r="E75" s="22"/>
      <c r="F75" s="22"/>
      <c r="G75" s="22"/>
      <c r="H75" s="22"/>
      <c r="I75" s="22"/>
      <c r="J75" s="22"/>
      <c r="K75" s="22"/>
      <c r="L75" s="22"/>
      <c r="M75" s="24"/>
      <c r="N75" s="22"/>
      <c r="O75" s="47"/>
    </row>
    <row r="76" spans="1:15" s="1" customFormat="1" ht="89.1" customHeight="1" x14ac:dyDescent="0.2">
      <c r="A76" s="34" t="s">
        <v>20</v>
      </c>
      <c r="B76" s="35" t="s">
        <v>183</v>
      </c>
      <c r="C76" s="36" t="s">
        <v>184</v>
      </c>
      <c r="D76" s="37"/>
      <c r="E76" s="38" t="s">
        <v>185</v>
      </c>
      <c r="F76" s="35" t="s">
        <v>53</v>
      </c>
      <c r="G76" s="39"/>
      <c r="H76" s="40" t="s">
        <v>78</v>
      </c>
      <c r="I76" s="41"/>
      <c r="J76" s="42">
        <v>1000</v>
      </c>
      <c r="K76" s="42">
        <v>2100</v>
      </c>
      <c r="L76" s="16"/>
      <c r="M76" s="43">
        <v>0</v>
      </c>
      <c r="N76" s="42">
        <f>J76*M76</f>
        <v>0</v>
      </c>
      <c r="O76" s="47">
        <v>2000</v>
      </c>
    </row>
    <row r="77" spans="1:15" s="1" customFormat="1" ht="89.1" customHeight="1" thickBot="1" x14ac:dyDescent="0.25">
      <c r="A77" s="34" t="s">
        <v>20</v>
      </c>
      <c r="B77" s="35" t="s">
        <v>186</v>
      </c>
      <c r="C77" s="36" t="s">
        <v>187</v>
      </c>
      <c r="D77" s="37"/>
      <c r="E77" s="38" t="s">
        <v>188</v>
      </c>
      <c r="F77" s="35" t="s">
        <v>180</v>
      </c>
      <c r="G77" s="39" t="s">
        <v>48</v>
      </c>
      <c r="H77" s="40" t="s">
        <v>78</v>
      </c>
      <c r="I77" s="41"/>
      <c r="J77" s="42">
        <v>1599</v>
      </c>
      <c r="K77" s="42">
        <v>0</v>
      </c>
      <c r="L77" s="16"/>
      <c r="M77" s="43">
        <v>0</v>
      </c>
      <c r="N77" s="42">
        <f>J77*M77</f>
        <v>0</v>
      </c>
      <c r="O77" s="48" t="s">
        <v>987</v>
      </c>
    </row>
    <row r="78" spans="1:15" ht="15" customHeight="1" thickBot="1" x14ac:dyDescent="0.25">
      <c r="B78" s="28"/>
      <c r="C78" s="29"/>
      <c r="D78" s="29"/>
      <c r="E78" s="29"/>
      <c r="F78" s="29"/>
      <c r="G78" s="29"/>
      <c r="H78" s="29" t="s">
        <v>189</v>
      </c>
      <c r="I78" s="29"/>
      <c r="J78" s="29"/>
      <c r="K78" s="30"/>
      <c r="L78" s="31"/>
      <c r="M78" s="32"/>
      <c r="N78" s="33"/>
      <c r="O78" s="47"/>
    </row>
    <row r="79" spans="1:15" s="1" customFormat="1" ht="3" customHeight="1" x14ac:dyDescent="0.2">
      <c r="B79" s="16"/>
      <c r="C79" s="16"/>
      <c r="D79" s="22"/>
      <c r="E79" s="22"/>
      <c r="F79" s="22"/>
      <c r="G79" s="22"/>
      <c r="H79" s="22"/>
      <c r="I79" s="22"/>
      <c r="J79" s="22"/>
      <c r="K79" s="22"/>
      <c r="L79" s="22"/>
      <c r="M79" s="24"/>
      <c r="N79" s="22"/>
      <c r="O79" s="47"/>
    </row>
    <row r="80" spans="1:15" s="1" customFormat="1" ht="89.1" customHeight="1" x14ac:dyDescent="0.2">
      <c r="A80" s="34" t="s">
        <v>20</v>
      </c>
      <c r="B80" s="35" t="s">
        <v>190</v>
      </c>
      <c r="C80" s="36" t="s">
        <v>191</v>
      </c>
      <c r="D80" s="37"/>
      <c r="E80" s="38" t="s">
        <v>192</v>
      </c>
      <c r="F80" s="35" t="s">
        <v>58</v>
      </c>
      <c r="G80" s="39"/>
      <c r="H80" s="40" t="s">
        <v>193</v>
      </c>
      <c r="I80" s="41"/>
      <c r="J80" s="42">
        <v>910</v>
      </c>
      <c r="K80" s="42">
        <v>1710</v>
      </c>
      <c r="L80" s="16"/>
      <c r="M80" s="43">
        <v>0</v>
      </c>
      <c r="N80" s="42">
        <f>J80*M80</f>
        <v>0</v>
      </c>
      <c r="O80" s="47">
        <v>1700</v>
      </c>
    </row>
    <row r="81" spans="1:15" s="1" customFormat="1" ht="89.1" customHeight="1" thickBot="1" x14ac:dyDescent="0.25">
      <c r="A81" s="34" t="s">
        <v>20</v>
      </c>
      <c r="B81" s="35" t="s">
        <v>194</v>
      </c>
      <c r="C81" s="36" t="s">
        <v>195</v>
      </c>
      <c r="D81" s="37"/>
      <c r="E81" s="38" t="s">
        <v>196</v>
      </c>
      <c r="F81" s="35" t="s">
        <v>58</v>
      </c>
      <c r="G81" s="39"/>
      <c r="H81" s="40" t="s">
        <v>197</v>
      </c>
      <c r="I81" s="41"/>
      <c r="J81" s="42">
        <v>720</v>
      </c>
      <c r="K81" s="42">
        <v>1370</v>
      </c>
      <c r="L81" s="16"/>
      <c r="M81" s="43">
        <v>0</v>
      </c>
      <c r="N81" s="42">
        <f>J81*M81</f>
        <v>0</v>
      </c>
      <c r="O81" s="47">
        <v>1400</v>
      </c>
    </row>
    <row r="82" spans="1:15" ht="15" customHeight="1" thickBot="1" x14ac:dyDescent="0.25">
      <c r="B82" s="28"/>
      <c r="C82" s="29"/>
      <c r="D82" s="29"/>
      <c r="E82" s="29"/>
      <c r="F82" s="29"/>
      <c r="G82" s="29"/>
      <c r="H82" s="29" t="s">
        <v>198</v>
      </c>
      <c r="I82" s="29"/>
      <c r="J82" s="29"/>
      <c r="K82" s="30"/>
      <c r="L82" s="31"/>
      <c r="M82" s="32"/>
      <c r="N82" s="33"/>
      <c r="O82" s="47"/>
    </row>
    <row r="83" spans="1:15" s="1" customFormat="1" ht="3" customHeight="1" x14ac:dyDescent="0.2">
      <c r="B83" s="16"/>
      <c r="C83" s="16"/>
      <c r="D83" s="22"/>
      <c r="E83" s="22"/>
      <c r="F83" s="22"/>
      <c r="G83" s="22"/>
      <c r="H83" s="22"/>
      <c r="I83" s="22"/>
      <c r="J83" s="22"/>
      <c r="K83" s="22"/>
      <c r="L83" s="22"/>
      <c r="M83" s="24"/>
      <c r="N83" s="22"/>
      <c r="O83" s="47"/>
    </row>
    <row r="84" spans="1:15" s="1" customFormat="1" ht="89.1" customHeight="1" thickBot="1" x14ac:dyDescent="0.25">
      <c r="A84" s="34" t="s">
        <v>20</v>
      </c>
      <c r="B84" s="35" t="s">
        <v>199</v>
      </c>
      <c r="C84" s="36" t="s">
        <v>200</v>
      </c>
      <c r="D84" s="37"/>
      <c r="E84" s="38" t="s">
        <v>201</v>
      </c>
      <c r="F84" s="35" t="s">
        <v>58</v>
      </c>
      <c r="G84" s="39" t="s">
        <v>107</v>
      </c>
      <c r="H84" s="40" t="s">
        <v>202</v>
      </c>
      <c r="I84" s="41"/>
      <c r="J84" s="42">
        <v>0</v>
      </c>
      <c r="K84" s="42">
        <v>14290</v>
      </c>
      <c r="L84" s="16"/>
      <c r="M84" s="43">
        <v>0</v>
      </c>
      <c r="N84" s="42">
        <f>J84*M84</f>
        <v>0</v>
      </c>
      <c r="O84" s="48" t="s">
        <v>987</v>
      </c>
    </row>
    <row r="85" spans="1:15" ht="15" customHeight="1" thickBot="1" x14ac:dyDescent="0.25">
      <c r="B85" s="28"/>
      <c r="C85" s="29"/>
      <c r="D85" s="29"/>
      <c r="E85" s="29"/>
      <c r="F85" s="29"/>
      <c r="G85" s="29"/>
      <c r="H85" s="29" t="s">
        <v>203</v>
      </c>
      <c r="I85" s="29"/>
      <c r="J85" s="29"/>
      <c r="K85" s="30"/>
      <c r="L85" s="31"/>
      <c r="M85" s="32"/>
      <c r="N85" s="33"/>
      <c r="O85" s="47"/>
    </row>
    <row r="86" spans="1:15" s="1" customFormat="1" ht="3" customHeight="1" x14ac:dyDescent="0.2">
      <c r="B86" s="16"/>
      <c r="C86" s="16"/>
      <c r="D86" s="22"/>
      <c r="E86" s="22"/>
      <c r="F86" s="22"/>
      <c r="G86" s="22"/>
      <c r="H86" s="22"/>
      <c r="I86" s="22"/>
      <c r="J86" s="22"/>
      <c r="K86" s="22"/>
      <c r="L86" s="22"/>
      <c r="M86" s="24"/>
      <c r="N86" s="22"/>
      <c r="O86" s="47"/>
    </row>
    <row r="87" spans="1:15" s="1" customFormat="1" ht="89.1" customHeight="1" thickBot="1" x14ac:dyDescent="0.25">
      <c r="A87" s="34" t="s">
        <v>20</v>
      </c>
      <c r="B87" s="35" t="s">
        <v>204</v>
      </c>
      <c r="C87" s="36" t="s">
        <v>205</v>
      </c>
      <c r="D87" s="37"/>
      <c r="E87" s="38" t="s">
        <v>206</v>
      </c>
      <c r="F87" s="35" t="s">
        <v>58</v>
      </c>
      <c r="G87" s="39" t="s">
        <v>25</v>
      </c>
      <c r="H87" s="40" t="s">
        <v>207</v>
      </c>
      <c r="I87" s="41"/>
      <c r="J87" s="42">
        <v>0</v>
      </c>
      <c r="K87" s="42">
        <v>11290</v>
      </c>
      <c r="L87" s="16"/>
      <c r="M87" s="43">
        <v>0</v>
      </c>
      <c r="N87" s="42">
        <f>J87*M87</f>
        <v>0</v>
      </c>
      <c r="O87" s="48" t="s">
        <v>987</v>
      </c>
    </row>
    <row r="88" spans="1:15" ht="15" customHeight="1" thickBot="1" x14ac:dyDescent="0.25">
      <c r="B88" s="28"/>
      <c r="C88" s="29"/>
      <c r="D88" s="29"/>
      <c r="E88" s="29"/>
      <c r="F88" s="29"/>
      <c r="G88" s="29"/>
      <c r="H88" s="29" t="s">
        <v>208</v>
      </c>
      <c r="I88" s="29"/>
      <c r="J88" s="29"/>
      <c r="K88" s="30"/>
      <c r="L88" s="31"/>
      <c r="M88" s="32"/>
      <c r="N88" s="33"/>
      <c r="O88" s="47"/>
    </row>
    <row r="89" spans="1:15" s="1" customFormat="1" ht="3" customHeight="1" x14ac:dyDescent="0.2">
      <c r="B89" s="16"/>
      <c r="C89" s="16"/>
      <c r="D89" s="22"/>
      <c r="E89" s="22"/>
      <c r="F89" s="22"/>
      <c r="G89" s="22"/>
      <c r="H89" s="22"/>
      <c r="I89" s="22"/>
      <c r="J89" s="22"/>
      <c r="K89" s="22"/>
      <c r="L89" s="22"/>
      <c r="M89" s="24"/>
      <c r="N89" s="22"/>
      <c r="O89" s="47"/>
    </row>
    <row r="90" spans="1:15" s="1" customFormat="1" ht="89.1" customHeight="1" x14ac:dyDescent="0.2">
      <c r="A90" s="34" t="s">
        <v>20</v>
      </c>
      <c r="B90" s="35" t="s">
        <v>209</v>
      </c>
      <c r="C90" s="36" t="s">
        <v>210</v>
      </c>
      <c r="D90" s="37"/>
      <c r="E90" s="38" t="s">
        <v>211</v>
      </c>
      <c r="F90" s="35" t="s">
        <v>58</v>
      </c>
      <c r="G90" s="39"/>
      <c r="H90" s="40" t="s">
        <v>212</v>
      </c>
      <c r="I90" s="41"/>
      <c r="J90" s="42">
        <v>2790</v>
      </c>
      <c r="K90" s="42">
        <v>2790</v>
      </c>
      <c r="L90" s="16"/>
      <c r="M90" s="43">
        <v>0</v>
      </c>
      <c r="N90" s="42">
        <f>J90*M90</f>
        <v>0</v>
      </c>
      <c r="O90" s="48" t="s">
        <v>987</v>
      </c>
    </row>
    <row r="91" spans="1:15" s="1" customFormat="1" ht="89.1" customHeight="1" x14ac:dyDescent="0.2">
      <c r="A91" s="34" t="s">
        <v>20</v>
      </c>
      <c r="B91" s="35" t="s">
        <v>213</v>
      </c>
      <c r="C91" s="36" t="s">
        <v>214</v>
      </c>
      <c r="D91" s="37"/>
      <c r="E91" s="38" t="s">
        <v>215</v>
      </c>
      <c r="F91" s="35" t="s">
        <v>58</v>
      </c>
      <c r="G91" s="39" t="s">
        <v>107</v>
      </c>
      <c r="H91" s="40" t="s">
        <v>216</v>
      </c>
      <c r="I91" s="41"/>
      <c r="J91" s="42">
        <v>3150</v>
      </c>
      <c r="K91" s="42">
        <v>3150</v>
      </c>
      <c r="L91" s="16"/>
      <c r="M91" s="43">
        <v>0</v>
      </c>
      <c r="N91" s="42">
        <f>J91*M91</f>
        <v>0</v>
      </c>
      <c r="O91" s="48" t="s">
        <v>987</v>
      </c>
    </row>
    <row r="92" spans="1:15" s="1" customFormat="1" ht="89.1" customHeight="1" x14ac:dyDescent="0.2">
      <c r="A92" s="34" t="s">
        <v>20</v>
      </c>
      <c r="B92" s="35" t="s">
        <v>217</v>
      </c>
      <c r="C92" s="36" t="s">
        <v>218</v>
      </c>
      <c r="D92" s="37"/>
      <c r="E92" s="38" t="s">
        <v>219</v>
      </c>
      <c r="F92" s="35" t="s">
        <v>58</v>
      </c>
      <c r="G92" s="39" t="s">
        <v>107</v>
      </c>
      <c r="H92" s="40" t="s">
        <v>220</v>
      </c>
      <c r="I92" s="41"/>
      <c r="J92" s="42">
        <v>2790</v>
      </c>
      <c r="K92" s="42">
        <v>2790</v>
      </c>
      <c r="L92" s="16"/>
      <c r="M92" s="43">
        <v>0</v>
      </c>
      <c r="N92" s="42">
        <f>J92*M92</f>
        <v>0</v>
      </c>
      <c r="O92" s="48" t="s">
        <v>987</v>
      </c>
    </row>
    <row r="93" spans="1:15" s="1" customFormat="1" ht="89.1" customHeight="1" x14ac:dyDescent="0.2">
      <c r="A93" s="34" t="s">
        <v>20</v>
      </c>
      <c r="B93" s="35" t="s">
        <v>221</v>
      </c>
      <c r="C93" s="36" t="s">
        <v>222</v>
      </c>
      <c r="D93" s="37"/>
      <c r="E93" s="38" t="s">
        <v>223</v>
      </c>
      <c r="F93" s="35" t="s">
        <v>58</v>
      </c>
      <c r="G93" s="39"/>
      <c r="H93" s="40" t="s">
        <v>224</v>
      </c>
      <c r="I93" s="41"/>
      <c r="J93" s="42">
        <v>2590</v>
      </c>
      <c r="K93" s="42">
        <v>2590</v>
      </c>
      <c r="L93" s="16"/>
      <c r="M93" s="43">
        <v>0</v>
      </c>
      <c r="N93" s="42">
        <f>J93*M93</f>
        <v>0</v>
      </c>
      <c r="O93" s="48" t="s">
        <v>987</v>
      </c>
    </row>
    <row r="94" spans="1:15" s="1" customFormat="1" ht="89.1" customHeight="1" thickBot="1" x14ac:dyDescent="0.25">
      <c r="A94" s="34" t="s">
        <v>20</v>
      </c>
      <c r="B94" s="35" t="s">
        <v>225</v>
      </c>
      <c r="C94" s="36" t="s">
        <v>226</v>
      </c>
      <c r="D94" s="37"/>
      <c r="E94" s="38" t="s">
        <v>227</v>
      </c>
      <c r="F94" s="35" t="s">
        <v>58</v>
      </c>
      <c r="G94" s="39" t="s">
        <v>107</v>
      </c>
      <c r="H94" s="40" t="s">
        <v>228</v>
      </c>
      <c r="I94" s="41"/>
      <c r="J94" s="42">
        <v>2990</v>
      </c>
      <c r="K94" s="42">
        <v>2990</v>
      </c>
      <c r="L94" s="16"/>
      <c r="M94" s="43">
        <v>0</v>
      </c>
      <c r="N94" s="42">
        <f>J94*M94</f>
        <v>0</v>
      </c>
      <c r="O94" s="48" t="s">
        <v>987</v>
      </c>
    </row>
    <row r="95" spans="1:15" ht="15" customHeight="1" thickBot="1" x14ac:dyDescent="0.25">
      <c r="B95" s="28"/>
      <c r="C95" s="29"/>
      <c r="D95" s="29"/>
      <c r="E95" s="29"/>
      <c r="F95" s="29"/>
      <c r="G95" s="29"/>
      <c r="H95" s="29" t="s">
        <v>229</v>
      </c>
      <c r="I95" s="29"/>
      <c r="J95" s="29"/>
      <c r="K95" s="30"/>
      <c r="L95" s="31"/>
      <c r="M95" s="32"/>
      <c r="N95" s="33"/>
      <c r="O95" s="47"/>
    </row>
    <row r="96" spans="1:15" s="1" customFormat="1" ht="3" customHeight="1" x14ac:dyDescent="0.2">
      <c r="B96" s="16"/>
      <c r="C96" s="16"/>
      <c r="D96" s="22"/>
      <c r="E96" s="22"/>
      <c r="F96" s="22"/>
      <c r="G96" s="22"/>
      <c r="H96" s="22"/>
      <c r="I96" s="22"/>
      <c r="J96" s="22"/>
      <c r="K96" s="22"/>
      <c r="L96" s="22"/>
      <c r="M96" s="24"/>
      <c r="N96" s="22"/>
      <c r="O96" s="47"/>
    </row>
    <row r="97" spans="1:15" s="1" customFormat="1" ht="89.1" customHeight="1" thickBot="1" x14ac:dyDescent="0.25">
      <c r="A97" s="34" t="s">
        <v>20</v>
      </c>
      <c r="B97" s="35" t="s">
        <v>230</v>
      </c>
      <c r="C97" s="36" t="s">
        <v>231</v>
      </c>
      <c r="D97" s="37"/>
      <c r="E97" s="38" t="s">
        <v>232</v>
      </c>
      <c r="F97" s="35" t="s">
        <v>58</v>
      </c>
      <c r="G97" s="39"/>
      <c r="H97" s="40" t="s">
        <v>233</v>
      </c>
      <c r="I97" s="41"/>
      <c r="J97" s="42">
        <v>1290</v>
      </c>
      <c r="K97" s="42">
        <v>1290</v>
      </c>
      <c r="L97" s="16"/>
      <c r="M97" s="43">
        <v>0</v>
      </c>
      <c r="N97" s="42">
        <f>J97*M97</f>
        <v>0</v>
      </c>
      <c r="O97" s="48" t="s">
        <v>987</v>
      </c>
    </row>
    <row r="98" spans="1:15" ht="15" customHeight="1" thickBot="1" x14ac:dyDescent="0.25">
      <c r="B98" s="28"/>
      <c r="C98" s="29"/>
      <c r="D98" s="29"/>
      <c r="E98" s="29"/>
      <c r="F98" s="29"/>
      <c r="G98" s="29"/>
      <c r="H98" s="29" t="s">
        <v>234</v>
      </c>
      <c r="I98" s="29"/>
      <c r="J98" s="29"/>
      <c r="K98" s="30"/>
      <c r="L98" s="31"/>
      <c r="M98" s="32"/>
      <c r="N98" s="33"/>
      <c r="O98" s="47"/>
    </row>
    <row r="99" spans="1:15" s="1" customFormat="1" ht="3" customHeight="1" x14ac:dyDescent="0.2">
      <c r="B99" s="16"/>
      <c r="C99" s="16"/>
      <c r="D99" s="22"/>
      <c r="E99" s="22"/>
      <c r="F99" s="22"/>
      <c r="G99" s="22"/>
      <c r="H99" s="22"/>
      <c r="I99" s="22"/>
      <c r="J99" s="22"/>
      <c r="K99" s="22"/>
      <c r="L99" s="22"/>
      <c r="M99" s="24"/>
      <c r="N99" s="22"/>
      <c r="O99" s="47"/>
    </row>
    <row r="100" spans="1:15" s="1" customFormat="1" ht="89.1" customHeight="1" x14ac:dyDescent="0.2">
      <c r="A100" s="34" t="s">
        <v>20</v>
      </c>
      <c r="B100" s="35" t="s">
        <v>235</v>
      </c>
      <c r="C100" s="36" t="s">
        <v>236</v>
      </c>
      <c r="D100" s="37"/>
      <c r="E100" s="38" t="s">
        <v>237</v>
      </c>
      <c r="F100" s="35" t="s">
        <v>58</v>
      </c>
      <c r="G100" s="39"/>
      <c r="H100" s="40" t="s">
        <v>238</v>
      </c>
      <c r="I100" s="41"/>
      <c r="J100" s="42">
        <v>2590</v>
      </c>
      <c r="K100" s="42">
        <v>2590</v>
      </c>
      <c r="L100" s="16"/>
      <c r="M100" s="43">
        <v>0</v>
      </c>
      <c r="N100" s="42">
        <f>J100*M100</f>
        <v>0</v>
      </c>
      <c r="O100" s="48" t="s">
        <v>987</v>
      </c>
    </row>
    <row r="101" spans="1:15" s="1" customFormat="1" ht="89.1" customHeight="1" x14ac:dyDescent="0.2">
      <c r="A101" s="34" t="s">
        <v>20</v>
      </c>
      <c r="B101" s="35" t="s">
        <v>239</v>
      </c>
      <c r="C101" s="36" t="s">
        <v>240</v>
      </c>
      <c r="D101" s="37"/>
      <c r="E101" s="38" t="s">
        <v>241</v>
      </c>
      <c r="F101" s="35" t="s">
        <v>58</v>
      </c>
      <c r="G101" s="39"/>
      <c r="H101" s="40" t="s">
        <v>242</v>
      </c>
      <c r="I101" s="41"/>
      <c r="J101" s="42">
        <v>1990</v>
      </c>
      <c r="K101" s="42">
        <v>1990</v>
      </c>
      <c r="L101" s="16"/>
      <c r="M101" s="43">
        <v>0</v>
      </c>
      <c r="N101" s="42">
        <f>J101*M101</f>
        <v>0</v>
      </c>
      <c r="O101" s="48" t="s">
        <v>987</v>
      </c>
    </row>
    <row r="102" spans="1:15" s="1" customFormat="1" ht="89.1" customHeight="1" thickBot="1" x14ac:dyDescent="0.25">
      <c r="A102" s="34" t="s">
        <v>20</v>
      </c>
      <c r="B102" s="35" t="s">
        <v>243</v>
      </c>
      <c r="C102" s="36" t="s">
        <v>244</v>
      </c>
      <c r="D102" s="37"/>
      <c r="E102" s="38" t="s">
        <v>245</v>
      </c>
      <c r="F102" s="35" t="s">
        <v>58</v>
      </c>
      <c r="G102" s="39"/>
      <c r="H102" s="40" t="s">
        <v>246</v>
      </c>
      <c r="I102" s="41"/>
      <c r="J102" s="42">
        <v>1990</v>
      </c>
      <c r="K102" s="42">
        <v>1990</v>
      </c>
      <c r="L102" s="16"/>
      <c r="M102" s="43">
        <v>0</v>
      </c>
      <c r="N102" s="42">
        <f>J102*M102</f>
        <v>0</v>
      </c>
      <c r="O102" s="48" t="s">
        <v>987</v>
      </c>
    </row>
    <row r="103" spans="1:15" ht="15" customHeight="1" thickBot="1" x14ac:dyDescent="0.25">
      <c r="B103" s="28"/>
      <c r="C103" s="29"/>
      <c r="D103" s="29"/>
      <c r="E103" s="29"/>
      <c r="F103" s="29"/>
      <c r="G103" s="29"/>
      <c r="H103" s="29" t="s">
        <v>247</v>
      </c>
      <c r="I103" s="29"/>
      <c r="J103" s="29"/>
      <c r="K103" s="30"/>
      <c r="L103" s="31"/>
      <c r="M103" s="32"/>
      <c r="N103" s="33"/>
      <c r="O103" s="47"/>
    </row>
    <row r="104" spans="1:15" s="1" customFormat="1" ht="3" customHeight="1" x14ac:dyDescent="0.2">
      <c r="B104" s="16"/>
      <c r="C104" s="16"/>
      <c r="D104" s="22"/>
      <c r="E104" s="22"/>
      <c r="F104" s="22"/>
      <c r="G104" s="22"/>
      <c r="H104" s="22"/>
      <c r="I104" s="22"/>
      <c r="J104" s="22"/>
      <c r="K104" s="22"/>
      <c r="L104" s="22"/>
      <c r="M104" s="24"/>
      <c r="N104" s="22"/>
      <c r="O104" s="47"/>
    </row>
    <row r="105" spans="1:15" s="1" customFormat="1" ht="89.1" customHeight="1" x14ac:dyDescent="0.2">
      <c r="A105" s="34" t="s">
        <v>20</v>
      </c>
      <c r="B105" s="35" t="s">
        <v>248</v>
      </c>
      <c r="C105" s="36" t="s">
        <v>249</v>
      </c>
      <c r="D105" s="37"/>
      <c r="E105" s="38" t="s">
        <v>250</v>
      </c>
      <c r="F105" s="35" t="s">
        <v>58</v>
      </c>
      <c r="G105" s="39"/>
      <c r="H105" s="40" t="s">
        <v>251</v>
      </c>
      <c r="I105" s="41"/>
      <c r="J105" s="42">
        <v>990</v>
      </c>
      <c r="K105" s="42">
        <v>1990</v>
      </c>
      <c r="L105" s="16"/>
      <c r="M105" s="43">
        <v>0</v>
      </c>
      <c r="N105" s="42">
        <f>J105*M105</f>
        <v>0</v>
      </c>
      <c r="O105" s="48" t="s">
        <v>987</v>
      </c>
    </row>
    <row r="106" spans="1:15" s="1" customFormat="1" ht="89.1" customHeight="1" x14ac:dyDescent="0.2">
      <c r="A106" s="34" t="s">
        <v>20</v>
      </c>
      <c r="B106" s="35" t="s">
        <v>252</v>
      </c>
      <c r="C106" s="36" t="s">
        <v>253</v>
      </c>
      <c r="D106" s="37"/>
      <c r="E106" s="38" t="s">
        <v>254</v>
      </c>
      <c r="F106" s="35" t="s">
        <v>255</v>
      </c>
      <c r="G106" s="39"/>
      <c r="H106" s="40" t="s">
        <v>256</v>
      </c>
      <c r="I106" s="41"/>
      <c r="J106" s="42">
        <v>199</v>
      </c>
      <c r="K106" s="42">
        <v>370</v>
      </c>
      <c r="L106" s="16"/>
      <c r="M106" s="43">
        <v>0</v>
      </c>
      <c r="N106" s="42">
        <f>J106*M106</f>
        <v>0</v>
      </c>
      <c r="O106" s="48" t="s">
        <v>987</v>
      </c>
    </row>
    <row r="107" spans="1:15" s="1" customFormat="1" ht="89.1" customHeight="1" x14ac:dyDescent="0.2">
      <c r="A107" s="34" t="s">
        <v>20</v>
      </c>
      <c r="B107" s="35" t="s">
        <v>257</v>
      </c>
      <c r="C107" s="36" t="s">
        <v>258</v>
      </c>
      <c r="D107" s="37"/>
      <c r="E107" s="38" t="s">
        <v>259</v>
      </c>
      <c r="F107" s="35" t="s">
        <v>260</v>
      </c>
      <c r="G107" s="39"/>
      <c r="H107" s="40" t="s">
        <v>261</v>
      </c>
      <c r="I107" s="41"/>
      <c r="J107" s="42">
        <v>520</v>
      </c>
      <c r="K107" s="42">
        <v>990</v>
      </c>
      <c r="L107" s="16"/>
      <c r="M107" s="43">
        <v>0</v>
      </c>
      <c r="N107" s="42">
        <f>J107*M107</f>
        <v>0</v>
      </c>
      <c r="O107" s="48" t="s">
        <v>987</v>
      </c>
    </row>
    <row r="108" spans="1:15" s="1" customFormat="1" ht="89.1" customHeight="1" thickBot="1" x14ac:dyDescent="0.25">
      <c r="A108" s="34" t="s">
        <v>20</v>
      </c>
      <c r="B108" s="35" t="s">
        <v>262</v>
      </c>
      <c r="C108" s="36" t="s">
        <v>263</v>
      </c>
      <c r="D108" s="37"/>
      <c r="E108" s="38" t="s">
        <v>264</v>
      </c>
      <c r="F108" s="35" t="s">
        <v>58</v>
      </c>
      <c r="G108" s="39" t="s">
        <v>107</v>
      </c>
      <c r="H108" s="40" t="s">
        <v>265</v>
      </c>
      <c r="I108" s="41"/>
      <c r="J108" s="42">
        <v>499</v>
      </c>
      <c r="K108" s="42">
        <v>870</v>
      </c>
      <c r="L108" s="16"/>
      <c r="M108" s="43">
        <v>0</v>
      </c>
      <c r="N108" s="42">
        <f>J108*M108</f>
        <v>0</v>
      </c>
      <c r="O108" s="48" t="s">
        <v>987</v>
      </c>
    </row>
    <row r="109" spans="1:15" ht="15" customHeight="1" thickBot="1" x14ac:dyDescent="0.25">
      <c r="B109" s="28"/>
      <c r="C109" s="29"/>
      <c r="D109" s="29"/>
      <c r="E109" s="29"/>
      <c r="F109" s="29"/>
      <c r="G109" s="29"/>
      <c r="H109" s="29" t="s">
        <v>266</v>
      </c>
      <c r="I109" s="29"/>
      <c r="J109" s="29"/>
      <c r="K109" s="30"/>
      <c r="L109" s="31"/>
      <c r="M109" s="32"/>
      <c r="N109" s="33"/>
      <c r="O109" s="47"/>
    </row>
    <row r="110" spans="1:15" s="1" customFormat="1" ht="3" customHeight="1" x14ac:dyDescent="0.2">
      <c r="B110" s="16"/>
      <c r="C110" s="16"/>
      <c r="D110" s="22"/>
      <c r="E110" s="22"/>
      <c r="F110" s="22"/>
      <c r="G110" s="22"/>
      <c r="H110" s="22"/>
      <c r="I110" s="22"/>
      <c r="J110" s="22"/>
      <c r="K110" s="22"/>
      <c r="L110" s="22"/>
      <c r="M110" s="24"/>
      <c r="N110" s="22"/>
      <c r="O110" s="47"/>
    </row>
    <row r="111" spans="1:15" s="1" customFormat="1" ht="89.1" customHeight="1" x14ac:dyDescent="0.2">
      <c r="A111" s="34" t="s">
        <v>20</v>
      </c>
      <c r="B111" s="35">
        <v>55</v>
      </c>
      <c r="C111" s="36" t="s">
        <v>267</v>
      </c>
      <c r="D111" s="37"/>
      <c r="E111" s="38" t="s">
        <v>268</v>
      </c>
      <c r="F111" s="35" t="s">
        <v>58</v>
      </c>
      <c r="G111" s="39"/>
      <c r="H111" s="40" t="s">
        <v>269</v>
      </c>
      <c r="I111" s="41"/>
      <c r="J111" s="42">
        <v>2060</v>
      </c>
      <c r="K111" s="42">
        <v>2060</v>
      </c>
      <c r="L111" s="16"/>
      <c r="M111" s="43">
        <v>0</v>
      </c>
      <c r="N111" s="42">
        <f t="shared" ref="N111:N122" si="1">J111*M111</f>
        <v>0</v>
      </c>
      <c r="O111" s="48" t="s">
        <v>987</v>
      </c>
    </row>
    <row r="112" spans="1:15" s="1" customFormat="1" ht="89.1" customHeight="1" x14ac:dyDescent="0.2">
      <c r="A112" s="34" t="s">
        <v>20</v>
      </c>
      <c r="B112" s="35">
        <v>56</v>
      </c>
      <c r="C112" s="36" t="s">
        <v>270</v>
      </c>
      <c r="D112" s="37"/>
      <c r="E112" s="38" t="s">
        <v>271</v>
      </c>
      <c r="F112" s="35" t="s">
        <v>58</v>
      </c>
      <c r="G112" s="39"/>
      <c r="H112" s="40" t="s">
        <v>272</v>
      </c>
      <c r="I112" s="41"/>
      <c r="J112" s="42">
        <v>3290</v>
      </c>
      <c r="K112" s="42">
        <v>3290</v>
      </c>
      <c r="L112" s="16"/>
      <c r="M112" s="43">
        <v>0</v>
      </c>
      <c r="N112" s="42">
        <f t="shared" si="1"/>
        <v>0</v>
      </c>
      <c r="O112" s="48" t="s">
        <v>987</v>
      </c>
    </row>
    <row r="113" spans="1:15" s="1" customFormat="1" ht="89.1" customHeight="1" x14ac:dyDescent="0.2">
      <c r="A113" s="34" t="s">
        <v>20</v>
      </c>
      <c r="B113" s="35">
        <v>57</v>
      </c>
      <c r="C113" s="36" t="s">
        <v>273</v>
      </c>
      <c r="D113" s="37"/>
      <c r="E113" s="38" t="s">
        <v>274</v>
      </c>
      <c r="F113" s="35" t="s">
        <v>58</v>
      </c>
      <c r="G113" s="39"/>
      <c r="H113" s="40" t="s">
        <v>275</v>
      </c>
      <c r="I113" s="41"/>
      <c r="J113" s="42">
        <v>1940</v>
      </c>
      <c r="K113" s="42">
        <v>1940</v>
      </c>
      <c r="L113" s="16"/>
      <c r="M113" s="43">
        <v>0</v>
      </c>
      <c r="N113" s="42">
        <f t="shared" si="1"/>
        <v>0</v>
      </c>
      <c r="O113" s="48" t="s">
        <v>987</v>
      </c>
    </row>
    <row r="114" spans="1:15" s="1" customFormat="1" ht="89.1" customHeight="1" x14ac:dyDescent="0.2">
      <c r="A114" s="34" t="s">
        <v>20</v>
      </c>
      <c r="B114" s="35">
        <v>58</v>
      </c>
      <c r="C114" s="36" t="s">
        <v>276</v>
      </c>
      <c r="D114" s="37"/>
      <c r="E114" s="38" t="s">
        <v>277</v>
      </c>
      <c r="F114" s="35" t="s">
        <v>58</v>
      </c>
      <c r="G114" s="39" t="s">
        <v>107</v>
      </c>
      <c r="H114" s="40" t="s">
        <v>278</v>
      </c>
      <c r="I114" s="41"/>
      <c r="J114" s="42">
        <v>1930</v>
      </c>
      <c r="K114" s="42">
        <v>1930</v>
      </c>
      <c r="L114" s="16"/>
      <c r="M114" s="43">
        <v>0</v>
      </c>
      <c r="N114" s="42">
        <f t="shared" si="1"/>
        <v>0</v>
      </c>
      <c r="O114" s="48" t="s">
        <v>987</v>
      </c>
    </row>
    <row r="115" spans="1:15" s="1" customFormat="1" ht="89.1" customHeight="1" x14ac:dyDescent="0.2">
      <c r="A115" s="34" t="s">
        <v>20</v>
      </c>
      <c r="B115" s="35">
        <v>59</v>
      </c>
      <c r="C115" s="36" t="s">
        <v>279</v>
      </c>
      <c r="D115" s="37"/>
      <c r="E115" s="38" t="s">
        <v>280</v>
      </c>
      <c r="F115" s="35" t="s">
        <v>58</v>
      </c>
      <c r="G115" s="39"/>
      <c r="H115" s="40" t="s">
        <v>281</v>
      </c>
      <c r="I115" s="41"/>
      <c r="J115" s="42">
        <v>3190</v>
      </c>
      <c r="K115" s="42">
        <v>3190</v>
      </c>
      <c r="L115" s="16"/>
      <c r="M115" s="43">
        <v>0</v>
      </c>
      <c r="N115" s="42">
        <f t="shared" si="1"/>
        <v>0</v>
      </c>
      <c r="O115" s="48" t="s">
        <v>987</v>
      </c>
    </row>
    <row r="116" spans="1:15" s="1" customFormat="1" ht="89.1" customHeight="1" x14ac:dyDescent="0.2">
      <c r="A116" s="34" t="s">
        <v>20</v>
      </c>
      <c r="B116" s="35">
        <v>60</v>
      </c>
      <c r="C116" s="36" t="s">
        <v>282</v>
      </c>
      <c r="D116" s="37"/>
      <c r="E116" s="38" t="s">
        <v>283</v>
      </c>
      <c r="F116" s="35" t="s">
        <v>58</v>
      </c>
      <c r="G116" s="39" t="s">
        <v>107</v>
      </c>
      <c r="H116" s="40" t="s">
        <v>284</v>
      </c>
      <c r="I116" s="41"/>
      <c r="J116" s="42">
        <v>2060</v>
      </c>
      <c r="K116" s="42">
        <v>2060</v>
      </c>
      <c r="L116" s="16"/>
      <c r="M116" s="43">
        <v>0</v>
      </c>
      <c r="N116" s="42">
        <f t="shared" si="1"/>
        <v>0</v>
      </c>
      <c r="O116" s="48" t="s">
        <v>987</v>
      </c>
    </row>
    <row r="117" spans="1:15" s="1" customFormat="1" ht="89.1" customHeight="1" x14ac:dyDescent="0.2">
      <c r="A117" s="34" t="s">
        <v>20</v>
      </c>
      <c r="B117" s="35">
        <v>61</v>
      </c>
      <c r="C117" s="36" t="s">
        <v>285</v>
      </c>
      <c r="D117" s="37"/>
      <c r="E117" s="38" t="s">
        <v>286</v>
      </c>
      <c r="F117" s="35" t="s">
        <v>58</v>
      </c>
      <c r="G117" s="39"/>
      <c r="H117" s="40" t="s">
        <v>287</v>
      </c>
      <c r="I117" s="41"/>
      <c r="J117" s="42">
        <v>3290</v>
      </c>
      <c r="K117" s="42">
        <v>3290</v>
      </c>
      <c r="L117" s="16"/>
      <c r="M117" s="43">
        <v>0</v>
      </c>
      <c r="N117" s="42">
        <f t="shared" si="1"/>
        <v>0</v>
      </c>
      <c r="O117" s="48" t="s">
        <v>987</v>
      </c>
    </row>
    <row r="118" spans="1:15" s="1" customFormat="1" ht="89.1" customHeight="1" x14ac:dyDescent="0.2">
      <c r="A118" s="34" t="s">
        <v>20</v>
      </c>
      <c r="B118" s="35">
        <v>62</v>
      </c>
      <c r="C118" s="36" t="s">
        <v>288</v>
      </c>
      <c r="D118" s="37"/>
      <c r="E118" s="38" t="s">
        <v>289</v>
      </c>
      <c r="F118" s="35" t="s">
        <v>58</v>
      </c>
      <c r="G118" s="39" t="s">
        <v>107</v>
      </c>
      <c r="H118" s="40" t="s">
        <v>290</v>
      </c>
      <c r="I118" s="41"/>
      <c r="J118" s="42">
        <v>1590</v>
      </c>
      <c r="K118" s="42">
        <v>1590</v>
      </c>
      <c r="L118" s="16"/>
      <c r="M118" s="43">
        <v>0</v>
      </c>
      <c r="N118" s="42">
        <f t="shared" si="1"/>
        <v>0</v>
      </c>
      <c r="O118" s="48" t="s">
        <v>987</v>
      </c>
    </row>
    <row r="119" spans="1:15" s="1" customFormat="1" ht="89.1" customHeight="1" x14ac:dyDescent="0.2">
      <c r="A119" s="34" t="s">
        <v>20</v>
      </c>
      <c r="B119" s="35">
        <v>63</v>
      </c>
      <c r="C119" s="36" t="s">
        <v>291</v>
      </c>
      <c r="D119" s="37"/>
      <c r="E119" s="38" t="s">
        <v>292</v>
      </c>
      <c r="F119" s="35" t="s">
        <v>58</v>
      </c>
      <c r="G119" s="39"/>
      <c r="H119" s="40" t="s">
        <v>293</v>
      </c>
      <c r="I119" s="41"/>
      <c r="J119" s="42">
        <v>1690</v>
      </c>
      <c r="K119" s="42">
        <v>1690</v>
      </c>
      <c r="L119" s="16"/>
      <c r="M119" s="43">
        <v>0</v>
      </c>
      <c r="N119" s="42">
        <f t="shared" si="1"/>
        <v>0</v>
      </c>
      <c r="O119" s="48" t="s">
        <v>987</v>
      </c>
    </row>
    <row r="120" spans="1:15" s="1" customFormat="1" ht="89.1" customHeight="1" x14ac:dyDescent="0.2">
      <c r="A120" s="34" t="s">
        <v>20</v>
      </c>
      <c r="B120" s="35">
        <v>64</v>
      </c>
      <c r="C120" s="36" t="s">
        <v>294</v>
      </c>
      <c r="D120" s="37"/>
      <c r="E120" s="38" t="s">
        <v>295</v>
      </c>
      <c r="F120" s="35" t="s">
        <v>58</v>
      </c>
      <c r="G120" s="39"/>
      <c r="H120" s="40" t="s">
        <v>296</v>
      </c>
      <c r="I120" s="41"/>
      <c r="J120" s="42">
        <v>1590</v>
      </c>
      <c r="K120" s="42">
        <v>1590</v>
      </c>
      <c r="L120" s="16"/>
      <c r="M120" s="43">
        <v>0</v>
      </c>
      <c r="N120" s="42">
        <f t="shared" si="1"/>
        <v>0</v>
      </c>
      <c r="O120" s="48" t="s">
        <v>987</v>
      </c>
    </row>
    <row r="121" spans="1:15" s="1" customFormat="1" ht="89.1" customHeight="1" x14ac:dyDescent="0.2">
      <c r="A121" s="34" t="s">
        <v>20</v>
      </c>
      <c r="B121" s="35">
        <v>65</v>
      </c>
      <c r="C121" s="36" t="s">
        <v>297</v>
      </c>
      <c r="D121" s="37"/>
      <c r="E121" s="38" t="s">
        <v>298</v>
      </c>
      <c r="F121" s="35" t="s">
        <v>58</v>
      </c>
      <c r="G121" s="39"/>
      <c r="H121" s="40" t="s">
        <v>299</v>
      </c>
      <c r="I121" s="41"/>
      <c r="J121" s="42">
        <v>1930</v>
      </c>
      <c r="K121" s="42">
        <v>1930</v>
      </c>
      <c r="L121" s="16"/>
      <c r="M121" s="43">
        <v>0</v>
      </c>
      <c r="N121" s="42">
        <f t="shared" si="1"/>
        <v>0</v>
      </c>
      <c r="O121" s="48" t="s">
        <v>987</v>
      </c>
    </row>
    <row r="122" spans="1:15" s="1" customFormat="1" ht="89.1" customHeight="1" thickBot="1" x14ac:dyDescent="0.25">
      <c r="A122" s="34" t="s">
        <v>20</v>
      </c>
      <c r="B122" s="35">
        <v>66</v>
      </c>
      <c r="C122" s="36" t="s">
        <v>300</v>
      </c>
      <c r="D122" s="37"/>
      <c r="E122" s="38" t="s">
        <v>301</v>
      </c>
      <c r="F122" s="35" t="s">
        <v>58</v>
      </c>
      <c r="G122" s="39"/>
      <c r="H122" s="40" t="s">
        <v>302</v>
      </c>
      <c r="I122" s="41"/>
      <c r="J122" s="42">
        <v>3190</v>
      </c>
      <c r="K122" s="42">
        <v>3190</v>
      </c>
      <c r="L122" s="16"/>
      <c r="M122" s="43">
        <v>0</v>
      </c>
      <c r="N122" s="42">
        <f t="shared" si="1"/>
        <v>0</v>
      </c>
      <c r="O122" s="48" t="s">
        <v>987</v>
      </c>
    </row>
    <row r="123" spans="1:15" ht="15" customHeight="1" thickBot="1" x14ac:dyDescent="0.25">
      <c r="B123" s="28"/>
      <c r="C123" s="29"/>
      <c r="D123" s="29"/>
      <c r="E123" s="29"/>
      <c r="F123" s="29"/>
      <c r="G123" s="29"/>
      <c r="H123" s="29" t="s">
        <v>303</v>
      </c>
      <c r="I123" s="29"/>
      <c r="J123" s="29"/>
      <c r="K123" s="30"/>
      <c r="L123" s="31"/>
      <c r="M123" s="32"/>
      <c r="N123" s="33"/>
      <c r="O123" s="47"/>
    </row>
    <row r="124" spans="1:15" s="1" customFormat="1" ht="3" customHeight="1" x14ac:dyDescent="0.2">
      <c r="B124" s="16"/>
      <c r="C124" s="16"/>
      <c r="D124" s="22"/>
      <c r="E124" s="22"/>
      <c r="F124" s="22"/>
      <c r="G124" s="22"/>
      <c r="H124" s="22"/>
      <c r="I124" s="22"/>
      <c r="J124" s="22"/>
      <c r="K124" s="22"/>
      <c r="L124" s="22"/>
      <c r="M124" s="24"/>
      <c r="N124" s="22"/>
      <c r="O124" s="47"/>
    </row>
    <row r="125" spans="1:15" s="1" customFormat="1" ht="89.1" customHeight="1" thickBot="1" x14ac:dyDescent="0.25">
      <c r="A125" s="34" t="s">
        <v>20</v>
      </c>
      <c r="B125" s="35">
        <v>67</v>
      </c>
      <c r="C125" s="36" t="s">
        <v>304</v>
      </c>
      <c r="D125" s="37"/>
      <c r="E125" s="38" t="s">
        <v>305</v>
      </c>
      <c r="F125" s="35" t="s">
        <v>58</v>
      </c>
      <c r="G125" s="39"/>
      <c r="H125" s="40" t="s">
        <v>306</v>
      </c>
      <c r="I125" s="41"/>
      <c r="J125" s="42">
        <v>1370</v>
      </c>
      <c r="K125" s="42">
        <v>1370</v>
      </c>
      <c r="L125" s="16"/>
      <c r="M125" s="43">
        <v>0</v>
      </c>
      <c r="N125" s="42">
        <f>J125*M125</f>
        <v>0</v>
      </c>
      <c r="O125" s="48" t="s">
        <v>987</v>
      </c>
    </row>
    <row r="126" spans="1:15" ht="15" customHeight="1" thickBot="1" x14ac:dyDescent="0.25">
      <c r="B126" s="28"/>
      <c r="C126" s="29"/>
      <c r="D126" s="29"/>
      <c r="E126" s="29"/>
      <c r="F126" s="29"/>
      <c r="G126" s="29"/>
      <c r="H126" s="29" t="s">
        <v>307</v>
      </c>
      <c r="I126" s="29"/>
      <c r="J126" s="29"/>
      <c r="K126" s="30"/>
      <c r="L126" s="31"/>
      <c r="M126" s="32"/>
      <c r="N126" s="33"/>
      <c r="O126" s="47"/>
    </row>
    <row r="127" spans="1:15" s="1" customFormat="1" ht="3" customHeight="1" x14ac:dyDescent="0.2">
      <c r="B127" s="16"/>
      <c r="C127" s="16"/>
      <c r="D127" s="22"/>
      <c r="E127" s="22"/>
      <c r="F127" s="22"/>
      <c r="G127" s="22"/>
      <c r="H127" s="22"/>
      <c r="I127" s="22"/>
      <c r="J127" s="22"/>
      <c r="K127" s="22"/>
      <c r="L127" s="22"/>
      <c r="M127" s="24"/>
      <c r="N127" s="22"/>
      <c r="O127" s="47"/>
    </row>
    <row r="128" spans="1:15" s="1" customFormat="1" ht="89.1" customHeight="1" thickBot="1" x14ac:dyDescent="0.25">
      <c r="A128" s="34" t="s">
        <v>20</v>
      </c>
      <c r="B128" s="35">
        <v>68</v>
      </c>
      <c r="C128" s="36" t="s">
        <v>308</v>
      </c>
      <c r="D128" s="37"/>
      <c r="E128" s="38" t="s">
        <v>309</v>
      </c>
      <c r="F128" s="35" t="s">
        <v>58</v>
      </c>
      <c r="G128" s="39"/>
      <c r="H128" s="40" t="s">
        <v>310</v>
      </c>
      <c r="I128" s="41"/>
      <c r="J128" s="42">
        <v>1135</v>
      </c>
      <c r="K128" s="42">
        <v>2240</v>
      </c>
      <c r="L128" s="16"/>
      <c r="M128" s="43">
        <v>0</v>
      </c>
      <c r="N128" s="42">
        <f>J128*M128</f>
        <v>0</v>
      </c>
      <c r="O128" s="47">
        <v>2250</v>
      </c>
    </row>
    <row r="129" spans="1:15" ht="15" customHeight="1" thickBot="1" x14ac:dyDescent="0.25">
      <c r="B129" s="28"/>
      <c r="C129" s="29"/>
      <c r="D129" s="29"/>
      <c r="E129" s="29"/>
      <c r="F129" s="29"/>
      <c r="G129" s="29"/>
      <c r="H129" s="29" t="s">
        <v>311</v>
      </c>
      <c r="I129" s="29"/>
      <c r="J129" s="29"/>
      <c r="K129" s="30"/>
      <c r="L129" s="31"/>
      <c r="M129" s="32"/>
      <c r="N129" s="33"/>
      <c r="O129" s="47"/>
    </row>
    <row r="130" spans="1:15" s="1" customFormat="1" ht="3" customHeight="1" x14ac:dyDescent="0.2">
      <c r="B130" s="16"/>
      <c r="C130" s="16"/>
      <c r="D130" s="22"/>
      <c r="E130" s="22"/>
      <c r="F130" s="22"/>
      <c r="G130" s="22"/>
      <c r="H130" s="22"/>
      <c r="I130" s="22"/>
      <c r="J130" s="22"/>
      <c r="K130" s="22"/>
      <c r="L130" s="22"/>
      <c r="M130" s="24"/>
      <c r="N130" s="22"/>
      <c r="O130" s="47"/>
    </row>
    <row r="131" spans="1:15" s="1" customFormat="1" ht="89.1" customHeight="1" x14ac:dyDescent="0.2">
      <c r="A131" s="34" t="s">
        <v>20</v>
      </c>
      <c r="B131" s="35">
        <v>69</v>
      </c>
      <c r="C131" s="36" t="s">
        <v>312</v>
      </c>
      <c r="D131" s="37"/>
      <c r="E131" s="38" t="s">
        <v>313</v>
      </c>
      <c r="F131" s="35" t="s">
        <v>58</v>
      </c>
      <c r="G131" s="39"/>
      <c r="H131" s="40" t="s">
        <v>314</v>
      </c>
      <c r="I131" s="41"/>
      <c r="J131" s="42">
        <v>2750</v>
      </c>
      <c r="K131" s="42">
        <v>5280</v>
      </c>
      <c r="L131" s="16"/>
      <c r="M131" s="43">
        <v>0</v>
      </c>
      <c r="N131" s="42">
        <f>J131*M131</f>
        <v>0</v>
      </c>
      <c r="O131" s="47">
        <v>5300</v>
      </c>
    </row>
    <row r="132" spans="1:15" s="1" customFormat="1" ht="89.1" customHeight="1" x14ac:dyDescent="0.2">
      <c r="A132" s="34" t="s">
        <v>20</v>
      </c>
      <c r="B132" s="35">
        <v>70</v>
      </c>
      <c r="C132" s="36" t="s">
        <v>315</v>
      </c>
      <c r="D132" s="37"/>
      <c r="E132" s="38" t="s">
        <v>316</v>
      </c>
      <c r="F132" s="35" t="s">
        <v>58</v>
      </c>
      <c r="G132" s="39"/>
      <c r="H132" s="40" t="s">
        <v>317</v>
      </c>
      <c r="I132" s="41"/>
      <c r="J132" s="42">
        <v>2559</v>
      </c>
      <c r="K132" s="42">
        <v>2930</v>
      </c>
      <c r="L132" s="16"/>
      <c r="M132" s="43">
        <v>0</v>
      </c>
      <c r="N132" s="42">
        <f>J132*M132</f>
        <v>0</v>
      </c>
      <c r="O132" s="47">
        <v>3000</v>
      </c>
    </row>
    <row r="133" spans="1:15" s="1" customFormat="1" ht="89.1" customHeight="1" thickBot="1" x14ac:dyDescent="0.25">
      <c r="A133" s="34" t="s">
        <v>20</v>
      </c>
      <c r="B133" s="35">
        <v>71</v>
      </c>
      <c r="C133" s="36" t="s">
        <v>318</v>
      </c>
      <c r="D133" s="37"/>
      <c r="E133" s="38" t="s">
        <v>319</v>
      </c>
      <c r="F133" s="35" t="s">
        <v>58</v>
      </c>
      <c r="G133" s="39" t="s">
        <v>25</v>
      </c>
      <c r="H133" s="40" t="s">
        <v>320</v>
      </c>
      <c r="I133" s="41"/>
      <c r="J133" s="42">
        <v>1790</v>
      </c>
      <c r="K133" s="42">
        <v>3590</v>
      </c>
      <c r="L133" s="16"/>
      <c r="M133" s="43">
        <v>0</v>
      </c>
      <c r="N133" s="42">
        <f>J133*M133</f>
        <v>0</v>
      </c>
      <c r="O133" s="47">
        <v>3600</v>
      </c>
    </row>
    <row r="134" spans="1:15" ht="15" customHeight="1" thickBot="1" x14ac:dyDescent="0.25">
      <c r="B134" s="28"/>
      <c r="C134" s="29"/>
      <c r="D134" s="29"/>
      <c r="E134" s="29"/>
      <c r="F134" s="29"/>
      <c r="G134" s="29"/>
      <c r="H134" s="29" t="s">
        <v>321</v>
      </c>
      <c r="I134" s="29"/>
      <c r="J134" s="29"/>
      <c r="K134" s="30"/>
      <c r="L134" s="31"/>
      <c r="M134" s="32"/>
      <c r="N134" s="33"/>
      <c r="O134" s="47"/>
    </row>
    <row r="135" spans="1:15" s="1" customFormat="1" ht="3" customHeight="1" x14ac:dyDescent="0.2">
      <c r="B135" s="16"/>
      <c r="C135" s="16"/>
      <c r="D135" s="22"/>
      <c r="E135" s="22"/>
      <c r="F135" s="22"/>
      <c r="G135" s="22"/>
      <c r="H135" s="22"/>
      <c r="I135" s="22"/>
      <c r="J135" s="22"/>
      <c r="K135" s="22"/>
      <c r="L135" s="22"/>
      <c r="M135" s="24"/>
      <c r="N135" s="22"/>
      <c r="O135" s="47"/>
    </row>
    <row r="136" spans="1:15" s="1" customFormat="1" ht="89.1" customHeight="1" thickBot="1" x14ac:dyDescent="0.25">
      <c r="A136" s="34" t="s">
        <v>20</v>
      </c>
      <c r="B136" s="35">
        <v>72</v>
      </c>
      <c r="C136" s="36" t="s">
        <v>322</v>
      </c>
      <c r="D136" s="37"/>
      <c r="E136" s="38" t="s">
        <v>323</v>
      </c>
      <c r="F136" s="35" t="s">
        <v>58</v>
      </c>
      <c r="G136" s="39"/>
      <c r="H136" s="40" t="s">
        <v>324</v>
      </c>
      <c r="I136" s="41"/>
      <c r="J136" s="42">
        <v>230</v>
      </c>
      <c r="K136" s="42">
        <v>230</v>
      </c>
      <c r="L136" s="16"/>
      <c r="M136" s="43">
        <v>0</v>
      </c>
      <c r="N136" s="42">
        <f>J136*M136</f>
        <v>0</v>
      </c>
      <c r="O136" s="48" t="s">
        <v>987</v>
      </c>
    </row>
    <row r="137" spans="1:15" ht="15" customHeight="1" thickBot="1" x14ac:dyDescent="0.25">
      <c r="B137" s="28"/>
      <c r="C137" s="29"/>
      <c r="D137" s="29"/>
      <c r="E137" s="29"/>
      <c r="F137" s="29"/>
      <c r="G137" s="29"/>
      <c r="H137" s="29" t="s">
        <v>325</v>
      </c>
      <c r="I137" s="29"/>
      <c r="J137" s="29"/>
      <c r="K137" s="30"/>
      <c r="L137" s="31"/>
      <c r="M137" s="32"/>
      <c r="N137" s="33"/>
      <c r="O137" s="47"/>
    </row>
    <row r="138" spans="1:15" s="1" customFormat="1" ht="3" customHeight="1" x14ac:dyDescent="0.2">
      <c r="B138" s="16"/>
      <c r="C138" s="16"/>
      <c r="D138" s="22"/>
      <c r="E138" s="22"/>
      <c r="F138" s="22"/>
      <c r="G138" s="22"/>
      <c r="H138" s="22"/>
      <c r="I138" s="22"/>
      <c r="J138" s="22"/>
      <c r="K138" s="22"/>
      <c r="L138" s="22"/>
      <c r="M138" s="24"/>
      <c r="N138" s="22"/>
      <c r="O138" s="47"/>
    </row>
    <row r="139" spans="1:15" s="1" customFormat="1" ht="89.1" customHeight="1" thickBot="1" x14ac:dyDescent="0.25">
      <c r="A139" s="34" t="s">
        <v>20</v>
      </c>
      <c r="B139" s="35">
        <v>73</v>
      </c>
      <c r="C139" s="36" t="s">
        <v>326</v>
      </c>
      <c r="D139" s="37"/>
      <c r="E139" s="38" t="s">
        <v>327</v>
      </c>
      <c r="F139" s="35" t="s">
        <v>58</v>
      </c>
      <c r="G139" s="39"/>
      <c r="H139" s="40" t="s">
        <v>328</v>
      </c>
      <c r="I139" s="41"/>
      <c r="J139" s="42">
        <v>49</v>
      </c>
      <c r="K139" s="42">
        <v>49</v>
      </c>
      <c r="L139" s="16"/>
      <c r="M139" s="43">
        <v>0</v>
      </c>
      <c r="N139" s="42">
        <f>J139*M139</f>
        <v>0</v>
      </c>
      <c r="O139" s="48" t="s">
        <v>987</v>
      </c>
    </row>
    <row r="140" spans="1:15" ht="15" customHeight="1" thickBot="1" x14ac:dyDescent="0.25">
      <c r="B140" s="28"/>
      <c r="C140" s="29"/>
      <c r="D140" s="29"/>
      <c r="E140" s="29"/>
      <c r="F140" s="29"/>
      <c r="G140" s="29"/>
      <c r="H140" s="29" t="s">
        <v>329</v>
      </c>
      <c r="I140" s="29"/>
      <c r="J140" s="29"/>
      <c r="K140" s="30"/>
      <c r="L140" s="31"/>
      <c r="M140" s="32"/>
      <c r="N140" s="33"/>
      <c r="O140" s="47"/>
    </row>
    <row r="141" spans="1:15" s="1" customFormat="1" ht="3" customHeight="1" x14ac:dyDescent="0.2">
      <c r="B141" s="16"/>
      <c r="C141" s="16"/>
      <c r="D141" s="22"/>
      <c r="E141" s="22"/>
      <c r="F141" s="22"/>
      <c r="G141" s="22"/>
      <c r="H141" s="22"/>
      <c r="I141" s="22"/>
      <c r="J141" s="22"/>
      <c r="K141" s="22"/>
      <c r="L141" s="22"/>
      <c r="M141" s="24"/>
      <c r="N141" s="22"/>
      <c r="O141" s="47"/>
    </row>
    <row r="142" spans="1:15" s="1" customFormat="1" ht="89.1" customHeight="1" x14ac:dyDescent="0.2">
      <c r="A142" s="34" t="s">
        <v>20</v>
      </c>
      <c r="B142" s="35">
        <v>74</v>
      </c>
      <c r="C142" s="36" t="s">
        <v>330</v>
      </c>
      <c r="D142" s="37"/>
      <c r="E142" s="38" t="s">
        <v>331</v>
      </c>
      <c r="F142" s="35" t="s">
        <v>58</v>
      </c>
      <c r="G142" s="39"/>
      <c r="H142" s="40" t="s">
        <v>332</v>
      </c>
      <c r="I142" s="41"/>
      <c r="J142" s="42">
        <v>290</v>
      </c>
      <c r="K142" s="42">
        <v>290</v>
      </c>
      <c r="L142" s="16"/>
      <c r="M142" s="43">
        <v>0</v>
      </c>
      <c r="N142" s="42">
        <f>J142*M142</f>
        <v>0</v>
      </c>
      <c r="O142" s="48" t="s">
        <v>987</v>
      </c>
    </row>
    <row r="143" spans="1:15" s="1" customFormat="1" ht="89.1" customHeight="1" x14ac:dyDescent="0.2">
      <c r="A143" s="34" t="s">
        <v>20</v>
      </c>
      <c r="B143" s="35">
        <v>75</v>
      </c>
      <c r="C143" s="36" t="s">
        <v>333</v>
      </c>
      <c r="D143" s="37"/>
      <c r="E143" s="38" t="s">
        <v>334</v>
      </c>
      <c r="F143" s="35" t="s">
        <v>58</v>
      </c>
      <c r="G143" s="39"/>
      <c r="H143" s="40" t="s">
        <v>335</v>
      </c>
      <c r="I143" s="41"/>
      <c r="J143" s="42">
        <v>290</v>
      </c>
      <c r="K143" s="42">
        <v>290</v>
      </c>
      <c r="L143" s="16"/>
      <c r="M143" s="43">
        <v>0</v>
      </c>
      <c r="N143" s="42">
        <f>J143*M143</f>
        <v>0</v>
      </c>
      <c r="O143" s="48" t="s">
        <v>987</v>
      </c>
    </row>
    <row r="144" spans="1:15" s="1" customFormat="1" ht="89.1" customHeight="1" x14ac:dyDescent="0.2">
      <c r="A144" s="34" t="s">
        <v>20</v>
      </c>
      <c r="B144" s="35">
        <v>76</v>
      </c>
      <c r="C144" s="36" t="s">
        <v>336</v>
      </c>
      <c r="D144" s="37"/>
      <c r="E144" s="38" t="s">
        <v>337</v>
      </c>
      <c r="F144" s="35" t="s">
        <v>58</v>
      </c>
      <c r="G144" s="39"/>
      <c r="H144" s="40" t="s">
        <v>338</v>
      </c>
      <c r="I144" s="41"/>
      <c r="J144" s="42">
        <v>290</v>
      </c>
      <c r="K144" s="42">
        <v>290</v>
      </c>
      <c r="L144" s="16"/>
      <c r="M144" s="43">
        <v>0</v>
      </c>
      <c r="N144" s="42">
        <f>J144*M144</f>
        <v>0</v>
      </c>
      <c r="O144" s="48" t="s">
        <v>987</v>
      </c>
    </row>
    <row r="145" spans="1:15" s="1" customFormat="1" ht="89.1" customHeight="1" x14ac:dyDescent="0.2">
      <c r="A145" s="34" t="s">
        <v>20</v>
      </c>
      <c r="B145" s="35">
        <v>77</v>
      </c>
      <c r="C145" s="36" t="s">
        <v>339</v>
      </c>
      <c r="D145" s="37"/>
      <c r="E145" s="38" t="s">
        <v>340</v>
      </c>
      <c r="F145" s="35" t="s">
        <v>58</v>
      </c>
      <c r="G145" s="39"/>
      <c r="H145" s="40" t="s">
        <v>341</v>
      </c>
      <c r="I145" s="41"/>
      <c r="J145" s="42">
        <v>290</v>
      </c>
      <c r="K145" s="42">
        <v>290</v>
      </c>
      <c r="L145" s="16"/>
      <c r="M145" s="43">
        <v>0</v>
      </c>
      <c r="N145" s="42">
        <f>J145*M145</f>
        <v>0</v>
      </c>
      <c r="O145" s="48" t="s">
        <v>987</v>
      </c>
    </row>
    <row r="146" spans="1:15" s="1" customFormat="1" ht="89.1" customHeight="1" thickBot="1" x14ac:dyDescent="0.25">
      <c r="A146" s="34" t="s">
        <v>20</v>
      </c>
      <c r="B146" s="35">
        <v>78</v>
      </c>
      <c r="C146" s="36" t="s">
        <v>342</v>
      </c>
      <c r="D146" s="37"/>
      <c r="E146" s="38" t="s">
        <v>343</v>
      </c>
      <c r="F146" s="35" t="s">
        <v>58</v>
      </c>
      <c r="G146" s="39" t="s">
        <v>107</v>
      </c>
      <c r="H146" s="40" t="s">
        <v>344</v>
      </c>
      <c r="I146" s="41"/>
      <c r="J146" s="42">
        <v>290</v>
      </c>
      <c r="K146" s="42">
        <v>290</v>
      </c>
      <c r="L146" s="16"/>
      <c r="M146" s="43">
        <v>0</v>
      </c>
      <c r="N146" s="42">
        <f>J146*M146</f>
        <v>0</v>
      </c>
      <c r="O146" s="48" t="s">
        <v>987</v>
      </c>
    </row>
    <row r="147" spans="1:15" ht="15" customHeight="1" thickBot="1" x14ac:dyDescent="0.25">
      <c r="B147" s="28"/>
      <c r="C147" s="29"/>
      <c r="D147" s="29"/>
      <c r="E147" s="29"/>
      <c r="F147" s="29"/>
      <c r="G147" s="29"/>
      <c r="H147" s="29" t="s">
        <v>345</v>
      </c>
      <c r="I147" s="29"/>
      <c r="J147" s="29"/>
      <c r="K147" s="30"/>
      <c r="L147" s="31"/>
      <c r="M147" s="32"/>
      <c r="N147" s="33"/>
      <c r="O147" s="47"/>
    </row>
    <row r="148" spans="1:15" s="1" customFormat="1" ht="3" customHeight="1" x14ac:dyDescent="0.2">
      <c r="B148" s="16"/>
      <c r="C148" s="16"/>
      <c r="D148" s="22"/>
      <c r="E148" s="22"/>
      <c r="F148" s="22"/>
      <c r="G148" s="22"/>
      <c r="H148" s="22"/>
      <c r="I148" s="22"/>
      <c r="J148" s="22"/>
      <c r="K148" s="22"/>
      <c r="L148" s="22"/>
      <c r="M148" s="24"/>
      <c r="N148" s="22"/>
      <c r="O148" s="47"/>
    </row>
    <row r="149" spans="1:15" s="1" customFormat="1" ht="89.1" customHeight="1" x14ac:dyDescent="0.2">
      <c r="A149" s="34" t="s">
        <v>20</v>
      </c>
      <c r="B149" s="35">
        <v>79</v>
      </c>
      <c r="C149" s="36" t="s">
        <v>346</v>
      </c>
      <c r="D149" s="37"/>
      <c r="E149" s="38" t="s">
        <v>347</v>
      </c>
      <c r="F149" s="35" t="s">
        <v>58</v>
      </c>
      <c r="G149" s="39"/>
      <c r="H149" s="40" t="s">
        <v>348</v>
      </c>
      <c r="I149" s="41"/>
      <c r="J149" s="42">
        <v>790</v>
      </c>
      <c r="K149" s="42">
        <v>1490</v>
      </c>
      <c r="L149" s="16"/>
      <c r="M149" s="43">
        <v>0</v>
      </c>
      <c r="N149" s="42">
        <f>J149*M149</f>
        <v>0</v>
      </c>
      <c r="O149" s="47">
        <v>1500</v>
      </c>
    </row>
    <row r="150" spans="1:15" s="1" customFormat="1" ht="89.1" customHeight="1" thickBot="1" x14ac:dyDescent="0.25">
      <c r="A150" s="34" t="s">
        <v>20</v>
      </c>
      <c r="B150" s="35">
        <v>80</v>
      </c>
      <c r="C150" s="36" t="s">
        <v>349</v>
      </c>
      <c r="D150" s="37"/>
      <c r="E150" s="38" t="s">
        <v>350</v>
      </c>
      <c r="F150" s="35" t="s">
        <v>58</v>
      </c>
      <c r="G150" s="39"/>
      <c r="H150" s="40" t="s">
        <v>351</v>
      </c>
      <c r="I150" s="41"/>
      <c r="J150" s="42">
        <v>2090</v>
      </c>
      <c r="K150" s="42">
        <v>3990</v>
      </c>
      <c r="L150" s="16"/>
      <c r="M150" s="43">
        <v>0</v>
      </c>
      <c r="N150" s="42">
        <f>J150*M150</f>
        <v>0</v>
      </c>
      <c r="O150" s="47">
        <v>4000</v>
      </c>
    </row>
    <row r="151" spans="1:15" ht="15" customHeight="1" thickBot="1" x14ac:dyDescent="0.25">
      <c r="B151" s="28"/>
      <c r="C151" s="29"/>
      <c r="D151" s="29"/>
      <c r="E151" s="29"/>
      <c r="F151" s="29"/>
      <c r="G151" s="29"/>
      <c r="H151" s="29" t="s">
        <v>352</v>
      </c>
      <c r="I151" s="29"/>
      <c r="J151" s="29"/>
      <c r="K151" s="30"/>
      <c r="L151" s="31"/>
      <c r="M151" s="32"/>
      <c r="N151" s="33"/>
      <c r="O151" s="47"/>
    </row>
    <row r="152" spans="1:15" s="1" customFormat="1" ht="3" customHeight="1" x14ac:dyDescent="0.2">
      <c r="B152" s="16"/>
      <c r="C152" s="16"/>
      <c r="D152" s="22"/>
      <c r="E152" s="22"/>
      <c r="F152" s="22"/>
      <c r="G152" s="22"/>
      <c r="H152" s="22"/>
      <c r="I152" s="22"/>
      <c r="J152" s="22"/>
      <c r="K152" s="22"/>
      <c r="L152" s="22"/>
      <c r="M152" s="24"/>
      <c r="N152" s="22"/>
      <c r="O152" s="47"/>
    </row>
    <row r="153" spans="1:15" s="1" customFormat="1" ht="89.1" customHeight="1" thickBot="1" x14ac:dyDescent="0.25">
      <c r="A153" s="34" t="s">
        <v>20</v>
      </c>
      <c r="B153" s="35">
        <v>81</v>
      </c>
      <c r="C153" s="36" t="s">
        <v>353</v>
      </c>
      <c r="D153" s="37"/>
      <c r="E153" s="38" t="s">
        <v>354</v>
      </c>
      <c r="F153" s="35" t="s">
        <v>58</v>
      </c>
      <c r="G153" s="39"/>
      <c r="H153" s="40" t="s">
        <v>355</v>
      </c>
      <c r="I153" s="41"/>
      <c r="J153" s="42">
        <v>1690</v>
      </c>
      <c r="K153" s="42">
        <v>3290</v>
      </c>
      <c r="L153" s="16"/>
      <c r="M153" s="43">
        <v>0</v>
      </c>
      <c r="N153" s="42">
        <f>J153*M153</f>
        <v>0</v>
      </c>
      <c r="O153" s="47">
        <v>3300</v>
      </c>
    </row>
    <row r="154" spans="1:15" ht="15" customHeight="1" thickBot="1" x14ac:dyDescent="0.25">
      <c r="B154" s="28"/>
      <c r="C154" s="29"/>
      <c r="D154" s="29"/>
      <c r="E154" s="29"/>
      <c r="F154" s="29"/>
      <c r="G154" s="29"/>
      <c r="H154" s="29" t="s">
        <v>356</v>
      </c>
      <c r="I154" s="29"/>
      <c r="J154" s="29"/>
      <c r="K154" s="30"/>
      <c r="L154" s="31"/>
      <c r="M154" s="32"/>
      <c r="N154" s="33"/>
      <c r="O154" s="47"/>
    </row>
    <row r="155" spans="1:15" s="1" customFormat="1" ht="3" customHeight="1" x14ac:dyDescent="0.2">
      <c r="B155" s="16"/>
      <c r="C155" s="16"/>
      <c r="D155" s="22"/>
      <c r="E155" s="22"/>
      <c r="F155" s="22"/>
      <c r="G155" s="22"/>
      <c r="H155" s="22"/>
      <c r="I155" s="22"/>
      <c r="J155" s="22"/>
      <c r="K155" s="22"/>
      <c r="L155" s="22"/>
      <c r="M155" s="24"/>
      <c r="N155" s="22"/>
      <c r="O155" s="47"/>
    </row>
    <row r="156" spans="1:15" s="1" customFormat="1" ht="89.1" customHeight="1" thickBot="1" x14ac:dyDescent="0.25">
      <c r="A156" s="34" t="s">
        <v>20</v>
      </c>
      <c r="B156" s="35">
        <v>82</v>
      </c>
      <c r="C156" s="36" t="s">
        <v>357</v>
      </c>
      <c r="D156" s="37"/>
      <c r="E156" s="38" t="s">
        <v>358</v>
      </c>
      <c r="F156" s="35" t="s">
        <v>58</v>
      </c>
      <c r="G156" s="39"/>
      <c r="H156" s="40" t="s">
        <v>359</v>
      </c>
      <c r="I156" s="41"/>
      <c r="J156" s="42">
        <v>610</v>
      </c>
      <c r="K156" s="42">
        <v>1140</v>
      </c>
      <c r="L156" s="16"/>
      <c r="M156" s="43">
        <v>0</v>
      </c>
      <c r="N156" s="42">
        <f>J156*M156</f>
        <v>0</v>
      </c>
      <c r="O156" s="47">
        <v>1150</v>
      </c>
    </row>
    <row r="157" spans="1:15" ht="15" customHeight="1" thickBot="1" x14ac:dyDescent="0.25">
      <c r="B157" s="28"/>
      <c r="C157" s="29"/>
      <c r="D157" s="29"/>
      <c r="E157" s="29"/>
      <c r="F157" s="29"/>
      <c r="G157" s="29"/>
      <c r="H157" s="29" t="s">
        <v>360</v>
      </c>
      <c r="I157" s="29"/>
      <c r="J157" s="29"/>
      <c r="K157" s="30"/>
      <c r="L157" s="31"/>
      <c r="M157" s="32"/>
      <c r="N157" s="33"/>
      <c r="O157" s="47"/>
    </row>
    <row r="158" spans="1:15" s="1" customFormat="1" ht="3" customHeight="1" x14ac:dyDescent="0.2">
      <c r="B158" s="16"/>
      <c r="C158" s="16"/>
      <c r="D158" s="22"/>
      <c r="E158" s="22"/>
      <c r="F158" s="22"/>
      <c r="G158" s="22"/>
      <c r="H158" s="22"/>
      <c r="I158" s="22"/>
      <c r="J158" s="22"/>
      <c r="K158" s="22"/>
      <c r="L158" s="22"/>
      <c r="M158" s="24"/>
      <c r="N158" s="22"/>
      <c r="O158" s="47"/>
    </row>
    <row r="159" spans="1:15" s="1" customFormat="1" ht="89.1" customHeight="1" x14ac:dyDescent="0.2">
      <c r="A159" s="34" t="s">
        <v>20</v>
      </c>
      <c r="B159" s="35">
        <v>83</v>
      </c>
      <c r="C159" s="36" t="s">
        <v>361</v>
      </c>
      <c r="D159" s="37"/>
      <c r="E159" s="38" t="s">
        <v>362</v>
      </c>
      <c r="F159" s="35" t="s">
        <v>58</v>
      </c>
      <c r="G159" s="39"/>
      <c r="H159" s="40" t="s">
        <v>363</v>
      </c>
      <c r="I159" s="41"/>
      <c r="J159" s="42">
        <v>610</v>
      </c>
      <c r="K159" s="42">
        <v>1140</v>
      </c>
      <c r="L159" s="16"/>
      <c r="M159" s="43">
        <v>0</v>
      </c>
      <c r="N159" s="42">
        <f>J159*M159</f>
        <v>0</v>
      </c>
      <c r="O159" s="47">
        <v>1150</v>
      </c>
    </row>
    <row r="160" spans="1:15" s="1" customFormat="1" ht="89.1" customHeight="1" x14ac:dyDescent="0.2">
      <c r="A160" s="34" t="s">
        <v>20</v>
      </c>
      <c r="B160" s="35">
        <v>84</v>
      </c>
      <c r="C160" s="36" t="s">
        <v>364</v>
      </c>
      <c r="D160" s="37"/>
      <c r="E160" s="38" t="s">
        <v>365</v>
      </c>
      <c r="F160" s="35" t="s">
        <v>58</v>
      </c>
      <c r="G160" s="39"/>
      <c r="H160" s="40" t="s">
        <v>366</v>
      </c>
      <c r="I160" s="41"/>
      <c r="J160" s="42">
        <v>610</v>
      </c>
      <c r="K160" s="42">
        <v>1140</v>
      </c>
      <c r="L160" s="16"/>
      <c r="M160" s="43">
        <v>0</v>
      </c>
      <c r="N160" s="42">
        <f>J160*M160</f>
        <v>0</v>
      </c>
      <c r="O160" s="47">
        <v>1150</v>
      </c>
    </row>
    <row r="161" spans="1:15" s="1" customFormat="1" ht="89.1" customHeight="1" thickBot="1" x14ac:dyDescent="0.25">
      <c r="A161" s="34" t="s">
        <v>20</v>
      </c>
      <c r="B161" s="35">
        <v>85</v>
      </c>
      <c r="C161" s="36" t="s">
        <v>367</v>
      </c>
      <c r="D161" s="37"/>
      <c r="E161" s="38" t="s">
        <v>368</v>
      </c>
      <c r="F161" s="35" t="s">
        <v>58</v>
      </c>
      <c r="G161" s="39"/>
      <c r="H161" s="40" t="s">
        <v>369</v>
      </c>
      <c r="I161" s="41"/>
      <c r="J161" s="42">
        <v>610</v>
      </c>
      <c r="K161" s="42">
        <v>1140</v>
      </c>
      <c r="L161" s="16"/>
      <c r="M161" s="43">
        <v>0</v>
      </c>
      <c r="N161" s="42">
        <f>J161*M161</f>
        <v>0</v>
      </c>
      <c r="O161" s="47">
        <v>1150</v>
      </c>
    </row>
    <row r="162" spans="1:15" ht="15" customHeight="1" thickBot="1" x14ac:dyDescent="0.25">
      <c r="B162" s="28"/>
      <c r="C162" s="29"/>
      <c r="D162" s="29"/>
      <c r="E162" s="29"/>
      <c r="F162" s="29"/>
      <c r="G162" s="29"/>
      <c r="H162" s="29" t="s">
        <v>370</v>
      </c>
      <c r="I162" s="29"/>
      <c r="J162" s="29"/>
      <c r="K162" s="30"/>
      <c r="L162" s="31"/>
      <c r="M162" s="32"/>
      <c r="N162" s="33"/>
      <c r="O162" s="47"/>
    </row>
    <row r="163" spans="1:15" s="1" customFormat="1" ht="3" customHeight="1" x14ac:dyDescent="0.2">
      <c r="B163" s="16"/>
      <c r="C163" s="16"/>
      <c r="D163" s="22"/>
      <c r="E163" s="22"/>
      <c r="F163" s="22"/>
      <c r="G163" s="22"/>
      <c r="H163" s="22"/>
      <c r="I163" s="22"/>
      <c r="J163" s="22"/>
      <c r="K163" s="22"/>
      <c r="L163" s="22"/>
      <c r="M163" s="24"/>
      <c r="N163" s="22"/>
      <c r="O163" s="47"/>
    </row>
    <row r="164" spans="1:15" s="1" customFormat="1" ht="89.1" customHeight="1" thickBot="1" x14ac:dyDescent="0.25">
      <c r="A164" s="34" t="s">
        <v>20</v>
      </c>
      <c r="B164" s="35">
        <v>86</v>
      </c>
      <c r="C164" s="36" t="s">
        <v>371</v>
      </c>
      <c r="D164" s="37"/>
      <c r="E164" s="38" t="s">
        <v>372</v>
      </c>
      <c r="F164" s="35" t="s">
        <v>58</v>
      </c>
      <c r="G164" s="39" t="s">
        <v>373</v>
      </c>
      <c r="H164" s="40" t="s">
        <v>374</v>
      </c>
      <c r="I164" s="41"/>
      <c r="J164" s="42">
        <v>1190</v>
      </c>
      <c r="K164" s="42">
        <v>1190</v>
      </c>
      <c r="L164" s="16"/>
      <c r="M164" s="43">
        <v>0</v>
      </c>
      <c r="N164" s="42">
        <f>J164*M164</f>
        <v>0</v>
      </c>
      <c r="O164" s="48" t="s">
        <v>987</v>
      </c>
    </row>
    <row r="165" spans="1:15" ht="15" customHeight="1" thickBot="1" x14ac:dyDescent="0.25">
      <c r="B165" s="28"/>
      <c r="C165" s="29"/>
      <c r="D165" s="29"/>
      <c r="E165" s="29"/>
      <c r="F165" s="29"/>
      <c r="G165" s="29"/>
      <c r="H165" s="29" t="s">
        <v>375</v>
      </c>
      <c r="I165" s="29"/>
      <c r="J165" s="29"/>
      <c r="K165" s="30"/>
      <c r="L165" s="31"/>
      <c r="M165" s="32"/>
      <c r="N165" s="33"/>
      <c r="O165" s="47"/>
    </row>
    <row r="166" spans="1:15" s="1" customFormat="1" ht="3" customHeight="1" x14ac:dyDescent="0.2">
      <c r="B166" s="16"/>
      <c r="C166" s="16"/>
      <c r="D166" s="22"/>
      <c r="E166" s="22"/>
      <c r="F166" s="22"/>
      <c r="G166" s="22"/>
      <c r="H166" s="22"/>
      <c r="I166" s="22"/>
      <c r="J166" s="22"/>
      <c r="K166" s="22"/>
      <c r="L166" s="22"/>
      <c r="M166" s="24"/>
      <c r="N166" s="22"/>
      <c r="O166" s="47"/>
    </row>
    <row r="167" spans="1:15" s="1" customFormat="1" ht="89.1" customHeight="1" x14ac:dyDescent="0.2">
      <c r="A167" s="34" t="s">
        <v>20</v>
      </c>
      <c r="B167" s="35">
        <v>87</v>
      </c>
      <c r="C167" s="36" t="s">
        <v>376</v>
      </c>
      <c r="D167" s="37"/>
      <c r="E167" s="38" t="s">
        <v>377</v>
      </c>
      <c r="F167" s="35" t="s">
        <v>58</v>
      </c>
      <c r="G167" s="39" t="s">
        <v>25</v>
      </c>
      <c r="H167" s="40" t="s">
        <v>378</v>
      </c>
      <c r="I167" s="41"/>
      <c r="J167" s="42">
        <v>0</v>
      </c>
      <c r="K167" s="42">
        <v>990</v>
      </c>
      <c r="L167" s="16"/>
      <c r="M167" s="43">
        <v>0</v>
      </c>
      <c r="N167" s="42">
        <f>J167*M167</f>
        <v>0</v>
      </c>
      <c r="O167" s="48" t="s">
        <v>987</v>
      </c>
    </row>
    <row r="168" spans="1:15" s="1" customFormat="1" ht="89.1" customHeight="1" thickBot="1" x14ac:dyDescent="0.25">
      <c r="A168" s="34" t="s">
        <v>20</v>
      </c>
      <c r="B168" s="35">
        <v>88</v>
      </c>
      <c r="C168" s="36" t="s">
        <v>379</v>
      </c>
      <c r="D168" s="37"/>
      <c r="E168" s="38" t="s">
        <v>380</v>
      </c>
      <c r="F168" s="35" t="s">
        <v>58</v>
      </c>
      <c r="G168" s="39" t="s">
        <v>25</v>
      </c>
      <c r="H168" s="40" t="s">
        <v>381</v>
      </c>
      <c r="I168" s="41"/>
      <c r="J168" s="42">
        <v>0</v>
      </c>
      <c r="K168" s="42">
        <v>990</v>
      </c>
      <c r="L168" s="16"/>
      <c r="M168" s="43">
        <v>0</v>
      </c>
      <c r="N168" s="42">
        <f>J168*M168</f>
        <v>0</v>
      </c>
      <c r="O168" s="48" t="s">
        <v>987</v>
      </c>
    </row>
    <row r="169" spans="1:15" ht="15" customHeight="1" thickBot="1" x14ac:dyDescent="0.25">
      <c r="B169" s="28"/>
      <c r="C169" s="29"/>
      <c r="D169" s="29"/>
      <c r="E169" s="29"/>
      <c r="F169" s="29"/>
      <c r="G169" s="29"/>
      <c r="H169" s="29" t="s">
        <v>382</v>
      </c>
      <c r="I169" s="29"/>
      <c r="J169" s="29"/>
      <c r="K169" s="30"/>
      <c r="L169" s="31"/>
      <c r="M169" s="32"/>
      <c r="N169" s="33"/>
      <c r="O169" s="47"/>
    </row>
    <row r="170" spans="1:15" s="1" customFormat="1" ht="3" customHeight="1" x14ac:dyDescent="0.2">
      <c r="B170" s="16"/>
      <c r="C170" s="16"/>
      <c r="D170" s="22"/>
      <c r="E170" s="22"/>
      <c r="F170" s="22"/>
      <c r="G170" s="22"/>
      <c r="H170" s="22"/>
      <c r="I170" s="22"/>
      <c r="J170" s="22"/>
      <c r="K170" s="22"/>
      <c r="L170" s="22"/>
      <c r="M170" s="24"/>
      <c r="N170" s="22"/>
      <c r="O170" s="47"/>
    </row>
    <row r="171" spans="1:15" s="1" customFormat="1" ht="89.1" customHeight="1" x14ac:dyDescent="0.2">
      <c r="A171" s="34" t="s">
        <v>20</v>
      </c>
      <c r="B171" s="35">
        <v>89</v>
      </c>
      <c r="C171" s="36" t="s">
        <v>383</v>
      </c>
      <c r="D171" s="37"/>
      <c r="E171" s="38" t="s">
        <v>384</v>
      </c>
      <c r="F171" s="35" t="s">
        <v>58</v>
      </c>
      <c r="G171" s="39" t="s">
        <v>25</v>
      </c>
      <c r="H171" s="40" t="s">
        <v>385</v>
      </c>
      <c r="I171" s="41"/>
      <c r="J171" s="42">
        <v>0</v>
      </c>
      <c r="K171" s="42">
        <v>1150</v>
      </c>
      <c r="L171" s="16"/>
      <c r="M171" s="43">
        <v>0</v>
      </c>
      <c r="N171" s="42">
        <f>J171*M171</f>
        <v>0</v>
      </c>
      <c r="O171" s="48" t="s">
        <v>987</v>
      </c>
    </row>
    <row r="172" spans="1:15" s="1" customFormat="1" ht="89.1" customHeight="1" x14ac:dyDescent="0.2">
      <c r="A172" s="34" t="s">
        <v>20</v>
      </c>
      <c r="B172" s="35">
        <v>90</v>
      </c>
      <c r="C172" s="36" t="s">
        <v>386</v>
      </c>
      <c r="D172" s="37"/>
      <c r="E172" s="38" t="s">
        <v>387</v>
      </c>
      <c r="F172" s="35"/>
      <c r="G172" s="39"/>
      <c r="H172" s="40" t="s">
        <v>388</v>
      </c>
      <c r="I172" s="41"/>
      <c r="J172" s="42">
        <v>0</v>
      </c>
      <c r="K172" s="42">
        <v>390</v>
      </c>
      <c r="L172" s="16"/>
      <c r="M172" s="43">
        <v>0</v>
      </c>
      <c r="N172" s="42">
        <f>J172*M172</f>
        <v>0</v>
      </c>
      <c r="O172" s="48" t="s">
        <v>987</v>
      </c>
    </row>
    <row r="173" spans="1:15" s="1" customFormat="1" ht="89.1" customHeight="1" x14ac:dyDescent="0.2">
      <c r="A173" s="34" t="s">
        <v>20</v>
      </c>
      <c r="B173" s="35">
        <v>91</v>
      </c>
      <c r="C173" s="36" t="s">
        <v>389</v>
      </c>
      <c r="D173" s="37"/>
      <c r="E173" s="38" t="s">
        <v>390</v>
      </c>
      <c r="F173" s="35" t="s">
        <v>58</v>
      </c>
      <c r="G173" s="39" t="s">
        <v>25</v>
      </c>
      <c r="H173" s="40" t="s">
        <v>391</v>
      </c>
      <c r="I173" s="41"/>
      <c r="J173" s="42">
        <v>0</v>
      </c>
      <c r="K173" s="42">
        <v>1150</v>
      </c>
      <c r="L173" s="16"/>
      <c r="M173" s="43">
        <v>0</v>
      </c>
      <c r="N173" s="42">
        <f>J173*M173</f>
        <v>0</v>
      </c>
      <c r="O173" s="48" t="s">
        <v>987</v>
      </c>
    </row>
  </sheetData>
  <mergeCells count="2">
    <mergeCell ref="D2:K5"/>
    <mergeCell ref="B9:K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2E410-0A22-43A9-B4A1-B9F3131E9DD5}">
  <dimension ref="A1:Q247"/>
  <sheetViews>
    <sheetView tabSelected="1" topLeftCell="N14" workbookViewId="0">
      <selection activeCell="Q13" sqref="Q13"/>
    </sheetView>
  </sheetViews>
  <sheetFormatPr defaultColWidth="9.01171875" defaultRowHeight="11.45" customHeight="1" x14ac:dyDescent="0.2"/>
  <cols>
    <col min="1" max="1" width="1.34375" style="1" customWidth="1"/>
    <col min="2" max="2" width="5.37890625" style="1" customWidth="1"/>
    <col min="3" max="3" width="9.01171875" style="1"/>
    <col min="4" max="4" width="15.6015625" style="1" customWidth="1"/>
    <col min="5" max="5" width="17.08203125" style="1" customWidth="1"/>
    <col min="6" max="6" width="9.01171875" style="1"/>
    <col min="7" max="7" width="11.296875" style="1" customWidth="1"/>
    <col min="8" max="8" width="74.12109375" style="1" customWidth="1"/>
    <col min="9" max="9" width="0.1328125" style="1" hidden="1" customWidth="1"/>
    <col min="10" max="11" width="9.01171875" style="1"/>
    <col min="12" max="12" width="0.8046875" style="1" customWidth="1"/>
    <col min="13" max="13" width="9.01171875" style="2"/>
    <col min="14" max="14" width="9.01171875" style="1"/>
  </cols>
  <sheetData>
    <row r="1" spans="1:17" s="1" customFormat="1" ht="3" hidden="1" customHeight="1" x14ac:dyDescent="0.2">
      <c r="M1" s="2"/>
    </row>
    <row r="2" spans="1:17" s="1" customFormat="1" ht="17.100000000000001" customHeight="1" x14ac:dyDescent="0.2">
      <c r="B2" s="3"/>
      <c r="C2" s="4"/>
      <c r="D2" s="54" t="s">
        <v>392</v>
      </c>
      <c r="E2" s="54"/>
      <c r="F2" s="54"/>
      <c r="G2" s="54"/>
      <c r="H2" s="54"/>
      <c r="I2" s="54"/>
      <c r="J2" s="54"/>
      <c r="K2" s="54"/>
      <c r="L2" s="5"/>
      <c r="M2" s="6"/>
      <c r="N2" s="7" t="s">
        <v>1</v>
      </c>
    </row>
    <row r="3" spans="1:17" s="1" customFormat="1" ht="17.100000000000001" customHeight="1" x14ac:dyDescent="0.2">
      <c r="B3" s="8"/>
      <c r="C3" s="9"/>
      <c r="D3" s="55"/>
      <c r="E3" s="55"/>
      <c r="F3" s="55"/>
      <c r="G3" s="55"/>
      <c r="H3" s="55"/>
      <c r="I3" s="55"/>
      <c r="J3" s="55"/>
      <c r="K3" s="56"/>
      <c r="L3" s="5"/>
      <c r="M3" s="10"/>
      <c r="N3" s="11" t="s">
        <v>2</v>
      </c>
    </row>
    <row r="4" spans="1:17" s="1" customFormat="1" ht="17.100000000000001" customHeight="1" x14ac:dyDescent="0.2">
      <c r="B4" s="8"/>
      <c r="C4" s="9"/>
      <c r="D4" s="55"/>
      <c r="E4" s="55"/>
      <c r="F4" s="55"/>
      <c r="G4" s="55"/>
      <c r="H4" s="55"/>
      <c r="I4" s="55"/>
      <c r="J4" s="55"/>
      <c r="K4" s="56"/>
      <c r="L4" s="5"/>
      <c r="M4" s="10"/>
      <c r="N4" s="11" t="s">
        <v>3</v>
      </c>
    </row>
    <row r="5" spans="1:17" s="1" customFormat="1" ht="17.100000000000001" customHeight="1" thickBot="1" x14ac:dyDescent="0.25">
      <c r="B5" s="12"/>
      <c r="C5" s="13"/>
      <c r="D5" s="57"/>
      <c r="E5" s="57"/>
      <c r="F5" s="57"/>
      <c r="G5" s="57"/>
      <c r="H5" s="57"/>
      <c r="I5" s="57"/>
      <c r="J5" s="57"/>
      <c r="K5" s="58"/>
      <c r="L5" s="5"/>
      <c r="M5" s="14"/>
      <c r="N5" s="15" t="s">
        <v>4</v>
      </c>
    </row>
    <row r="6" spans="1:17" s="1" customFormat="1" ht="6.95" customHeight="1" thickBot="1" x14ac:dyDescent="0.25">
      <c r="B6" s="16"/>
      <c r="C6" s="16"/>
      <c r="D6" s="16"/>
      <c r="E6" s="16"/>
      <c r="F6" s="16"/>
      <c r="G6" s="16"/>
      <c r="H6" s="16"/>
      <c r="I6" s="16"/>
      <c r="J6" s="16"/>
      <c r="K6" s="16"/>
      <c r="L6" s="16"/>
      <c r="M6" s="17"/>
      <c r="N6" s="16"/>
    </row>
    <row r="7" spans="1:17" ht="33" customHeight="1" thickBot="1" x14ac:dyDescent="0.25">
      <c r="B7" s="18" t="s">
        <v>5</v>
      </c>
      <c r="C7" s="19" t="s">
        <v>6</v>
      </c>
      <c r="D7" s="18" t="s">
        <v>7</v>
      </c>
      <c r="E7" s="19" t="s">
        <v>8</v>
      </c>
      <c r="F7" s="20" t="s">
        <v>9</v>
      </c>
      <c r="G7" s="19" t="s">
        <v>10</v>
      </c>
      <c r="H7" s="19" t="s">
        <v>11</v>
      </c>
      <c r="I7" s="19" t="s">
        <v>12</v>
      </c>
      <c r="J7" s="19" t="s">
        <v>13</v>
      </c>
      <c r="K7" s="21" t="s">
        <v>14</v>
      </c>
      <c r="L7" s="22"/>
      <c r="M7" s="23" t="s">
        <v>15</v>
      </c>
      <c r="N7" s="21" t="s">
        <v>16</v>
      </c>
      <c r="O7" s="46" t="s">
        <v>986</v>
      </c>
    </row>
    <row r="8" spans="1:17" s="1" customFormat="1" ht="3" customHeight="1" thickBot="1" x14ac:dyDescent="0.25">
      <c r="B8" s="16"/>
      <c r="C8" s="16"/>
      <c r="D8" s="22"/>
      <c r="E8" s="22"/>
      <c r="F8" s="22"/>
      <c r="G8" s="22"/>
      <c r="H8" s="22"/>
      <c r="I8" s="22"/>
      <c r="J8" s="22"/>
      <c r="K8" s="22"/>
      <c r="L8" s="22"/>
      <c r="M8" s="24"/>
      <c r="N8" s="22"/>
    </row>
    <row r="9" spans="1:17" ht="15" customHeight="1" thickBot="1" x14ac:dyDescent="0.25">
      <c r="B9" s="59" t="s">
        <v>17</v>
      </c>
      <c r="C9" s="59"/>
      <c r="D9" s="59"/>
      <c r="E9" s="59"/>
      <c r="F9" s="59"/>
      <c r="G9" s="59"/>
      <c r="H9" s="59"/>
      <c r="I9" s="59"/>
      <c r="J9" s="59"/>
      <c r="K9" s="59"/>
      <c r="L9" s="25"/>
      <c r="M9" s="26" t="s">
        <v>18</v>
      </c>
      <c r="N9" s="27">
        <f>SUM(N13:N15909)</f>
        <v>0</v>
      </c>
    </row>
    <row r="10" spans="1:17" s="1" customFormat="1" ht="3" customHeight="1" thickBot="1" x14ac:dyDescent="0.25">
      <c r="B10" s="16"/>
      <c r="C10" s="16"/>
      <c r="D10" s="22"/>
      <c r="E10" s="22"/>
      <c r="F10" s="22"/>
      <c r="G10" s="22"/>
      <c r="H10" s="22"/>
      <c r="I10" s="22"/>
      <c r="J10" s="22"/>
      <c r="K10" s="22"/>
      <c r="L10" s="22"/>
      <c r="M10" s="24"/>
      <c r="N10" s="22"/>
    </row>
    <row r="11" spans="1:17" ht="15" customHeight="1" thickBot="1" x14ac:dyDescent="0.25">
      <c r="B11" s="28"/>
      <c r="C11" s="29"/>
      <c r="D11" s="29"/>
      <c r="E11" s="29"/>
      <c r="F11" s="29"/>
      <c r="G11" s="29"/>
      <c r="H11" s="29" t="s">
        <v>66</v>
      </c>
      <c r="I11" s="29"/>
      <c r="J11" s="29"/>
      <c r="K11" s="30"/>
      <c r="L11" s="31"/>
      <c r="M11" s="32"/>
      <c r="N11" s="33"/>
    </row>
    <row r="12" spans="1:17" s="1" customFormat="1" ht="3" customHeight="1" x14ac:dyDescent="0.2">
      <c r="B12" s="16"/>
      <c r="C12" s="16"/>
      <c r="D12" s="22"/>
      <c r="E12" s="22"/>
      <c r="F12" s="22"/>
      <c r="G12" s="22"/>
      <c r="H12" s="22"/>
      <c r="I12" s="22"/>
      <c r="J12" s="22"/>
      <c r="K12" s="22"/>
      <c r="L12" s="22"/>
      <c r="M12" s="24"/>
      <c r="N12" s="22"/>
    </row>
    <row r="13" spans="1:17" s="1" customFormat="1" ht="89.1" customHeight="1" x14ac:dyDescent="0.2">
      <c r="A13" s="44" t="s">
        <v>20</v>
      </c>
      <c r="B13" s="35" t="s">
        <v>21</v>
      </c>
      <c r="C13" s="35" t="s">
        <v>393</v>
      </c>
      <c r="D13" s="35"/>
      <c r="E13" s="40" t="s">
        <v>394</v>
      </c>
      <c r="F13" s="35" t="s">
        <v>58</v>
      </c>
      <c r="G13" s="39" t="s">
        <v>373</v>
      </c>
      <c r="H13" s="40" t="s">
        <v>395</v>
      </c>
      <c r="I13" s="41"/>
      <c r="J13" s="42">
        <v>8270</v>
      </c>
      <c r="K13" s="42">
        <v>0</v>
      </c>
      <c r="L13" s="16"/>
      <c r="M13" s="43"/>
      <c r="N13" s="42">
        <f>J13*M13</f>
        <v>0</v>
      </c>
      <c r="O13" s="48" t="s">
        <v>987</v>
      </c>
    </row>
    <row r="14" spans="1:17" s="1" customFormat="1" ht="89.1" customHeight="1" x14ac:dyDescent="0.2">
      <c r="A14" s="44" t="s">
        <v>20</v>
      </c>
      <c r="B14" s="35" t="s">
        <v>27</v>
      </c>
      <c r="C14" s="35" t="s">
        <v>396</v>
      </c>
      <c r="D14" s="35"/>
      <c r="E14" s="40" t="s">
        <v>397</v>
      </c>
      <c r="F14" s="35" t="s">
        <v>58</v>
      </c>
      <c r="G14" s="39" t="s">
        <v>373</v>
      </c>
      <c r="H14" s="40" t="s">
        <v>398</v>
      </c>
      <c r="I14" s="41"/>
      <c r="J14" s="42">
        <v>1600</v>
      </c>
      <c r="K14" s="42">
        <v>0</v>
      </c>
      <c r="L14" s="16"/>
      <c r="M14" s="43">
        <v>0</v>
      </c>
      <c r="N14" s="42">
        <f>J14*M14</f>
        <v>0</v>
      </c>
      <c r="O14" s="48" t="s">
        <v>987</v>
      </c>
    </row>
    <row r="15" spans="1:17" s="1" customFormat="1" ht="89.1" customHeight="1" thickBot="1" x14ac:dyDescent="0.25">
      <c r="A15" s="44" t="s">
        <v>20</v>
      </c>
      <c r="B15" s="35" t="s">
        <v>30</v>
      </c>
      <c r="C15" s="35" t="s">
        <v>399</v>
      </c>
      <c r="D15" s="35"/>
      <c r="E15" s="40" t="s">
        <v>400</v>
      </c>
      <c r="F15" s="35" t="s">
        <v>58</v>
      </c>
      <c r="G15" s="39" t="s">
        <v>373</v>
      </c>
      <c r="H15" s="40" t="s">
        <v>401</v>
      </c>
      <c r="I15" s="41"/>
      <c r="J15" s="42">
        <v>7760</v>
      </c>
      <c r="K15" s="42">
        <v>0</v>
      </c>
      <c r="L15" s="16"/>
      <c r="M15" s="43">
        <v>0</v>
      </c>
      <c r="N15" s="42">
        <f>J15*M15</f>
        <v>0</v>
      </c>
      <c r="O15" s="48" t="s">
        <v>987</v>
      </c>
    </row>
    <row r="16" spans="1:17" ht="15" customHeight="1" thickBot="1" x14ac:dyDescent="0.25">
      <c r="B16" s="28"/>
      <c r="C16" s="29"/>
      <c r="D16" s="29"/>
      <c r="E16" s="29"/>
      <c r="F16" s="29"/>
      <c r="G16" s="29"/>
      <c r="H16" s="29" t="s">
        <v>402</v>
      </c>
      <c r="I16" s="29"/>
      <c r="J16" s="29"/>
      <c r="K16" s="30"/>
      <c r="L16" s="31"/>
      <c r="M16" s="32"/>
      <c r="N16" s="33"/>
      <c r="O16" s="49"/>
      <c r="Q16" s="1"/>
    </row>
    <row r="17" spans="1:17" s="1" customFormat="1" ht="3" customHeight="1" x14ac:dyDescent="0.2">
      <c r="B17" s="16"/>
      <c r="C17" s="16"/>
      <c r="D17" s="22"/>
      <c r="E17" s="22"/>
      <c r="F17" s="22"/>
      <c r="G17" s="22"/>
      <c r="H17" s="22"/>
      <c r="I17" s="22"/>
      <c r="J17" s="22"/>
      <c r="K17" s="22"/>
      <c r="L17" s="22"/>
      <c r="M17" s="24"/>
      <c r="N17" s="22"/>
      <c r="O17" s="50"/>
    </row>
    <row r="18" spans="1:17" s="1" customFormat="1" ht="89.1" customHeight="1" x14ac:dyDescent="0.2">
      <c r="A18" s="44" t="s">
        <v>20</v>
      </c>
      <c r="B18" s="35" t="s">
        <v>34</v>
      </c>
      <c r="C18" s="35" t="s">
        <v>403</v>
      </c>
      <c r="D18" s="35"/>
      <c r="E18" s="40" t="s">
        <v>404</v>
      </c>
      <c r="F18" s="35" t="s">
        <v>58</v>
      </c>
      <c r="G18" s="39" t="s">
        <v>25</v>
      </c>
      <c r="H18" s="40" t="s">
        <v>405</v>
      </c>
      <c r="I18" s="41"/>
      <c r="J18" s="42">
        <v>6980</v>
      </c>
      <c r="K18" s="42">
        <v>12340</v>
      </c>
      <c r="L18" s="16"/>
      <c r="M18" s="43">
        <v>0</v>
      </c>
      <c r="N18" s="42">
        <f>J18*M18</f>
        <v>0</v>
      </c>
      <c r="O18" s="47">
        <v>12350</v>
      </c>
    </row>
    <row r="19" spans="1:17" s="1" customFormat="1" ht="89.1" customHeight="1" thickBot="1" x14ac:dyDescent="0.25">
      <c r="A19" s="44" t="s">
        <v>20</v>
      </c>
      <c r="B19" s="35" t="s">
        <v>39</v>
      </c>
      <c r="C19" s="35" t="s">
        <v>406</v>
      </c>
      <c r="D19" s="35"/>
      <c r="E19" s="40" t="s">
        <v>407</v>
      </c>
      <c r="F19" s="35" t="s">
        <v>58</v>
      </c>
      <c r="G19" s="39"/>
      <c r="H19" s="40" t="s">
        <v>408</v>
      </c>
      <c r="I19" s="41"/>
      <c r="J19" s="42">
        <v>3370</v>
      </c>
      <c r="K19" s="42">
        <v>6250</v>
      </c>
      <c r="L19" s="16"/>
      <c r="M19" s="43">
        <v>0</v>
      </c>
      <c r="N19" s="42">
        <f>J19*M19</f>
        <v>0</v>
      </c>
      <c r="O19" s="47">
        <v>6250</v>
      </c>
    </row>
    <row r="20" spans="1:17" ht="15" customHeight="1" thickBot="1" x14ac:dyDescent="0.25">
      <c r="B20" s="28"/>
      <c r="C20" s="29"/>
      <c r="D20" s="29"/>
      <c r="E20" s="29"/>
      <c r="F20" s="29"/>
      <c r="G20" s="29"/>
      <c r="H20" s="29" t="s">
        <v>409</v>
      </c>
      <c r="I20" s="29"/>
      <c r="J20" s="29"/>
      <c r="K20" s="30"/>
      <c r="L20" s="31"/>
      <c r="M20" s="32"/>
      <c r="N20" s="33"/>
      <c r="O20" s="49"/>
      <c r="Q20" s="1"/>
    </row>
    <row r="21" spans="1:17" s="1" customFormat="1" ht="3" customHeight="1" x14ac:dyDescent="0.2">
      <c r="B21" s="16"/>
      <c r="C21" s="16"/>
      <c r="D21" s="22"/>
      <c r="E21" s="22"/>
      <c r="F21" s="22"/>
      <c r="G21" s="22"/>
      <c r="H21" s="22"/>
      <c r="I21" s="22"/>
      <c r="J21" s="22"/>
      <c r="K21" s="22"/>
      <c r="L21" s="22"/>
      <c r="M21" s="24"/>
      <c r="N21" s="22"/>
      <c r="O21" s="50"/>
    </row>
    <row r="22" spans="1:17" s="1" customFormat="1" ht="89.1" customHeight="1" thickBot="1" x14ac:dyDescent="0.25">
      <c r="A22" s="44" t="s">
        <v>20</v>
      </c>
      <c r="B22" s="35" t="s">
        <v>44</v>
      </c>
      <c r="C22" s="35" t="s">
        <v>410</v>
      </c>
      <c r="D22" s="35"/>
      <c r="E22" s="40" t="s">
        <v>411</v>
      </c>
      <c r="F22" s="35" t="s">
        <v>106</v>
      </c>
      <c r="G22" s="39"/>
      <c r="H22" s="40" t="s">
        <v>412</v>
      </c>
      <c r="I22" s="41"/>
      <c r="J22" s="42">
        <v>950</v>
      </c>
      <c r="K22" s="42">
        <v>1790</v>
      </c>
      <c r="L22" s="16"/>
      <c r="M22" s="43">
        <v>0</v>
      </c>
      <c r="N22" s="42">
        <f>J22*M22</f>
        <v>0</v>
      </c>
      <c r="O22" s="47">
        <v>1900</v>
      </c>
    </row>
    <row r="23" spans="1:17" ht="15" customHeight="1" thickBot="1" x14ac:dyDescent="0.25">
      <c r="B23" s="28"/>
      <c r="C23" s="29"/>
      <c r="D23" s="29"/>
      <c r="E23" s="29"/>
      <c r="F23" s="29"/>
      <c r="G23" s="29"/>
      <c r="H23" s="29" t="s">
        <v>413</v>
      </c>
      <c r="I23" s="29"/>
      <c r="J23" s="29"/>
      <c r="K23" s="30"/>
      <c r="L23" s="31"/>
      <c r="M23" s="32"/>
      <c r="N23" s="33"/>
      <c r="O23" s="49"/>
      <c r="Q23" s="1"/>
    </row>
    <row r="24" spans="1:17" s="1" customFormat="1" ht="3" customHeight="1" x14ac:dyDescent="0.2">
      <c r="B24" s="16"/>
      <c r="C24" s="16"/>
      <c r="D24" s="22"/>
      <c r="E24" s="22"/>
      <c r="F24" s="22"/>
      <c r="G24" s="22"/>
      <c r="H24" s="22"/>
      <c r="I24" s="22"/>
      <c r="J24" s="22"/>
      <c r="K24" s="22"/>
      <c r="L24" s="22"/>
      <c r="M24" s="24"/>
      <c r="N24" s="22"/>
      <c r="O24" s="50"/>
    </row>
    <row r="25" spans="1:17" s="1" customFormat="1" ht="89.1" customHeight="1" thickBot="1" x14ac:dyDescent="0.25">
      <c r="A25" s="44" t="s">
        <v>20</v>
      </c>
      <c r="B25" s="35" t="s">
        <v>50</v>
      </c>
      <c r="C25" s="35" t="s">
        <v>414</v>
      </c>
      <c r="D25" s="35"/>
      <c r="E25" s="40" t="s">
        <v>415</v>
      </c>
      <c r="F25" s="35" t="s">
        <v>416</v>
      </c>
      <c r="G25" s="39" t="s">
        <v>107</v>
      </c>
      <c r="H25" s="40" t="s">
        <v>417</v>
      </c>
      <c r="I25" s="41"/>
      <c r="J25" s="42">
        <v>250</v>
      </c>
      <c r="K25" s="42">
        <v>460</v>
      </c>
      <c r="L25" s="16"/>
      <c r="M25" s="43">
        <v>0</v>
      </c>
      <c r="N25" s="42">
        <f>J25*M25</f>
        <v>0</v>
      </c>
      <c r="O25" s="47">
        <v>500</v>
      </c>
    </row>
    <row r="26" spans="1:17" ht="15" customHeight="1" thickBot="1" x14ac:dyDescent="0.25">
      <c r="B26" s="28"/>
      <c r="C26" s="29"/>
      <c r="D26" s="29"/>
      <c r="E26" s="29"/>
      <c r="F26" s="29"/>
      <c r="G26" s="29"/>
      <c r="H26" s="29" t="s">
        <v>418</v>
      </c>
      <c r="I26" s="29"/>
      <c r="J26" s="29"/>
      <c r="K26" s="30"/>
      <c r="L26" s="31"/>
      <c r="M26" s="32"/>
      <c r="N26" s="33"/>
      <c r="O26" s="49"/>
      <c r="Q26" s="1"/>
    </row>
    <row r="27" spans="1:17" s="1" customFormat="1" ht="3" customHeight="1" x14ac:dyDescent="0.2">
      <c r="B27" s="16"/>
      <c r="C27" s="16"/>
      <c r="D27" s="22"/>
      <c r="E27" s="22"/>
      <c r="F27" s="22"/>
      <c r="G27" s="22"/>
      <c r="H27" s="22"/>
      <c r="I27" s="22"/>
      <c r="J27" s="22"/>
      <c r="K27" s="22"/>
      <c r="L27" s="22"/>
      <c r="M27" s="24"/>
      <c r="N27" s="22"/>
      <c r="O27" s="50"/>
    </row>
    <row r="28" spans="1:17" s="1" customFormat="1" ht="89.1" customHeight="1" thickBot="1" x14ac:dyDescent="0.25">
      <c r="A28" s="44" t="s">
        <v>20</v>
      </c>
      <c r="B28" s="35" t="s">
        <v>55</v>
      </c>
      <c r="C28" s="35" t="s">
        <v>419</v>
      </c>
      <c r="D28" s="35"/>
      <c r="E28" s="40" t="s">
        <v>420</v>
      </c>
      <c r="F28" s="35" t="s">
        <v>106</v>
      </c>
      <c r="G28" s="39"/>
      <c r="H28" s="40" t="s">
        <v>421</v>
      </c>
      <c r="I28" s="41"/>
      <c r="J28" s="42">
        <v>1450</v>
      </c>
      <c r="K28" s="42">
        <v>2570</v>
      </c>
      <c r="L28" s="16"/>
      <c r="M28" s="43">
        <v>0</v>
      </c>
      <c r="N28" s="42">
        <f>J28*M28</f>
        <v>0</v>
      </c>
      <c r="O28" s="47">
        <v>2900</v>
      </c>
    </row>
    <row r="29" spans="1:17" ht="15" customHeight="1" thickBot="1" x14ac:dyDescent="0.25">
      <c r="B29" s="28"/>
      <c r="C29" s="29"/>
      <c r="D29" s="29"/>
      <c r="E29" s="29"/>
      <c r="F29" s="29"/>
      <c r="G29" s="29"/>
      <c r="H29" s="29" t="s">
        <v>422</v>
      </c>
      <c r="I29" s="29"/>
      <c r="J29" s="29"/>
      <c r="K29" s="30"/>
      <c r="L29" s="31"/>
      <c r="M29" s="32"/>
      <c r="N29" s="33"/>
      <c r="O29" s="49"/>
      <c r="Q29" s="1"/>
    </row>
    <row r="30" spans="1:17" s="1" customFormat="1" ht="3" customHeight="1" x14ac:dyDescent="0.2">
      <c r="B30" s="16"/>
      <c r="C30" s="16"/>
      <c r="D30" s="22"/>
      <c r="E30" s="22"/>
      <c r="F30" s="22"/>
      <c r="G30" s="22"/>
      <c r="H30" s="22"/>
      <c r="I30" s="22"/>
      <c r="J30" s="22"/>
      <c r="K30" s="22"/>
      <c r="L30" s="22"/>
      <c r="M30" s="24"/>
      <c r="N30" s="22"/>
      <c r="O30" s="50"/>
    </row>
    <row r="31" spans="1:17" s="1" customFormat="1" ht="89.1" customHeight="1" x14ac:dyDescent="0.2">
      <c r="A31" s="44" t="s">
        <v>20</v>
      </c>
      <c r="B31" s="35" t="s">
        <v>61</v>
      </c>
      <c r="C31" s="35" t="s">
        <v>423</v>
      </c>
      <c r="D31" s="35"/>
      <c r="E31" s="40" t="s">
        <v>424</v>
      </c>
      <c r="F31" s="35" t="s">
        <v>425</v>
      </c>
      <c r="G31" s="39" t="s">
        <v>25</v>
      </c>
      <c r="H31" s="40" t="s">
        <v>426</v>
      </c>
      <c r="I31" s="41"/>
      <c r="J31" s="42">
        <v>2290</v>
      </c>
      <c r="K31" s="42">
        <v>4390</v>
      </c>
      <c r="L31" s="16"/>
      <c r="M31" s="43">
        <v>0</v>
      </c>
      <c r="N31" s="42">
        <f>J31*M31</f>
        <v>0</v>
      </c>
      <c r="O31" s="47">
        <v>4200</v>
      </c>
    </row>
    <row r="32" spans="1:17" s="1" customFormat="1" ht="89.1" customHeight="1" x14ac:dyDescent="0.2">
      <c r="A32" s="44" t="s">
        <v>20</v>
      </c>
      <c r="B32" s="35" t="s">
        <v>67</v>
      </c>
      <c r="C32" s="35" t="s">
        <v>427</v>
      </c>
      <c r="D32" s="35"/>
      <c r="E32" s="40" t="s">
        <v>428</v>
      </c>
      <c r="F32" s="35" t="s">
        <v>429</v>
      </c>
      <c r="G32" s="39" t="s">
        <v>107</v>
      </c>
      <c r="H32" s="40" t="s">
        <v>430</v>
      </c>
      <c r="I32" s="41"/>
      <c r="J32" s="42">
        <v>1930</v>
      </c>
      <c r="K32" s="42">
        <v>3590</v>
      </c>
      <c r="L32" s="16"/>
      <c r="M32" s="43">
        <v>0</v>
      </c>
      <c r="N32" s="42">
        <f>J32*M32</f>
        <v>0</v>
      </c>
      <c r="O32" s="47">
        <v>3500</v>
      </c>
    </row>
    <row r="33" spans="1:17" s="1" customFormat="1" ht="89.1" customHeight="1" thickBot="1" x14ac:dyDescent="0.25">
      <c r="A33" s="44" t="s">
        <v>20</v>
      </c>
      <c r="B33" s="35" t="s">
        <v>71</v>
      </c>
      <c r="C33" s="35" t="s">
        <v>431</v>
      </c>
      <c r="D33" s="35"/>
      <c r="E33" s="40" t="s">
        <v>432</v>
      </c>
      <c r="F33" s="35" t="s">
        <v>106</v>
      </c>
      <c r="G33" s="39"/>
      <c r="H33" s="40" t="s">
        <v>433</v>
      </c>
      <c r="I33" s="41"/>
      <c r="J33" s="42">
        <v>970</v>
      </c>
      <c r="K33" s="42">
        <v>1890</v>
      </c>
      <c r="L33" s="16"/>
      <c r="M33" s="43">
        <v>0</v>
      </c>
      <c r="N33" s="42">
        <f>J33*M33</f>
        <v>0</v>
      </c>
      <c r="O33" s="47">
        <v>1900</v>
      </c>
    </row>
    <row r="34" spans="1:17" ht="15" customHeight="1" thickBot="1" x14ac:dyDescent="0.25">
      <c r="B34" s="28"/>
      <c r="C34" s="29"/>
      <c r="D34" s="29"/>
      <c r="E34" s="29"/>
      <c r="F34" s="29"/>
      <c r="G34" s="29"/>
      <c r="H34" s="29" t="s">
        <v>79</v>
      </c>
      <c r="I34" s="29"/>
      <c r="J34" s="29"/>
      <c r="K34" s="30"/>
      <c r="L34" s="31"/>
      <c r="M34" s="32"/>
      <c r="N34" s="33"/>
      <c r="O34" s="49"/>
      <c r="Q34" s="1"/>
    </row>
    <row r="35" spans="1:17" s="1" customFormat="1" ht="3" customHeight="1" x14ac:dyDescent="0.2">
      <c r="B35" s="16"/>
      <c r="C35" s="16"/>
      <c r="D35" s="22"/>
      <c r="E35" s="22"/>
      <c r="F35" s="22"/>
      <c r="G35" s="22"/>
      <c r="H35" s="22"/>
      <c r="I35" s="22"/>
      <c r="J35" s="22"/>
      <c r="K35" s="22"/>
      <c r="L35" s="22"/>
      <c r="M35" s="24"/>
      <c r="N35" s="22"/>
      <c r="O35" s="50"/>
    </row>
    <row r="36" spans="1:17" s="1" customFormat="1" ht="89.1" customHeight="1" x14ac:dyDescent="0.2">
      <c r="A36" s="44" t="s">
        <v>20</v>
      </c>
      <c r="B36" s="35" t="s">
        <v>75</v>
      </c>
      <c r="C36" s="35" t="s">
        <v>434</v>
      </c>
      <c r="D36" s="35"/>
      <c r="E36" s="40" t="s">
        <v>435</v>
      </c>
      <c r="F36" s="35" t="s">
        <v>37</v>
      </c>
      <c r="G36" s="39"/>
      <c r="H36" s="40" t="s">
        <v>436</v>
      </c>
      <c r="I36" s="41"/>
      <c r="J36" s="42">
        <v>1130</v>
      </c>
      <c r="K36" s="42">
        <v>2130</v>
      </c>
      <c r="L36" s="16"/>
      <c r="M36" s="43">
        <v>0</v>
      </c>
      <c r="N36" s="42">
        <f>J36*M36</f>
        <v>0</v>
      </c>
      <c r="O36" s="47">
        <v>2200</v>
      </c>
    </row>
    <row r="37" spans="1:17" s="1" customFormat="1" ht="89.1" customHeight="1" x14ac:dyDescent="0.2">
      <c r="A37" s="44" t="s">
        <v>20</v>
      </c>
      <c r="B37" s="35" t="s">
        <v>80</v>
      </c>
      <c r="C37" s="35" t="s">
        <v>437</v>
      </c>
      <c r="D37" s="35"/>
      <c r="E37" s="40" t="s">
        <v>438</v>
      </c>
      <c r="F37" s="35" t="s">
        <v>83</v>
      </c>
      <c r="G37" s="39" t="s">
        <v>48</v>
      </c>
      <c r="H37" s="40" t="s">
        <v>439</v>
      </c>
      <c r="I37" s="41"/>
      <c r="J37" s="42">
        <v>1850</v>
      </c>
      <c r="K37" s="42">
        <v>0</v>
      </c>
      <c r="L37" s="16"/>
      <c r="M37" s="43">
        <v>0</v>
      </c>
      <c r="N37" s="42">
        <f>J37*M37</f>
        <v>0</v>
      </c>
      <c r="O37" s="47">
        <v>3600</v>
      </c>
    </row>
    <row r="38" spans="1:17" s="1" customFormat="1" ht="89.1" customHeight="1" x14ac:dyDescent="0.2">
      <c r="A38" s="44" t="s">
        <v>20</v>
      </c>
      <c r="B38" s="35" t="s">
        <v>85</v>
      </c>
      <c r="C38" s="35" t="s">
        <v>440</v>
      </c>
      <c r="D38" s="35"/>
      <c r="E38" s="40" t="s">
        <v>441</v>
      </c>
      <c r="F38" s="35" t="s">
        <v>106</v>
      </c>
      <c r="G38" s="39" t="s">
        <v>25</v>
      </c>
      <c r="H38" s="40" t="s">
        <v>442</v>
      </c>
      <c r="I38" s="41"/>
      <c r="J38" s="42">
        <v>530</v>
      </c>
      <c r="K38" s="42">
        <v>990</v>
      </c>
      <c r="L38" s="16"/>
      <c r="M38" s="43">
        <v>0</v>
      </c>
      <c r="N38" s="42">
        <f>J38*M38</f>
        <v>0</v>
      </c>
      <c r="O38" s="47">
        <v>1000</v>
      </c>
    </row>
    <row r="39" spans="1:17" s="1" customFormat="1" ht="89.1" customHeight="1" x14ac:dyDescent="0.2">
      <c r="A39" s="44" t="s">
        <v>20</v>
      </c>
      <c r="B39" s="35" t="s">
        <v>89</v>
      </c>
      <c r="C39" s="35" t="s">
        <v>443</v>
      </c>
      <c r="D39" s="35"/>
      <c r="E39" s="40" t="s">
        <v>444</v>
      </c>
      <c r="F39" s="35" t="s">
        <v>37</v>
      </c>
      <c r="G39" s="39" t="s">
        <v>107</v>
      </c>
      <c r="H39" s="40" t="s">
        <v>442</v>
      </c>
      <c r="I39" s="41"/>
      <c r="J39" s="42">
        <v>960</v>
      </c>
      <c r="K39" s="42">
        <v>1800</v>
      </c>
      <c r="L39" s="16"/>
      <c r="M39" s="43">
        <v>0</v>
      </c>
      <c r="N39" s="42">
        <f>J39*M39</f>
        <v>0</v>
      </c>
      <c r="O39" s="47">
        <v>1900</v>
      </c>
    </row>
    <row r="40" spans="1:17" s="1" customFormat="1" ht="89.1" customHeight="1" thickBot="1" x14ac:dyDescent="0.25">
      <c r="A40" s="44" t="s">
        <v>20</v>
      </c>
      <c r="B40" s="35" t="s">
        <v>93</v>
      </c>
      <c r="C40" s="35" t="s">
        <v>445</v>
      </c>
      <c r="D40" s="35"/>
      <c r="E40" s="40" t="s">
        <v>446</v>
      </c>
      <c r="F40" s="35" t="s">
        <v>447</v>
      </c>
      <c r="G40" s="39" t="s">
        <v>48</v>
      </c>
      <c r="H40" s="40" t="s">
        <v>448</v>
      </c>
      <c r="I40" s="41"/>
      <c r="J40" s="42">
        <v>6950</v>
      </c>
      <c r="K40" s="42">
        <v>0</v>
      </c>
      <c r="L40" s="16"/>
      <c r="M40" s="43">
        <v>0</v>
      </c>
      <c r="N40" s="42">
        <f>J40*M40</f>
        <v>0</v>
      </c>
      <c r="O40" s="48" t="s">
        <v>987</v>
      </c>
    </row>
    <row r="41" spans="1:17" ht="15" customHeight="1" thickBot="1" x14ac:dyDescent="0.25">
      <c r="B41" s="28"/>
      <c r="C41" s="29"/>
      <c r="D41" s="29"/>
      <c r="E41" s="29"/>
      <c r="F41" s="29"/>
      <c r="G41" s="29"/>
      <c r="H41" s="29" t="s">
        <v>88</v>
      </c>
      <c r="I41" s="29"/>
      <c r="J41" s="29"/>
      <c r="K41" s="30"/>
      <c r="L41" s="31"/>
      <c r="M41" s="32"/>
      <c r="N41" s="33"/>
      <c r="O41" s="49"/>
      <c r="Q41" s="1"/>
    </row>
    <row r="42" spans="1:17" s="1" customFormat="1" ht="3" customHeight="1" x14ac:dyDescent="0.2">
      <c r="B42" s="16"/>
      <c r="C42" s="16"/>
      <c r="D42" s="22"/>
      <c r="E42" s="22"/>
      <c r="F42" s="22"/>
      <c r="G42" s="22"/>
      <c r="H42" s="22"/>
      <c r="I42" s="22"/>
      <c r="J42" s="22"/>
      <c r="K42" s="22"/>
      <c r="L42" s="22"/>
      <c r="M42" s="24"/>
      <c r="N42" s="22"/>
      <c r="O42" s="50"/>
    </row>
    <row r="43" spans="1:17" s="1" customFormat="1" ht="89.1" customHeight="1" x14ac:dyDescent="0.2">
      <c r="A43" s="44" t="s">
        <v>20</v>
      </c>
      <c r="B43" s="35" t="s">
        <v>98</v>
      </c>
      <c r="C43" s="35" t="s">
        <v>449</v>
      </c>
      <c r="D43" s="35"/>
      <c r="E43" s="40" t="s">
        <v>450</v>
      </c>
      <c r="F43" s="35" t="s">
        <v>83</v>
      </c>
      <c r="G43" s="39" t="s">
        <v>48</v>
      </c>
      <c r="H43" s="40" t="s">
        <v>451</v>
      </c>
      <c r="I43" s="41"/>
      <c r="J43" s="42">
        <v>1850</v>
      </c>
      <c r="K43" s="42">
        <v>0</v>
      </c>
      <c r="L43" s="16"/>
      <c r="M43" s="43">
        <v>0</v>
      </c>
      <c r="N43" s="42">
        <f>J43*M43</f>
        <v>0</v>
      </c>
      <c r="O43" s="47">
        <v>3600</v>
      </c>
    </row>
    <row r="44" spans="1:17" s="1" customFormat="1" ht="89.1" customHeight="1" x14ac:dyDescent="0.2">
      <c r="A44" s="44" t="s">
        <v>20</v>
      </c>
      <c r="B44" s="35" t="s">
        <v>103</v>
      </c>
      <c r="C44" s="35" t="s">
        <v>452</v>
      </c>
      <c r="D44" s="35"/>
      <c r="E44" s="40" t="s">
        <v>453</v>
      </c>
      <c r="F44" s="35" t="s">
        <v>106</v>
      </c>
      <c r="G44" s="39" t="s">
        <v>25</v>
      </c>
      <c r="H44" s="40" t="s">
        <v>454</v>
      </c>
      <c r="I44" s="41"/>
      <c r="J44" s="42">
        <v>530</v>
      </c>
      <c r="K44" s="42">
        <v>990</v>
      </c>
      <c r="L44" s="16"/>
      <c r="M44" s="43">
        <v>0</v>
      </c>
      <c r="N44" s="42">
        <f>J44*M44</f>
        <v>0</v>
      </c>
      <c r="O44" s="47">
        <v>1000</v>
      </c>
    </row>
    <row r="45" spans="1:17" s="1" customFormat="1" ht="89.1" customHeight="1" x14ac:dyDescent="0.2">
      <c r="A45" s="44" t="s">
        <v>20</v>
      </c>
      <c r="B45" s="35" t="s">
        <v>109</v>
      </c>
      <c r="C45" s="35" t="s">
        <v>455</v>
      </c>
      <c r="D45" s="35"/>
      <c r="E45" s="40" t="s">
        <v>456</v>
      </c>
      <c r="F45" s="35" t="s">
        <v>37</v>
      </c>
      <c r="G45" s="39" t="s">
        <v>107</v>
      </c>
      <c r="H45" s="40" t="s">
        <v>454</v>
      </c>
      <c r="I45" s="41"/>
      <c r="J45" s="42">
        <v>960</v>
      </c>
      <c r="K45" s="42">
        <v>1800</v>
      </c>
      <c r="L45" s="16"/>
      <c r="M45" s="43">
        <v>0</v>
      </c>
      <c r="N45" s="42">
        <f>J45*M45</f>
        <v>0</v>
      </c>
      <c r="O45" s="47">
        <v>1900</v>
      </c>
    </row>
    <row r="46" spans="1:17" s="1" customFormat="1" ht="89.1" customHeight="1" thickBot="1" x14ac:dyDescent="0.25">
      <c r="A46" s="44" t="s">
        <v>20</v>
      </c>
      <c r="B46" s="35" t="s">
        <v>113</v>
      </c>
      <c r="C46" s="35" t="s">
        <v>457</v>
      </c>
      <c r="D46" s="35"/>
      <c r="E46" s="40" t="s">
        <v>458</v>
      </c>
      <c r="F46" s="35" t="s">
        <v>447</v>
      </c>
      <c r="G46" s="39" t="s">
        <v>48</v>
      </c>
      <c r="H46" s="40" t="s">
        <v>459</v>
      </c>
      <c r="I46" s="41"/>
      <c r="J46" s="42">
        <v>6950</v>
      </c>
      <c r="K46" s="42">
        <v>0</v>
      </c>
      <c r="L46" s="16"/>
      <c r="M46" s="43">
        <v>0</v>
      </c>
      <c r="N46" s="42">
        <f>J46*M46</f>
        <v>0</v>
      </c>
      <c r="O46" s="48" t="s">
        <v>987</v>
      </c>
    </row>
    <row r="47" spans="1:17" ht="15" customHeight="1" thickBot="1" x14ac:dyDescent="0.25">
      <c r="B47" s="28"/>
      <c r="C47" s="29"/>
      <c r="D47" s="29"/>
      <c r="E47" s="29"/>
      <c r="F47" s="29"/>
      <c r="G47" s="29"/>
      <c r="H47" s="29" t="s">
        <v>460</v>
      </c>
      <c r="I47" s="29"/>
      <c r="J47" s="29"/>
      <c r="K47" s="30"/>
      <c r="L47" s="31"/>
      <c r="M47" s="32"/>
      <c r="N47" s="33"/>
      <c r="O47" s="49"/>
      <c r="Q47" s="1"/>
    </row>
    <row r="48" spans="1:17" s="1" customFormat="1" ht="3" customHeight="1" x14ac:dyDescent="0.2">
      <c r="B48" s="16"/>
      <c r="C48" s="16"/>
      <c r="D48" s="22"/>
      <c r="E48" s="22"/>
      <c r="F48" s="22"/>
      <c r="G48" s="22"/>
      <c r="H48" s="22"/>
      <c r="I48" s="22"/>
      <c r="J48" s="22"/>
      <c r="K48" s="22"/>
      <c r="L48" s="22"/>
      <c r="M48" s="24"/>
      <c r="N48" s="22"/>
      <c r="O48" s="50"/>
    </row>
    <row r="49" spans="1:17" s="1" customFormat="1" ht="89.1" customHeight="1" x14ac:dyDescent="0.2">
      <c r="A49" s="44" t="s">
        <v>20</v>
      </c>
      <c r="B49" s="35" t="s">
        <v>118</v>
      </c>
      <c r="C49" s="35" t="s">
        <v>461</v>
      </c>
      <c r="D49" s="35"/>
      <c r="E49" s="40" t="s">
        <v>462</v>
      </c>
      <c r="F49" s="35" t="s">
        <v>83</v>
      </c>
      <c r="G49" s="39" t="s">
        <v>48</v>
      </c>
      <c r="H49" s="40" t="s">
        <v>463</v>
      </c>
      <c r="I49" s="41"/>
      <c r="J49" s="42">
        <v>1850</v>
      </c>
      <c r="K49" s="42">
        <v>0</v>
      </c>
      <c r="L49" s="16"/>
      <c r="M49" s="43">
        <v>0</v>
      </c>
      <c r="N49" s="42">
        <f>J49*M49</f>
        <v>0</v>
      </c>
      <c r="O49" s="47">
        <v>3600</v>
      </c>
    </row>
    <row r="50" spans="1:17" s="1" customFormat="1" ht="89.1" customHeight="1" thickBot="1" x14ac:dyDescent="0.25">
      <c r="A50" s="44" t="s">
        <v>20</v>
      </c>
      <c r="B50" s="35" t="s">
        <v>122</v>
      </c>
      <c r="C50" s="35" t="s">
        <v>464</v>
      </c>
      <c r="D50" s="35"/>
      <c r="E50" s="40" t="s">
        <v>465</v>
      </c>
      <c r="F50" s="35" t="s">
        <v>37</v>
      </c>
      <c r="G50" s="39"/>
      <c r="H50" s="40" t="s">
        <v>466</v>
      </c>
      <c r="I50" s="41"/>
      <c r="J50" s="42">
        <v>960</v>
      </c>
      <c r="K50" s="42">
        <v>1800</v>
      </c>
      <c r="L50" s="16"/>
      <c r="M50" s="43">
        <v>0</v>
      </c>
      <c r="N50" s="42">
        <f>J50*M50</f>
        <v>0</v>
      </c>
      <c r="O50" s="47">
        <v>1900</v>
      </c>
    </row>
    <row r="51" spans="1:17" ht="15" customHeight="1" thickBot="1" x14ac:dyDescent="0.25">
      <c r="B51" s="28"/>
      <c r="C51" s="29"/>
      <c r="D51" s="29"/>
      <c r="E51" s="29"/>
      <c r="F51" s="29"/>
      <c r="G51" s="29"/>
      <c r="H51" s="29" t="s">
        <v>467</v>
      </c>
      <c r="I51" s="29"/>
      <c r="J51" s="29"/>
      <c r="K51" s="30"/>
      <c r="L51" s="31"/>
      <c r="M51" s="32"/>
      <c r="N51" s="33"/>
      <c r="O51" s="49"/>
      <c r="Q51" s="1"/>
    </row>
    <row r="52" spans="1:17" s="1" customFormat="1" ht="3" customHeight="1" x14ac:dyDescent="0.2">
      <c r="B52" s="16"/>
      <c r="C52" s="16"/>
      <c r="D52" s="22"/>
      <c r="E52" s="22"/>
      <c r="F52" s="22"/>
      <c r="G52" s="22"/>
      <c r="H52" s="22"/>
      <c r="I52" s="22"/>
      <c r="J52" s="22"/>
      <c r="K52" s="22"/>
      <c r="L52" s="22"/>
      <c r="M52" s="24"/>
      <c r="N52" s="22"/>
      <c r="O52" s="50"/>
    </row>
    <row r="53" spans="1:17" s="1" customFormat="1" ht="89.1" customHeight="1" x14ac:dyDescent="0.2">
      <c r="A53" s="44" t="s">
        <v>20</v>
      </c>
      <c r="B53" s="35" t="s">
        <v>126</v>
      </c>
      <c r="C53" s="35" t="s">
        <v>468</v>
      </c>
      <c r="D53" s="35"/>
      <c r="E53" s="40" t="s">
        <v>469</v>
      </c>
      <c r="F53" s="35" t="s">
        <v>83</v>
      </c>
      <c r="G53" s="39" t="s">
        <v>48</v>
      </c>
      <c r="H53" s="40" t="s">
        <v>470</v>
      </c>
      <c r="I53" s="41"/>
      <c r="J53" s="42">
        <v>1850</v>
      </c>
      <c r="K53" s="42">
        <v>0</v>
      </c>
      <c r="L53" s="16"/>
      <c r="M53" s="43">
        <v>0</v>
      </c>
      <c r="N53" s="42">
        <f>J53*M53</f>
        <v>0</v>
      </c>
      <c r="O53" s="47">
        <v>3600</v>
      </c>
    </row>
    <row r="54" spans="1:17" s="1" customFormat="1" ht="89.1" customHeight="1" thickBot="1" x14ac:dyDescent="0.25">
      <c r="A54" s="44" t="s">
        <v>20</v>
      </c>
      <c r="B54" s="35" t="s">
        <v>130</v>
      </c>
      <c r="C54" s="35" t="s">
        <v>471</v>
      </c>
      <c r="D54" s="35"/>
      <c r="E54" s="40" t="s">
        <v>472</v>
      </c>
      <c r="F54" s="35" t="s">
        <v>37</v>
      </c>
      <c r="G54" s="39"/>
      <c r="H54" s="40" t="s">
        <v>473</v>
      </c>
      <c r="I54" s="41"/>
      <c r="J54" s="42">
        <v>960</v>
      </c>
      <c r="K54" s="42">
        <v>1800</v>
      </c>
      <c r="L54" s="16"/>
      <c r="M54" s="43">
        <v>0</v>
      </c>
      <c r="N54" s="42">
        <f>J54*M54</f>
        <v>0</v>
      </c>
      <c r="O54" s="47">
        <v>1900</v>
      </c>
    </row>
    <row r="55" spans="1:17" ht="15" customHeight="1" thickBot="1" x14ac:dyDescent="0.25">
      <c r="B55" s="28"/>
      <c r="C55" s="29"/>
      <c r="D55" s="29"/>
      <c r="E55" s="29"/>
      <c r="F55" s="29"/>
      <c r="G55" s="29"/>
      <c r="H55" s="29" t="s">
        <v>474</v>
      </c>
      <c r="I55" s="29"/>
      <c r="J55" s="29"/>
      <c r="K55" s="30"/>
      <c r="L55" s="31"/>
      <c r="M55" s="32"/>
      <c r="N55" s="33"/>
      <c r="O55" s="49"/>
      <c r="Q55" s="1"/>
    </row>
    <row r="56" spans="1:17" s="1" customFormat="1" ht="3" customHeight="1" x14ac:dyDescent="0.2">
      <c r="B56" s="16"/>
      <c r="C56" s="16"/>
      <c r="D56" s="22"/>
      <c r="E56" s="22"/>
      <c r="F56" s="22"/>
      <c r="G56" s="22"/>
      <c r="H56" s="22"/>
      <c r="I56" s="22"/>
      <c r="J56" s="22"/>
      <c r="K56" s="22"/>
      <c r="L56" s="22"/>
      <c r="M56" s="24"/>
      <c r="N56" s="22"/>
      <c r="O56" s="50"/>
    </row>
    <row r="57" spans="1:17" s="1" customFormat="1" ht="89.1" customHeight="1" x14ac:dyDescent="0.2">
      <c r="A57" s="44" t="s">
        <v>20</v>
      </c>
      <c r="B57" s="35" t="s">
        <v>134</v>
      </c>
      <c r="C57" s="35" t="s">
        <v>475</v>
      </c>
      <c r="D57" s="35"/>
      <c r="E57" s="40" t="s">
        <v>476</v>
      </c>
      <c r="F57" s="35" t="s">
        <v>83</v>
      </c>
      <c r="G57" s="39" t="s">
        <v>48</v>
      </c>
      <c r="H57" s="40" t="s">
        <v>477</v>
      </c>
      <c r="I57" s="41"/>
      <c r="J57" s="42">
        <v>1850</v>
      </c>
      <c r="K57" s="42">
        <v>0</v>
      </c>
      <c r="L57" s="16"/>
      <c r="M57" s="43">
        <v>0</v>
      </c>
      <c r="N57" s="42">
        <f>J57*M57</f>
        <v>0</v>
      </c>
      <c r="O57" s="47">
        <v>3600</v>
      </c>
    </row>
    <row r="58" spans="1:17" s="1" customFormat="1" ht="89.1" customHeight="1" thickBot="1" x14ac:dyDescent="0.25">
      <c r="A58" s="44" t="s">
        <v>20</v>
      </c>
      <c r="B58" s="35" t="s">
        <v>137</v>
      </c>
      <c r="C58" s="35" t="s">
        <v>478</v>
      </c>
      <c r="D58" s="35"/>
      <c r="E58" s="40" t="s">
        <v>479</v>
      </c>
      <c r="F58" s="35" t="s">
        <v>37</v>
      </c>
      <c r="G58" s="39"/>
      <c r="H58" s="40" t="s">
        <v>480</v>
      </c>
      <c r="I58" s="41"/>
      <c r="J58" s="42">
        <v>960</v>
      </c>
      <c r="K58" s="42">
        <v>1800</v>
      </c>
      <c r="L58" s="16"/>
      <c r="M58" s="43">
        <v>0</v>
      </c>
      <c r="N58" s="42">
        <f>J58*M58</f>
        <v>0</v>
      </c>
      <c r="O58" s="47">
        <v>1900</v>
      </c>
    </row>
    <row r="59" spans="1:17" ht="15" customHeight="1" thickBot="1" x14ac:dyDescent="0.25">
      <c r="B59" s="28"/>
      <c r="C59" s="29"/>
      <c r="D59" s="29"/>
      <c r="E59" s="29"/>
      <c r="F59" s="29"/>
      <c r="G59" s="29"/>
      <c r="H59" s="29" t="s">
        <v>481</v>
      </c>
      <c r="I59" s="29"/>
      <c r="J59" s="29"/>
      <c r="K59" s="30"/>
      <c r="L59" s="31"/>
      <c r="M59" s="32"/>
      <c r="N59" s="33"/>
      <c r="O59" s="49"/>
      <c r="Q59" s="1"/>
    </row>
    <row r="60" spans="1:17" s="1" customFormat="1" ht="3" customHeight="1" x14ac:dyDescent="0.2">
      <c r="B60" s="16"/>
      <c r="C60" s="16"/>
      <c r="D60" s="22"/>
      <c r="E60" s="22"/>
      <c r="F60" s="22"/>
      <c r="G60" s="22"/>
      <c r="H60" s="22"/>
      <c r="I60" s="22"/>
      <c r="J60" s="22"/>
      <c r="K60" s="22"/>
      <c r="L60" s="22"/>
      <c r="M60" s="24"/>
      <c r="N60" s="22"/>
      <c r="O60" s="50"/>
    </row>
    <row r="61" spans="1:17" s="1" customFormat="1" ht="89.1" customHeight="1" thickBot="1" x14ac:dyDescent="0.25">
      <c r="A61" s="44" t="s">
        <v>20</v>
      </c>
      <c r="B61" s="35" t="s">
        <v>141</v>
      </c>
      <c r="C61" s="35" t="s">
        <v>482</v>
      </c>
      <c r="D61" s="35"/>
      <c r="E61" s="40" t="s">
        <v>483</v>
      </c>
      <c r="F61" s="35" t="s">
        <v>484</v>
      </c>
      <c r="G61" s="39"/>
      <c r="H61" s="40" t="s">
        <v>485</v>
      </c>
      <c r="I61" s="41"/>
      <c r="J61" s="42">
        <v>1000</v>
      </c>
      <c r="K61" s="42">
        <v>1800</v>
      </c>
      <c r="L61" s="16"/>
      <c r="M61" s="43">
        <v>0</v>
      </c>
      <c r="N61" s="42">
        <f>J61*M61</f>
        <v>0</v>
      </c>
      <c r="O61" s="47">
        <v>1900</v>
      </c>
    </row>
    <row r="62" spans="1:17" ht="15" customHeight="1" thickBot="1" x14ac:dyDescent="0.25">
      <c r="B62" s="28"/>
      <c r="C62" s="29"/>
      <c r="D62" s="29"/>
      <c r="E62" s="29"/>
      <c r="F62" s="29"/>
      <c r="G62" s="29"/>
      <c r="H62" s="29" t="s">
        <v>97</v>
      </c>
      <c r="I62" s="29"/>
      <c r="J62" s="29"/>
      <c r="K62" s="30"/>
      <c r="L62" s="31"/>
      <c r="M62" s="32"/>
      <c r="N62" s="33"/>
      <c r="O62" s="49"/>
      <c r="Q62" s="1"/>
    </row>
    <row r="63" spans="1:17" s="1" customFormat="1" ht="3" customHeight="1" x14ac:dyDescent="0.2">
      <c r="B63" s="16"/>
      <c r="C63" s="16"/>
      <c r="D63" s="22"/>
      <c r="E63" s="22"/>
      <c r="F63" s="22"/>
      <c r="G63" s="22"/>
      <c r="H63" s="22"/>
      <c r="I63" s="22"/>
      <c r="J63" s="22"/>
      <c r="K63" s="22"/>
      <c r="L63" s="22"/>
      <c r="M63" s="24"/>
      <c r="N63" s="22"/>
      <c r="O63" s="50"/>
    </row>
    <row r="64" spans="1:17" s="1" customFormat="1" ht="89.1" customHeight="1" thickBot="1" x14ac:dyDescent="0.25">
      <c r="A64" s="44" t="s">
        <v>20</v>
      </c>
      <c r="B64" s="35" t="s">
        <v>145</v>
      </c>
      <c r="C64" s="35" t="s">
        <v>486</v>
      </c>
      <c r="D64" s="35"/>
      <c r="E64" s="40" t="s">
        <v>487</v>
      </c>
      <c r="F64" s="35" t="s">
        <v>58</v>
      </c>
      <c r="G64" s="39" t="s">
        <v>373</v>
      </c>
      <c r="H64" s="40" t="s">
        <v>488</v>
      </c>
      <c r="I64" s="41"/>
      <c r="J64" s="42">
        <v>5550</v>
      </c>
      <c r="K64" s="42">
        <v>0</v>
      </c>
      <c r="L64" s="16"/>
      <c r="M64" s="43">
        <v>0</v>
      </c>
      <c r="N64" s="42">
        <f>J64*M64</f>
        <v>0</v>
      </c>
      <c r="O64" s="48" t="s">
        <v>987</v>
      </c>
    </row>
    <row r="65" spans="1:17" ht="15" customHeight="1" thickBot="1" x14ac:dyDescent="0.25">
      <c r="B65" s="28"/>
      <c r="C65" s="29"/>
      <c r="D65" s="29"/>
      <c r="E65" s="29"/>
      <c r="F65" s="29"/>
      <c r="G65" s="29"/>
      <c r="H65" s="29" t="s">
        <v>102</v>
      </c>
      <c r="I65" s="29"/>
      <c r="J65" s="29"/>
      <c r="K65" s="30"/>
      <c r="L65" s="31"/>
      <c r="M65" s="32"/>
      <c r="N65" s="33"/>
      <c r="O65" s="49"/>
      <c r="Q65" s="1"/>
    </row>
    <row r="66" spans="1:17" s="1" customFormat="1" ht="3" customHeight="1" x14ac:dyDescent="0.2">
      <c r="B66" s="16"/>
      <c r="C66" s="16"/>
      <c r="D66" s="22"/>
      <c r="E66" s="22"/>
      <c r="F66" s="22"/>
      <c r="G66" s="22"/>
      <c r="H66" s="22"/>
      <c r="I66" s="22"/>
      <c r="J66" s="22"/>
      <c r="K66" s="22"/>
      <c r="L66" s="22"/>
      <c r="M66" s="24"/>
      <c r="N66" s="22"/>
      <c r="O66" s="50"/>
    </row>
    <row r="67" spans="1:17" s="1" customFormat="1" ht="89.1" customHeight="1" x14ac:dyDescent="0.2">
      <c r="A67" s="44" t="s">
        <v>20</v>
      </c>
      <c r="B67" s="35" t="s">
        <v>149</v>
      </c>
      <c r="C67" s="35" t="s">
        <v>489</v>
      </c>
      <c r="D67" s="35"/>
      <c r="E67" s="40" t="s">
        <v>490</v>
      </c>
      <c r="F67" s="35" t="s">
        <v>58</v>
      </c>
      <c r="G67" s="39" t="s">
        <v>373</v>
      </c>
      <c r="H67" s="40" t="s">
        <v>491</v>
      </c>
      <c r="I67" s="41"/>
      <c r="J67" s="42">
        <v>3730</v>
      </c>
      <c r="K67" s="42">
        <v>0</v>
      </c>
      <c r="L67" s="16"/>
      <c r="M67" s="43">
        <v>0</v>
      </c>
      <c r="N67" s="42">
        <f t="shared" ref="N67:N90" si="0">J67*M67</f>
        <v>0</v>
      </c>
      <c r="O67" s="48" t="s">
        <v>987</v>
      </c>
    </row>
    <row r="68" spans="1:17" s="1" customFormat="1" ht="89.1" customHeight="1" x14ac:dyDescent="0.2">
      <c r="A68" s="44" t="s">
        <v>20</v>
      </c>
      <c r="B68" s="35" t="s">
        <v>154</v>
      </c>
      <c r="C68" s="35" t="s">
        <v>492</v>
      </c>
      <c r="D68" s="35"/>
      <c r="E68" s="40" t="s">
        <v>493</v>
      </c>
      <c r="F68" s="35" t="s">
        <v>58</v>
      </c>
      <c r="G68" s="39" t="s">
        <v>373</v>
      </c>
      <c r="H68" s="40" t="s">
        <v>494</v>
      </c>
      <c r="I68" s="41"/>
      <c r="J68" s="42">
        <v>3730</v>
      </c>
      <c r="K68" s="42">
        <v>0</v>
      </c>
      <c r="L68" s="16"/>
      <c r="M68" s="43">
        <v>0</v>
      </c>
      <c r="N68" s="42">
        <f t="shared" si="0"/>
        <v>0</v>
      </c>
      <c r="O68" s="48" t="s">
        <v>987</v>
      </c>
    </row>
    <row r="69" spans="1:17" s="1" customFormat="1" ht="89.1" customHeight="1" x14ac:dyDescent="0.2">
      <c r="A69" s="44" t="s">
        <v>20</v>
      </c>
      <c r="B69" s="35" t="s">
        <v>159</v>
      </c>
      <c r="C69" s="35" t="s">
        <v>495</v>
      </c>
      <c r="D69" s="35"/>
      <c r="E69" s="40" t="s">
        <v>496</v>
      </c>
      <c r="F69" s="35" t="s">
        <v>58</v>
      </c>
      <c r="G69" s="39" t="s">
        <v>373</v>
      </c>
      <c r="H69" s="40" t="s">
        <v>497</v>
      </c>
      <c r="I69" s="41"/>
      <c r="J69" s="42">
        <v>3730</v>
      </c>
      <c r="K69" s="42">
        <v>0</v>
      </c>
      <c r="L69" s="16"/>
      <c r="M69" s="43">
        <v>0</v>
      </c>
      <c r="N69" s="42">
        <f t="shared" si="0"/>
        <v>0</v>
      </c>
      <c r="O69" s="48" t="s">
        <v>987</v>
      </c>
    </row>
    <row r="70" spans="1:17" s="1" customFormat="1" ht="89.1" customHeight="1" x14ac:dyDescent="0.2">
      <c r="A70" s="44" t="s">
        <v>20</v>
      </c>
      <c r="B70" s="35" t="s">
        <v>165</v>
      </c>
      <c r="C70" s="35" t="s">
        <v>498</v>
      </c>
      <c r="D70" s="35"/>
      <c r="E70" s="40" t="s">
        <v>499</v>
      </c>
      <c r="F70" s="35" t="s">
        <v>58</v>
      </c>
      <c r="G70" s="39" t="s">
        <v>373</v>
      </c>
      <c r="H70" s="40" t="s">
        <v>497</v>
      </c>
      <c r="I70" s="41"/>
      <c r="J70" s="42">
        <v>3730</v>
      </c>
      <c r="K70" s="42">
        <v>0</v>
      </c>
      <c r="L70" s="16"/>
      <c r="M70" s="43">
        <v>0</v>
      </c>
      <c r="N70" s="42">
        <f t="shared" si="0"/>
        <v>0</v>
      </c>
      <c r="O70" s="48" t="s">
        <v>987</v>
      </c>
    </row>
    <row r="71" spans="1:17" s="1" customFormat="1" ht="89.1" customHeight="1" x14ac:dyDescent="0.2">
      <c r="A71" s="44" t="s">
        <v>20</v>
      </c>
      <c r="B71" s="35" t="s">
        <v>169</v>
      </c>
      <c r="C71" s="35" t="s">
        <v>500</v>
      </c>
      <c r="D71" s="35"/>
      <c r="E71" s="40" t="s">
        <v>501</v>
      </c>
      <c r="F71" s="35" t="s">
        <v>502</v>
      </c>
      <c r="G71" s="39"/>
      <c r="H71" s="40" t="s">
        <v>503</v>
      </c>
      <c r="I71" s="41"/>
      <c r="J71" s="42">
        <v>1410</v>
      </c>
      <c r="K71" s="42">
        <v>2680</v>
      </c>
      <c r="L71" s="16"/>
      <c r="M71" s="43">
        <v>0</v>
      </c>
      <c r="N71" s="42">
        <f t="shared" si="0"/>
        <v>0</v>
      </c>
      <c r="O71" s="47">
        <v>2800</v>
      </c>
    </row>
    <row r="72" spans="1:17" s="1" customFormat="1" ht="89.1" customHeight="1" x14ac:dyDescent="0.2">
      <c r="A72" s="44" t="s">
        <v>20</v>
      </c>
      <c r="B72" s="35" t="s">
        <v>174</v>
      </c>
      <c r="C72" s="35" t="s">
        <v>504</v>
      </c>
      <c r="D72" s="35"/>
      <c r="E72" s="40" t="s">
        <v>505</v>
      </c>
      <c r="F72" s="35" t="s">
        <v>502</v>
      </c>
      <c r="G72" s="39"/>
      <c r="H72" s="40" t="s">
        <v>506</v>
      </c>
      <c r="I72" s="41"/>
      <c r="J72" s="42">
        <v>1410</v>
      </c>
      <c r="K72" s="42">
        <v>2680</v>
      </c>
      <c r="L72" s="16"/>
      <c r="M72" s="43">
        <v>0</v>
      </c>
      <c r="N72" s="42">
        <f t="shared" si="0"/>
        <v>0</v>
      </c>
      <c r="O72" s="47">
        <v>2800</v>
      </c>
    </row>
    <row r="73" spans="1:17" s="1" customFormat="1" ht="89.1" customHeight="1" x14ac:dyDescent="0.2">
      <c r="A73" s="44" t="s">
        <v>20</v>
      </c>
      <c r="B73" s="35" t="s">
        <v>177</v>
      </c>
      <c r="C73" s="35" t="s">
        <v>507</v>
      </c>
      <c r="D73" s="35"/>
      <c r="E73" s="40" t="s">
        <v>508</v>
      </c>
      <c r="F73" s="35" t="s">
        <v>180</v>
      </c>
      <c r="G73" s="39" t="s">
        <v>48</v>
      </c>
      <c r="H73" s="40" t="s">
        <v>506</v>
      </c>
      <c r="I73" s="41"/>
      <c r="J73" s="42">
        <v>4330</v>
      </c>
      <c r="K73" s="42">
        <v>0</v>
      </c>
      <c r="L73" s="16"/>
      <c r="M73" s="43">
        <v>0</v>
      </c>
      <c r="N73" s="42">
        <f t="shared" si="0"/>
        <v>0</v>
      </c>
      <c r="O73" s="48" t="s">
        <v>987</v>
      </c>
    </row>
    <row r="74" spans="1:17" s="1" customFormat="1" ht="89.1" customHeight="1" x14ac:dyDescent="0.2">
      <c r="A74" s="44" t="s">
        <v>20</v>
      </c>
      <c r="B74" s="35" t="s">
        <v>183</v>
      </c>
      <c r="C74" s="35" t="s">
        <v>509</v>
      </c>
      <c r="D74" s="35"/>
      <c r="E74" s="40" t="s">
        <v>510</v>
      </c>
      <c r="F74" s="35" t="s">
        <v>511</v>
      </c>
      <c r="G74" s="39" t="s">
        <v>107</v>
      </c>
      <c r="H74" s="40" t="s">
        <v>512</v>
      </c>
      <c r="I74" s="41"/>
      <c r="J74" s="42">
        <v>830</v>
      </c>
      <c r="K74" s="42">
        <v>1520</v>
      </c>
      <c r="L74" s="16"/>
      <c r="M74" s="43">
        <v>0</v>
      </c>
      <c r="N74" s="42">
        <f t="shared" si="0"/>
        <v>0</v>
      </c>
      <c r="O74" s="47">
        <v>1650</v>
      </c>
    </row>
    <row r="75" spans="1:17" s="1" customFormat="1" ht="89.1" customHeight="1" x14ac:dyDescent="0.2">
      <c r="A75" s="44" t="s">
        <v>20</v>
      </c>
      <c r="B75" s="35" t="s">
        <v>186</v>
      </c>
      <c r="C75" s="35" t="s">
        <v>513</v>
      </c>
      <c r="D75" s="35"/>
      <c r="E75" s="40" t="s">
        <v>514</v>
      </c>
      <c r="F75" s="35" t="s">
        <v>116</v>
      </c>
      <c r="G75" s="39" t="s">
        <v>25</v>
      </c>
      <c r="H75" s="40" t="s">
        <v>515</v>
      </c>
      <c r="I75" s="41"/>
      <c r="J75" s="42">
        <v>530</v>
      </c>
      <c r="K75" s="42">
        <v>990</v>
      </c>
      <c r="L75" s="16"/>
      <c r="M75" s="43">
        <v>0</v>
      </c>
      <c r="N75" s="42">
        <f t="shared" si="0"/>
        <v>0</v>
      </c>
      <c r="O75" s="47">
        <v>1000</v>
      </c>
    </row>
    <row r="76" spans="1:17" s="1" customFormat="1" ht="89.1" customHeight="1" x14ac:dyDescent="0.2">
      <c r="A76" s="44" t="s">
        <v>20</v>
      </c>
      <c r="B76" s="35" t="s">
        <v>190</v>
      </c>
      <c r="C76" s="35" t="s">
        <v>516</v>
      </c>
      <c r="D76" s="35"/>
      <c r="E76" s="40" t="s">
        <v>517</v>
      </c>
      <c r="F76" s="35" t="s">
        <v>180</v>
      </c>
      <c r="G76" s="39" t="s">
        <v>48</v>
      </c>
      <c r="H76" s="40" t="s">
        <v>518</v>
      </c>
      <c r="I76" s="41"/>
      <c r="J76" s="42">
        <v>4330</v>
      </c>
      <c r="K76" s="42">
        <v>0</v>
      </c>
      <c r="L76" s="16"/>
      <c r="M76" s="43">
        <v>0</v>
      </c>
      <c r="N76" s="42">
        <f t="shared" si="0"/>
        <v>0</v>
      </c>
      <c r="O76" s="48" t="s">
        <v>987</v>
      </c>
    </row>
    <row r="77" spans="1:17" s="1" customFormat="1" ht="89.1" customHeight="1" x14ac:dyDescent="0.2">
      <c r="A77" s="44" t="s">
        <v>20</v>
      </c>
      <c r="B77" s="35" t="s">
        <v>194</v>
      </c>
      <c r="C77" s="35" t="s">
        <v>519</v>
      </c>
      <c r="D77" s="35"/>
      <c r="E77" s="40" t="s">
        <v>520</v>
      </c>
      <c r="F77" s="35" t="s">
        <v>511</v>
      </c>
      <c r="G77" s="39" t="s">
        <v>107</v>
      </c>
      <c r="H77" s="40" t="s">
        <v>515</v>
      </c>
      <c r="I77" s="41"/>
      <c r="J77" s="42">
        <v>830</v>
      </c>
      <c r="K77" s="42">
        <v>1520</v>
      </c>
      <c r="L77" s="16"/>
      <c r="M77" s="43">
        <v>0</v>
      </c>
      <c r="N77" s="42">
        <f t="shared" si="0"/>
        <v>0</v>
      </c>
      <c r="O77" s="47">
        <v>1650</v>
      </c>
    </row>
    <row r="78" spans="1:17" s="1" customFormat="1" ht="89.1" customHeight="1" x14ac:dyDescent="0.2">
      <c r="A78" s="44" t="s">
        <v>20</v>
      </c>
      <c r="B78" s="35" t="s">
        <v>199</v>
      </c>
      <c r="C78" s="35" t="s">
        <v>521</v>
      </c>
      <c r="D78" s="35"/>
      <c r="E78" s="40" t="s">
        <v>522</v>
      </c>
      <c r="F78" s="35" t="s">
        <v>523</v>
      </c>
      <c r="G78" s="39" t="s">
        <v>107</v>
      </c>
      <c r="H78" s="40" t="s">
        <v>524</v>
      </c>
      <c r="I78" s="41"/>
      <c r="J78" s="42">
        <v>1170</v>
      </c>
      <c r="K78" s="42">
        <v>2180</v>
      </c>
      <c r="L78" s="16"/>
      <c r="M78" s="43">
        <v>0</v>
      </c>
      <c r="N78" s="42">
        <f t="shared" si="0"/>
        <v>0</v>
      </c>
      <c r="O78" s="47">
        <v>2350</v>
      </c>
    </row>
    <row r="79" spans="1:17" s="1" customFormat="1" ht="89.1" customHeight="1" x14ac:dyDescent="0.2">
      <c r="A79" s="44" t="s">
        <v>20</v>
      </c>
      <c r="B79" s="35" t="s">
        <v>204</v>
      </c>
      <c r="C79" s="35" t="s">
        <v>525</v>
      </c>
      <c r="D79" s="35"/>
      <c r="E79" s="40" t="s">
        <v>526</v>
      </c>
      <c r="F79" s="35" t="s">
        <v>527</v>
      </c>
      <c r="G79" s="39" t="s">
        <v>107</v>
      </c>
      <c r="H79" s="40" t="s">
        <v>528</v>
      </c>
      <c r="I79" s="41"/>
      <c r="J79" s="42">
        <v>720</v>
      </c>
      <c r="K79" s="42">
        <v>1350</v>
      </c>
      <c r="L79" s="16"/>
      <c r="M79" s="43">
        <v>0</v>
      </c>
      <c r="N79" s="42">
        <f t="shared" si="0"/>
        <v>0</v>
      </c>
      <c r="O79" s="47">
        <v>1450</v>
      </c>
    </row>
    <row r="80" spans="1:17" s="1" customFormat="1" ht="89.1" customHeight="1" x14ac:dyDescent="0.2">
      <c r="A80" s="44" t="s">
        <v>20</v>
      </c>
      <c r="B80" s="35" t="s">
        <v>209</v>
      </c>
      <c r="C80" s="35" t="s">
        <v>529</v>
      </c>
      <c r="D80" s="35"/>
      <c r="E80" s="40" t="s">
        <v>530</v>
      </c>
      <c r="F80" s="35" t="s">
        <v>531</v>
      </c>
      <c r="G80" s="39" t="s">
        <v>48</v>
      </c>
      <c r="H80" s="40" t="s">
        <v>532</v>
      </c>
      <c r="I80" s="41"/>
      <c r="J80" s="42">
        <v>4330</v>
      </c>
      <c r="K80" s="42">
        <v>0</v>
      </c>
      <c r="L80" s="16"/>
      <c r="M80" s="43">
        <v>0</v>
      </c>
      <c r="N80" s="42">
        <f t="shared" si="0"/>
        <v>0</v>
      </c>
      <c r="O80" s="48" t="s">
        <v>987</v>
      </c>
    </row>
    <row r="81" spans="1:17" s="1" customFormat="1" ht="89.1" customHeight="1" x14ac:dyDescent="0.2">
      <c r="A81" s="44" t="s">
        <v>20</v>
      </c>
      <c r="B81" s="35" t="s">
        <v>213</v>
      </c>
      <c r="C81" s="35" t="s">
        <v>533</v>
      </c>
      <c r="D81" s="35"/>
      <c r="E81" s="40" t="s">
        <v>534</v>
      </c>
      <c r="F81" s="35" t="s">
        <v>502</v>
      </c>
      <c r="G81" s="39"/>
      <c r="H81" s="40" t="s">
        <v>535</v>
      </c>
      <c r="I81" s="41"/>
      <c r="J81" s="42">
        <v>1410</v>
      </c>
      <c r="K81" s="42">
        <v>2680</v>
      </c>
      <c r="L81" s="16"/>
      <c r="M81" s="43">
        <v>0</v>
      </c>
      <c r="N81" s="42">
        <f t="shared" si="0"/>
        <v>0</v>
      </c>
      <c r="O81" s="47">
        <v>2800</v>
      </c>
    </row>
    <row r="82" spans="1:17" s="1" customFormat="1" ht="89.1" customHeight="1" x14ac:dyDescent="0.2">
      <c r="A82" s="44" t="s">
        <v>20</v>
      </c>
      <c r="B82" s="35" t="s">
        <v>217</v>
      </c>
      <c r="C82" s="35" t="s">
        <v>536</v>
      </c>
      <c r="D82" s="35"/>
      <c r="E82" s="40" t="s">
        <v>537</v>
      </c>
      <c r="F82" s="35" t="s">
        <v>511</v>
      </c>
      <c r="G82" s="39" t="s">
        <v>25</v>
      </c>
      <c r="H82" s="40" t="s">
        <v>538</v>
      </c>
      <c r="I82" s="41"/>
      <c r="J82" s="42">
        <v>830</v>
      </c>
      <c r="K82" s="42">
        <v>1520</v>
      </c>
      <c r="L82" s="16"/>
      <c r="M82" s="43">
        <v>0</v>
      </c>
      <c r="N82" s="42">
        <f t="shared" si="0"/>
        <v>0</v>
      </c>
      <c r="O82" s="47">
        <v>1650</v>
      </c>
    </row>
    <row r="83" spans="1:17" s="1" customFormat="1" ht="89.1" customHeight="1" x14ac:dyDescent="0.2">
      <c r="A83" s="44" t="s">
        <v>20</v>
      </c>
      <c r="B83" s="35" t="s">
        <v>221</v>
      </c>
      <c r="C83" s="35" t="s">
        <v>539</v>
      </c>
      <c r="D83" s="35"/>
      <c r="E83" s="40" t="s">
        <v>540</v>
      </c>
      <c r="F83" s="35" t="s">
        <v>541</v>
      </c>
      <c r="G83" s="39" t="s">
        <v>373</v>
      </c>
      <c r="H83" s="40" t="s">
        <v>542</v>
      </c>
      <c r="I83" s="41"/>
      <c r="J83" s="42">
        <v>380</v>
      </c>
      <c r="K83" s="42">
        <v>650</v>
      </c>
      <c r="L83" s="16"/>
      <c r="M83" s="43">
        <v>0</v>
      </c>
      <c r="N83" s="42">
        <f t="shared" si="0"/>
        <v>0</v>
      </c>
      <c r="O83" s="47">
        <v>700</v>
      </c>
    </row>
    <row r="84" spans="1:17" s="1" customFormat="1" ht="89.1" customHeight="1" x14ac:dyDescent="0.2">
      <c r="A84" s="44" t="s">
        <v>20</v>
      </c>
      <c r="B84" s="35" t="s">
        <v>225</v>
      </c>
      <c r="C84" s="35" t="s">
        <v>543</v>
      </c>
      <c r="D84" s="35"/>
      <c r="E84" s="40" t="s">
        <v>544</v>
      </c>
      <c r="F84" s="35" t="s">
        <v>541</v>
      </c>
      <c r="G84" s="39" t="s">
        <v>373</v>
      </c>
      <c r="H84" s="40" t="s">
        <v>545</v>
      </c>
      <c r="I84" s="41"/>
      <c r="J84" s="42">
        <v>380</v>
      </c>
      <c r="K84" s="42">
        <v>650</v>
      </c>
      <c r="L84" s="16"/>
      <c r="M84" s="43">
        <v>0</v>
      </c>
      <c r="N84" s="42">
        <f t="shared" si="0"/>
        <v>0</v>
      </c>
      <c r="O84" s="47">
        <v>700</v>
      </c>
    </row>
    <row r="85" spans="1:17" s="1" customFormat="1" ht="89.1" customHeight="1" x14ac:dyDescent="0.2">
      <c r="A85" s="44" t="s">
        <v>20</v>
      </c>
      <c r="B85" s="35" t="s">
        <v>230</v>
      </c>
      <c r="C85" s="35" t="s">
        <v>546</v>
      </c>
      <c r="D85" s="35"/>
      <c r="E85" s="40" t="s">
        <v>547</v>
      </c>
      <c r="F85" s="35" t="s">
        <v>162</v>
      </c>
      <c r="G85" s="39" t="s">
        <v>373</v>
      </c>
      <c r="H85" s="40" t="s">
        <v>548</v>
      </c>
      <c r="I85" s="41"/>
      <c r="J85" s="42">
        <v>380</v>
      </c>
      <c r="K85" s="42">
        <v>650</v>
      </c>
      <c r="L85" s="16"/>
      <c r="M85" s="43">
        <v>0</v>
      </c>
      <c r="N85" s="42">
        <f t="shared" si="0"/>
        <v>0</v>
      </c>
      <c r="O85" s="47">
        <v>700</v>
      </c>
    </row>
    <row r="86" spans="1:17" s="1" customFormat="1" ht="89.1" customHeight="1" x14ac:dyDescent="0.2">
      <c r="A86" s="44" t="s">
        <v>20</v>
      </c>
      <c r="B86" s="35" t="s">
        <v>235</v>
      </c>
      <c r="C86" s="35" t="s">
        <v>549</v>
      </c>
      <c r="D86" s="35"/>
      <c r="E86" s="40" t="s">
        <v>550</v>
      </c>
      <c r="F86" s="35" t="s">
        <v>541</v>
      </c>
      <c r="G86" s="39" t="s">
        <v>373</v>
      </c>
      <c r="H86" s="40" t="s">
        <v>551</v>
      </c>
      <c r="I86" s="41"/>
      <c r="J86" s="42">
        <v>380</v>
      </c>
      <c r="K86" s="42">
        <v>650</v>
      </c>
      <c r="L86" s="16"/>
      <c r="M86" s="43">
        <v>0</v>
      </c>
      <c r="N86" s="42">
        <f t="shared" si="0"/>
        <v>0</v>
      </c>
      <c r="O86" s="47">
        <v>700</v>
      </c>
    </row>
    <row r="87" spans="1:17" s="1" customFormat="1" ht="99.95" customHeight="1" x14ac:dyDescent="0.2">
      <c r="A87" s="44" t="s">
        <v>20</v>
      </c>
      <c r="B87" s="35" t="s">
        <v>239</v>
      </c>
      <c r="C87" s="35" t="s">
        <v>552</v>
      </c>
      <c r="D87" s="35"/>
      <c r="E87" s="40" t="s">
        <v>553</v>
      </c>
      <c r="F87" s="35" t="s">
        <v>502</v>
      </c>
      <c r="G87" s="39"/>
      <c r="H87" s="40" t="s">
        <v>554</v>
      </c>
      <c r="I87" s="41"/>
      <c r="J87" s="42">
        <v>1410</v>
      </c>
      <c r="K87" s="42">
        <v>2680</v>
      </c>
      <c r="L87" s="16"/>
      <c r="M87" s="43">
        <v>0</v>
      </c>
      <c r="N87" s="42">
        <f t="shared" si="0"/>
        <v>0</v>
      </c>
      <c r="O87" s="47">
        <v>2800</v>
      </c>
    </row>
    <row r="88" spans="1:17" s="1" customFormat="1" ht="99.95" customHeight="1" x14ac:dyDescent="0.2">
      <c r="A88" s="44" t="s">
        <v>20</v>
      </c>
      <c r="B88" s="35" t="s">
        <v>243</v>
      </c>
      <c r="C88" s="35" t="s">
        <v>555</v>
      </c>
      <c r="D88" s="35"/>
      <c r="E88" s="40" t="s">
        <v>556</v>
      </c>
      <c r="F88" s="35" t="s">
        <v>116</v>
      </c>
      <c r="G88" s="39" t="s">
        <v>25</v>
      </c>
      <c r="H88" s="40" t="s">
        <v>554</v>
      </c>
      <c r="I88" s="41"/>
      <c r="J88" s="42">
        <v>530</v>
      </c>
      <c r="K88" s="42">
        <v>990</v>
      </c>
      <c r="L88" s="16"/>
      <c r="M88" s="43">
        <v>0</v>
      </c>
      <c r="N88" s="42">
        <f t="shared" si="0"/>
        <v>0</v>
      </c>
      <c r="O88" s="47">
        <v>1000</v>
      </c>
    </row>
    <row r="89" spans="1:17" s="1" customFormat="1" ht="99.95" customHeight="1" x14ac:dyDescent="0.2">
      <c r="A89" s="44" t="s">
        <v>20</v>
      </c>
      <c r="B89" s="35" t="s">
        <v>248</v>
      </c>
      <c r="C89" s="35" t="s">
        <v>557</v>
      </c>
      <c r="D89" s="35"/>
      <c r="E89" s="40" t="s">
        <v>558</v>
      </c>
      <c r="F89" s="35" t="s">
        <v>180</v>
      </c>
      <c r="G89" s="39" t="s">
        <v>48</v>
      </c>
      <c r="H89" s="40" t="s">
        <v>554</v>
      </c>
      <c r="I89" s="41"/>
      <c r="J89" s="42">
        <v>4330</v>
      </c>
      <c r="K89" s="42">
        <v>0</v>
      </c>
      <c r="L89" s="16"/>
      <c r="M89" s="43">
        <v>0</v>
      </c>
      <c r="N89" s="42">
        <f t="shared" si="0"/>
        <v>0</v>
      </c>
      <c r="O89" s="48" t="s">
        <v>987</v>
      </c>
    </row>
    <row r="90" spans="1:17" s="1" customFormat="1" ht="99.95" customHeight="1" thickBot="1" x14ac:dyDescent="0.25">
      <c r="A90" s="44" t="s">
        <v>20</v>
      </c>
      <c r="B90" s="35" t="s">
        <v>252</v>
      </c>
      <c r="C90" s="35" t="s">
        <v>559</v>
      </c>
      <c r="D90" s="35"/>
      <c r="E90" s="40" t="s">
        <v>560</v>
      </c>
      <c r="F90" s="35" t="s">
        <v>511</v>
      </c>
      <c r="G90" s="39" t="s">
        <v>107</v>
      </c>
      <c r="H90" s="40" t="s">
        <v>554</v>
      </c>
      <c r="I90" s="41"/>
      <c r="J90" s="42">
        <v>830</v>
      </c>
      <c r="K90" s="42">
        <v>1520</v>
      </c>
      <c r="L90" s="16"/>
      <c r="M90" s="43">
        <v>0</v>
      </c>
      <c r="N90" s="42">
        <f t="shared" si="0"/>
        <v>0</v>
      </c>
      <c r="O90" s="47">
        <v>1650</v>
      </c>
    </row>
    <row r="91" spans="1:17" ht="15" customHeight="1" thickBot="1" x14ac:dyDescent="0.25">
      <c r="B91" s="28"/>
      <c r="C91" s="29"/>
      <c r="D91" s="29"/>
      <c r="E91" s="29"/>
      <c r="F91" s="29"/>
      <c r="G91" s="29"/>
      <c r="H91" s="29" t="s">
        <v>153</v>
      </c>
      <c r="I91" s="29"/>
      <c r="J91" s="29"/>
      <c r="K91" s="30"/>
      <c r="L91" s="31"/>
      <c r="M91" s="32"/>
      <c r="N91" s="33"/>
      <c r="O91" s="49"/>
      <c r="Q91" s="1"/>
    </row>
    <row r="92" spans="1:17" s="1" customFormat="1" ht="3" customHeight="1" x14ac:dyDescent="0.2">
      <c r="B92" s="16"/>
      <c r="C92" s="16"/>
      <c r="D92" s="22"/>
      <c r="E92" s="22"/>
      <c r="F92" s="22"/>
      <c r="G92" s="22"/>
      <c r="H92" s="22"/>
      <c r="I92" s="22"/>
      <c r="J92" s="22"/>
      <c r="K92" s="22"/>
      <c r="L92" s="22"/>
      <c r="M92" s="24"/>
      <c r="N92" s="22"/>
      <c r="O92" s="50"/>
    </row>
    <row r="93" spans="1:17" s="1" customFormat="1" ht="89.1" customHeight="1" x14ac:dyDescent="0.2">
      <c r="A93" s="44" t="s">
        <v>20</v>
      </c>
      <c r="B93" s="35" t="s">
        <v>257</v>
      </c>
      <c r="C93" s="35" t="s">
        <v>561</v>
      </c>
      <c r="D93" s="35"/>
      <c r="E93" s="40" t="s">
        <v>562</v>
      </c>
      <c r="F93" s="35" t="s">
        <v>106</v>
      </c>
      <c r="G93" s="39" t="s">
        <v>107</v>
      </c>
      <c r="H93" s="40" t="s">
        <v>563</v>
      </c>
      <c r="I93" s="41"/>
      <c r="J93" s="42">
        <v>1110</v>
      </c>
      <c r="K93" s="42">
        <v>2080</v>
      </c>
      <c r="L93" s="16"/>
      <c r="M93" s="43">
        <v>0</v>
      </c>
      <c r="N93" s="42">
        <f>J93*M93</f>
        <v>0</v>
      </c>
      <c r="O93" s="47">
        <v>2200</v>
      </c>
    </row>
    <row r="94" spans="1:17" s="1" customFormat="1" ht="89.1" customHeight="1" x14ac:dyDescent="0.2">
      <c r="A94" s="44" t="s">
        <v>20</v>
      </c>
      <c r="B94" s="35" t="s">
        <v>262</v>
      </c>
      <c r="C94" s="35" t="s">
        <v>564</v>
      </c>
      <c r="D94" s="35"/>
      <c r="E94" s="40" t="s">
        <v>565</v>
      </c>
      <c r="F94" s="35" t="s">
        <v>566</v>
      </c>
      <c r="G94" s="39" t="s">
        <v>48</v>
      </c>
      <c r="H94" s="40" t="s">
        <v>567</v>
      </c>
      <c r="I94" s="41"/>
      <c r="J94" s="42">
        <v>2270</v>
      </c>
      <c r="K94" s="42">
        <v>0</v>
      </c>
      <c r="L94" s="16"/>
      <c r="M94" s="43">
        <v>0</v>
      </c>
      <c r="N94" s="42">
        <f>J94*M94</f>
        <v>0</v>
      </c>
      <c r="O94" s="47">
        <v>4000</v>
      </c>
    </row>
    <row r="95" spans="1:17" s="1" customFormat="1" ht="89.1" customHeight="1" x14ac:dyDescent="0.2">
      <c r="A95" s="44" t="s">
        <v>20</v>
      </c>
      <c r="B95" s="35" t="s">
        <v>568</v>
      </c>
      <c r="C95" s="35" t="s">
        <v>569</v>
      </c>
      <c r="D95" s="35"/>
      <c r="E95" s="40" t="s">
        <v>570</v>
      </c>
      <c r="F95" s="35" t="s">
        <v>106</v>
      </c>
      <c r="G95" s="39"/>
      <c r="H95" s="40" t="s">
        <v>571</v>
      </c>
      <c r="I95" s="41"/>
      <c r="J95" s="42">
        <v>1110</v>
      </c>
      <c r="K95" s="42">
        <v>2080</v>
      </c>
      <c r="L95" s="16"/>
      <c r="M95" s="43">
        <v>0</v>
      </c>
      <c r="N95" s="42">
        <f>J95*M95</f>
        <v>0</v>
      </c>
      <c r="O95" s="47">
        <v>2200</v>
      </c>
    </row>
    <row r="96" spans="1:17" s="1" customFormat="1" ht="89.1" customHeight="1" thickBot="1" x14ac:dyDescent="0.25">
      <c r="A96" s="44" t="s">
        <v>20</v>
      </c>
      <c r="B96" s="35" t="s">
        <v>572</v>
      </c>
      <c r="C96" s="35" t="s">
        <v>573</v>
      </c>
      <c r="D96" s="35"/>
      <c r="E96" s="40" t="s">
        <v>574</v>
      </c>
      <c r="F96" s="35" t="s">
        <v>180</v>
      </c>
      <c r="G96" s="39" t="s">
        <v>48</v>
      </c>
      <c r="H96" s="40" t="s">
        <v>571</v>
      </c>
      <c r="I96" s="41"/>
      <c r="J96" s="42">
        <v>2670</v>
      </c>
      <c r="K96" s="42">
        <v>0</v>
      </c>
      <c r="L96" s="16"/>
      <c r="M96" s="43">
        <v>0</v>
      </c>
      <c r="N96" s="42">
        <f>J96*M96</f>
        <v>0</v>
      </c>
      <c r="O96" s="47">
        <v>4700</v>
      </c>
    </row>
    <row r="97" spans="1:17" ht="15" customHeight="1" thickBot="1" x14ac:dyDescent="0.25">
      <c r="B97" s="28"/>
      <c r="C97" s="29"/>
      <c r="D97" s="29"/>
      <c r="E97" s="29"/>
      <c r="F97" s="29"/>
      <c r="G97" s="29"/>
      <c r="H97" s="29" t="s">
        <v>158</v>
      </c>
      <c r="I97" s="29"/>
      <c r="J97" s="29"/>
      <c r="K97" s="30"/>
      <c r="L97" s="31"/>
      <c r="M97" s="32"/>
      <c r="N97" s="33"/>
      <c r="O97" s="49"/>
      <c r="Q97" s="1"/>
    </row>
    <row r="98" spans="1:17" s="1" customFormat="1" ht="3" customHeight="1" x14ac:dyDescent="0.2">
      <c r="B98" s="16"/>
      <c r="C98" s="16"/>
      <c r="D98" s="22"/>
      <c r="E98" s="22"/>
      <c r="F98" s="22"/>
      <c r="G98" s="22"/>
      <c r="H98" s="22"/>
      <c r="I98" s="22"/>
      <c r="J98" s="22"/>
      <c r="K98" s="22"/>
      <c r="L98" s="22"/>
      <c r="M98" s="24"/>
      <c r="N98" s="22"/>
      <c r="O98" s="50"/>
    </row>
    <row r="99" spans="1:17" s="1" customFormat="1" ht="89.1" customHeight="1" thickBot="1" x14ac:dyDescent="0.25">
      <c r="A99" s="44" t="s">
        <v>20</v>
      </c>
      <c r="B99" s="35" t="s">
        <v>575</v>
      </c>
      <c r="C99" s="35" t="s">
        <v>576</v>
      </c>
      <c r="D99" s="35"/>
      <c r="E99" s="40" t="s">
        <v>577</v>
      </c>
      <c r="F99" s="35" t="s">
        <v>578</v>
      </c>
      <c r="G99" s="39" t="s">
        <v>107</v>
      </c>
      <c r="H99" s="40" t="s">
        <v>579</v>
      </c>
      <c r="I99" s="41"/>
      <c r="J99" s="42">
        <v>1470</v>
      </c>
      <c r="K99" s="42">
        <v>2690</v>
      </c>
      <c r="L99" s="16"/>
      <c r="M99" s="43">
        <v>0</v>
      </c>
      <c r="N99" s="42">
        <f>J99*M99</f>
        <v>0</v>
      </c>
      <c r="O99" s="47">
        <v>2800</v>
      </c>
    </row>
    <row r="100" spans="1:17" ht="15" customHeight="1" thickBot="1" x14ac:dyDescent="0.25">
      <c r="B100" s="28"/>
      <c r="C100" s="29"/>
      <c r="D100" s="29"/>
      <c r="E100" s="29"/>
      <c r="F100" s="29"/>
      <c r="G100" s="29"/>
      <c r="H100" s="29" t="s">
        <v>164</v>
      </c>
      <c r="I100" s="29"/>
      <c r="J100" s="29"/>
      <c r="K100" s="30"/>
      <c r="L100" s="31"/>
      <c r="M100" s="32"/>
      <c r="N100" s="33"/>
      <c r="O100" s="49"/>
      <c r="Q100" s="1"/>
    </row>
    <row r="101" spans="1:17" s="1" customFormat="1" ht="3" customHeight="1" x14ac:dyDescent="0.2">
      <c r="B101" s="16"/>
      <c r="C101" s="16"/>
      <c r="D101" s="22"/>
      <c r="E101" s="22"/>
      <c r="F101" s="22"/>
      <c r="G101" s="22"/>
      <c r="H101" s="22"/>
      <c r="I101" s="22"/>
      <c r="J101" s="22"/>
      <c r="K101" s="22"/>
      <c r="L101" s="22"/>
      <c r="M101" s="24"/>
      <c r="N101" s="22"/>
      <c r="O101" s="50"/>
    </row>
    <row r="102" spans="1:17" s="1" customFormat="1" ht="89.1" customHeight="1" x14ac:dyDescent="0.2">
      <c r="A102" s="44" t="s">
        <v>20</v>
      </c>
      <c r="B102" s="35" t="s">
        <v>580</v>
      </c>
      <c r="C102" s="35" t="s">
        <v>581</v>
      </c>
      <c r="D102" s="35"/>
      <c r="E102" s="40" t="s">
        <v>582</v>
      </c>
      <c r="F102" s="35" t="s">
        <v>37</v>
      </c>
      <c r="G102" s="39"/>
      <c r="H102" s="40" t="s">
        <v>583</v>
      </c>
      <c r="I102" s="41"/>
      <c r="J102" s="42">
        <v>1150</v>
      </c>
      <c r="K102" s="42">
        <v>2090</v>
      </c>
      <c r="L102" s="16"/>
      <c r="M102" s="43">
        <v>0</v>
      </c>
      <c r="N102" s="42">
        <f>J102*M102</f>
        <v>0</v>
      </c>
      <c r="O102" s="47">
        <v>2300</v>
      </c>
    </row>
    <row r="103" spans="1:17" s="1" customFormat="1" ht="89.1" customHeight="1" thickBot="1" x14ac:dyDescent="0.25">
      <c r="A103" s="44" t="s">
        <v>20</v>
      </c>
      <c r="B103" s="35" t="s">
        <v>584</v>
      </c>
      <c r="C103" s="35" t="s">
        <v>585</v>
      </c>
      <c r="D103" s="35"/>
      <c r="E103" s="40" t="s">
        <v>586</v>
      </c>
      <c r="F103" s="35" t="s">
        <v>37</v>
      </c>
      <c r="G103" s="39" t="s">
        <v>107</v>
      </c>
      <c r="H103" s="40" t="s">
        <v>587</v>
      </c>
      <c r="I103" s="41"/>
      <c r="J103" s="42">
        <v>1150</v>
      </c>
      <c r="K103" s="42">
        <v>2090</v>
      </c>
      <c r="L103" s="16"/>
      <c r="M103" s="43">
        <v>0</v>
      </c>
      <c r="N103" s="42">
        <f>J103*M103</f>
        <v>0</v>
      </c>
      <c r="O103" s="47">
        <v>2300</v>
      </c>
    </row>
    <row r="104" spans="1:17" ht="15" customHeight="1" thickBot="1" x14ac:dyDescent="0.25">
      <c r="B104" s="28"/>
      <c r="C104" s="29"/>
      <c r="D104" s="29"/>
      <c r="E104" s="29"/>
      <c r="F104" s="29"/>
      <c r="G104" s="29"/>
      <c r="H104" s="29" t="s">
        <v>588</v>
      </c>
      <c r="I104" s="29"/>
      <c r="J104" s="29"/>
      <c r="K104" s="30"/>
      <c r="L104" s="31"/>
      <c r="M104" s="32"/>
      <c r="N104" s="33"/>
      <c r="O104" s="49"/>
      <c r="Q104" s="1"/>
    </row>
    <row r="105" spans="1:17" s="1" customFormat="1" ht="3" customHeight="1" x14ac:dyDescent="0.2">
      <c r="B105" s="16"/>
      <c r="C105" s="16"/>
      <c r="D105" s="22"/>
      <c r="E105" s="22"/>
      <c r="F105" s="22"/>
      <c r="G105" s="22"/>
      <c r="H105" s="22"/>
      <c r="I105" s="22"/>
      <c r="J105" s="22"/>
      <c r="K105" s="22"/>
      <c r="L105" s="22"/>
      <c r="M105" s="24"/>
      <c r="N105" s="22"/>
      <c r="O105" s="50"/>
    </row>
    <row r="106" spans="1:17" s="1" customFormat="1" ht="89.1" customHeight="1" x14ac:dyDescent="0.2">
      <c r="A106" s="44" t="s">
        <v>20</v>
      </c>
      <c r="B106" s="35" t="s">
        <v>589</v>
      </c>
      <c r="C106" s="35" t="s">
        <v>590</v>
      </c>
      <c r="D106" s="35"/>
      <c r="E106" s="40" t="s">
        <v>591</v>
      </c>
      <c r="F106" s="35" t="s">
        <v>58</v>
      </c>
      <c r="G106" s="39" t="s">
        <v>373</v>
      </c>
      <c r="H106" s="40" t="s">
        <v>592</v>
      </c>
      <c r="I106" s="41"/>
      <c r="J106" s="42">
        <v>3190</v>
      </c>
      <c r="K106" s="42">
        <v>0</v>
      </c>
      <c r="L106" s="16"/>
      <c r="M106" s="43">
        <v>0</v>
      </c>
      <c r="N106" s="42">
        <f t="shared" ref="N106:N119" si="1">J106*M106</f>
        <v>0</v>
      </c>
      <c r="O106" s="48" t="s">
        <v>987</v>
      </c>
    </row>
    <row r="107" spans="1:17" s="1" customFormat="1" ht="89.1" customHeight="1" x14ac:dyDescent="0.2">
      <c r="A107" s="44" t="s">
        <v>20</v>
      </c>
      <c r="B107" s="35" t="s">
        <v>593</v>
      </c>
      <c r="C107" s="35" t="s">
        <v>594</v>
      </c>
      <c r="D107" s="35"/>
      <c r="E107" s="40" t="s">
        <v>595</v>
      </c>
      <c r="F107" s="35" t="s">
        <v>58</v>
      </c>
      <c r="G107" s="39" t="s">
        <v>373</v>
      </c>
      <c r="H107" s="40" t="s">
        <v>596</v>
      </c>
      <c r="I107" s="41"/>
      <c r="J107" s="42">
        <v>3190</v>
      </c>
      <c r="K107" s="42">
        <v>0</v>
      </c>
      <c r="L107" s="16"/>
      <c r="M107" s="43">
        <v>0</v>
      </c>
      <c r="N107" s="42">
        <f t="shared" si="1"/>
        <v>0</v>
      </c>
      <c r="O107" s="48" t="s">
        <v>987</v>
      </c>
    </row>
    <row r="108" spans="1:17" s="1" customFormat="1" ht="89.1" customHeight="1" x14ac:dyDescent="0.2">
      <c r="A108" s="44" t="s">
        <v>20</v>
      </c>
      <c r="B108" s="35" t="s">
        <v>597</v>
      </c>
      <c r="C108" s="35" t="s">
        <v>598</v>
      </c>
      <c r="D108" s="35"/>
      <c r="E108" s="40" t="s">
        <v>599</v>
      </c>
      <c r="F108" s="35" t="s">
        <v>523</v>
      </c>
      <c r="G108" s="39"/>
      <c r="H108" s="40" t="s">
        <v>600</v>
      </c>
      <c r="I108" s="41"/>
      <c r="J108" s="42">
        <v>1170</v>
      </c>
      <c r="K108" s="42">
        <v>2180</v>
      </c>
      <c r="L108" s="16"/>
      <c r="M108" s="43">
        <v>0</v>
      </c>
      <c r="N108" s="42">
        <f t="shared" si="1"/>
        <v>0</v>
      </c>
      <c r="O108" s="47">
        <v>2350</v>
      </c>
    </row>
    <row r="109" spans="1:17" s="1" customFormat="1" ht="89.1" customHeight="1" x14ac:dyDescent="0.2">
      <c r="A109" s="44" t="s">
        <v>20</v>
      </c>
      <c r="B109" s="35" t="s">
        <v>601</v>
      </c>
      <c r="C109" s="35" t="s">
        <v>602</v>
      </c>
      <c r="D109" s="35"/>
      <c r="E109" s="40" t="s">
        <v>603</v>
      </c>
      <c r="F109" s="35" t="s">
        <v>523</v>
      </c>
      <c r="G109" s="39"/>
      <c r="H109" s="40" t="s">
        <v>604</v>
      </c>
      <c r="I109" s="41"/>
      <c r="J109" s="42">
        <v>1170</v>
      </c>
      <c r="K109" s="42">
        <v>2180</v>
      </c>
      <c r="L109" s="16"/>
      <c r="M109" s="43">
        <v>0</v>
      </c>
      <c r="N109" s="42">
        <f t="shared" si="1"/>
        <v>0</v>
      </c>
      <c r="O109" s="47">
        <v>2350</v>
      </c>
    </row>
    <row r="110" spans="1:17" s="1" customFormat="1" ht="89.1" customHeight="1" x14ac:dyDescent="0.2">
      <c r="A110" s="44" t="s">
        <v>20</v>
      </c>
      <c r="B110" s="35" t="s">
        <v>605</v>
      </c>
      <c r="C110" s="35" t="s">
        <v>606</v>
      </c>
      <c r="D110" s="35"/>
      <c r="E110" s="40" t="s">
        <v>607</v>
      </c>
      <c r="F110" s="35" t="s">
        <v>527</v>
      </c>
      <c r="G110" s="39"/>
      <c r="H110" s="40" t="s">
        <v>608</v>
      </c>
      <c r="I110" s="41"/>
      <c r="J110" s="42">
        <v>720</v>
      </c>
      <c r="K110" s="42">
        <v>1350</v>
      </c>
      <c r="L110" s="16"/>
      <c r="M110" s="43">
        <v>0</v>
      </c>
      <c r="N110" s="42">
        <f t="shared" si="1"/>
        <v>0</v>
      </c>
      <c r="O110" s="47">
        <v>1450</v>
      </c>
    </row>
    <row r="111" spans="1:17" s="1" customFormat="1" ht="89.1" customHeight="1" x14ac:dyDescent="0.2">
      <c r="A111" s="44" t="s">
        <v>20</v>
      </c>
      <c r="B111" s="35" t="s">
        <v>609</v>
      </c>
      <c r="C111" s="35" t="s">
        <v>610</v>
      </c>
      <c r="D111" s="35"/>
      <c r="E111" s="40" t="s">
        <v>611</v>
      </c>
      <c r="F111" s="35" t="s">
        <v>523</v>
      </c>
      <c r="G111" s="39"/>
      <c r="H111" s="40" t="s">
        <v>612</v>
      </c>
      <c r="I111" s="41"/>
      <c r="J111" s="42">
        <v>1170</v>
      </c>
      <c r="K111" s="42">
        <v>2180</v>
      </c>
      <c r="L111" s="16"/>
      <c r="M111" s="43">
        <v>0</v>
      </c>
      <c r="N111" s="42">
        <f t="shared" si="1"/>
        <v>0</v>
      </c>
      <c r="O111" s="47">
        <v>2350</v>
      </c>
    </row>
    <row r="112" spans="1:17" s="1" customFormat="1" ht="89.1" customHeight="1" x14ac:dyDescent="0.2">
      <c r="A112" s="44" t="s">
        <v>20</v>
      </c>
      <c r="B112" s="35" t="s">
        <v>613</v>
      </c>
      <c r="C112" s="35" t="s">
        <v>614</v>
      </c>
      <c r="D112" s="35"/>
      <c r="E112" s="40" t="s">
        <v>615</v>
      </c>
      <c r="F112" s="35" t="s">
        <v>523</v>
      </c>
      <c r="G112" s="39"/>
      <c r="H112" s="40" t="s">
        <v>616</v>
      </c>
      <c r="I112" s="41"/>
      <c r="J112" s="42">
        <v>1170</v>
      </c>
      <c r="K112" s="42">
        <v>2180</v>
      </c>
      <c r="L112" s="16"/>
      <c r="M112" s="43">
        <v>0</v>
      </c>
      <c r="N112" s="42">
        <f t="shared" si="1"/>
        <v>0</v>
      </c>
      <c r="O112" s="47">
        <v>2350</v>
      </c>
    </row>
    <row r="113" spans="1:17" s="1" customFormat="1" ht="89.1" customHeight="1" x14ac:dyDescent="0.2">
      <c r="A113" s="44" t="s">
        <v>20</v>
      </c>
      <c r="B113" s="35" t="s">
        <v>617</v>
      </c>
      <c r="C113" s="35" t="s">
        <v>618</v>
      </c>
      <c r="D113" s="35"/>
      <c r="E113" s="40" t="s">
        <v>619</v>
      </c>
      <c r="F113" s="35" t="s">
        <v>527</v>
      </c>
      <c r="G113" s="39"/>
      <c r="H113" s="40" t="s">
        <v>620</v>
      </c>
      <c r="I113" s="41"/>
      <c r="J113" s="42">
        <v>720</v>
      </c>
      <c r="K113" s="42">
        <v>1350</v>
      </c>
      <c r="L113" s="16"/>
      <c r="M113" s="43">
        <v>0</v>
      </c>
      <c r="N113" s="42">
        <f t="shared" si="1"/>
        <v>0</v>
      </c>
      <c r="O113" s="47">
        <v>1450</v>
      </c>
    </row>
    <row r="114" spans="1:17" s="1" customFormat="1" ht="89.1" customHeight="1" x14ac:dyDescent="0.2">
      <c r="A114" s="44" t="s">
        <v>20</v>
      </c>
      <c r="B114" s="35" t="s">
        <v>621</v>
      </c>
      <c r="C114" s="35" t="s">
        <v>622</v>
      </c>
      <c r="D114" s="35"/>
      <c r="E114" s="40" t="s">
        <v>623</v>
      </c>
      <c r="F114" s="35" t="s">
        <v>523</v>
      </c>
      <c r="G114" s="39" t="s">
        <v>107</v>
      </c>
      <c r="H114" s="40" t="s">
        <v>624</v>
      </c>
      <c r="I114" s="41"/>
      <c r="J114" s="42">
        <v>1170</v>
      </c>
      <c r="K114" s="42">
        <v>2180</v>
      </c>
      <c r="L114" s="16"/>
      <c r="M114" s="43">
        <v>0</v>
      </c>
      <c r="N114" s="42">
        <f t="shared" si="1"/>
        <v>0</v>
      </c>
      <c r="O114" s="47">
        <v>2350</v>
      </c>
    </row>
    <row r="115" spans="1:17" s="1" customFormat="1" ht="89.1" customHeight="1" x14ac:dyDescent="0.2">
      <c r="A115" s="44" t="s">
        <v>20</v>
      </c>
      <c r="B115" s="35" t="s">
        <v>625</v>
      </c>
      <c r="C115" s="35" t="s">
        <v>626</v>
      </c>
      <c r="D115" s="35"/>
      <c r="E115" s="40" t="s">
        <v>627</v>
      </c>
      <c r="F115" s="35" t="s">
        <v>523</v>
      </c>
      <c r="G115" s="39"/>
      <c r="H115" s="40" t="s">
        <v>628</v>
      </c>
      <c r="I115" s="41"/>
      <c r="J115" s="42">
        <v>1170</v>
      </c>
      <c r="K115" s="42">
        <v>2180</v>
      </c>
      <c r="L115" s="16"/>
      <c r="M115" s="43">
        <v>0</v>
      </c>
      <c r="N115" s="42">
        <f t="shared" si="1"/>
        <v>0</v>
      </c>
      <c r="O115" s="47">
        <v>2350</v>
      </c>
    </row>
    <row r="116" spans="1:17" s="1" customFormat="1" ht="89.1" customHeight="1" x14ac:dyDescent="0.2">
      <c r="A116" s="44" t="s">
        <v>20</v>
      </c>
      <c r="B116" s="35" t="s">
        <v>629</v>
      </c>
      <c r="C116" s="35" t="s">
        <v>630</v>
      </c>
      <c r="D116" s="35"/>
      <c r="E116" s="40" t="s">
        <v>631</v>
      </c>
      <c r="F116" s="35" t="s">
        <v>527</v>
      </c>
      <c r="G116" s="39"/>
      <c r="H116" s="40" t="s">
        <v>632</v>
      </c>
      <c r="I116" s="41"/>
      <c r="J116" s="42">
        <v>720</v>
      </c>
      <c r="K116" s="42">
        <v>1350</v>
      </c>
      <c r="L116" s="16"/>
      <c r="M116" s="43">
        <v>0</v>
      </c>
      <c r="N116" s="42">
        <f t="shared" si="1"/>
        <v>0</v>
      </c>
      <c r="O116" s="47">
        <v>1450</v>
      </c>
    </row>
    <row r="117" spans="1:17" s="1" customFormat="1" ht="89.1" customHeight="1" x14ac:dyDescent="0.2">
      <c r="A117" s="44" t="s">
        <v>20</v>
      </c>
      <c r="B117" s="35" t="s">
        <v>633</v>
      </c>
      <c r="C117" s="35" t="s">
        <v>634</v>
      </c>
      <c r="D117" s="35"/>
      <c r="E117" s="40" t="s">
        <v>635</v>
      </c>
      <c r="F117" s="35" t="s">
        <v>531</v>
      </c>
      <c r="G117" s="39" t="s">
        <v>48</v>
      </c>
      <c r="H117" s="40" t="s">
        <v>636</v>
      </c>
      <c r="I117" s="41"/>
      <c r="J117" s="42">
        <v>3660</v>
      </c>
      <c r="K117" s="42">
        <v>0</v>
      </c>
      <c r="L117" s="16"/>
      <c r="M117" s="43">
        <v>0</v>
      </c>
      <c r="N117" s="42">
        <f t="shared" si="1"/>
        <v>0</v>
      </c>
      <c r="O117" s="48" t="s">
        <v>987</v>
      </c>
    </row>
    <row r="118" spans="1:17" s="1" customFormat="1" ht="89.1" customHeight="1" x14ac:dyDescent="0.2">
      <c r="A118" s="44" t="s">
        <v>20</v>
      </c>
      <c r="B118" s="35" t="s">
        <v>637</v>
      </c>
      <c r="C118" s="35" t="s">
        <v>638</v>
      </c>
      <c r="D118" s="35"/>
      <c r="E118" s="40" t="s">
        <v>639</v>
      </c>
      <c r="F118" s="35" t="s">
        <v>162</v>
      </c>
      <c r="G118" s="39" t="s">
        <v>373</v>
      </c>
      <c r="H118" s="40" t="s">
        <v>640</v>
      </c>
      <c r="I118" s="41"/>
      <c r="J118" s="42">
        <v>380</v>
      </c>
      <c r="K118" s="42">
        <v>650</v>
      </c>
      <c r="L118" s="16"/>
      <c r="M118" s="43">
        <v>0</v>
      </c>
      <c r="N118" s="42">
        <f t="shared" si="1"/>
        <v>0</v>
      </c>
      <c r="O118" s="47">
        <v>700</v>
      </c>
    </row>
    <row r="119" spans="1:17" s="1" customFormat="1" ht="89.1" customHeight="1" thickBot="1" x14ac:dyDescent="0.25">
      <c r="A119" s="44" t="s">
        <v>20</v>
      </c>
      <c r="B119" s="35" t="s">
        <v>641</v>
      </c>
      <c r="C119" s="35" t="s">
        <v>642</v>
      </c>
      <c r="D119" s="35"/>
      <c r="E119" s="40" t="s">
        <v>643</v>
      </c>
      <c r="F119" s="35" t="s">
        <v>162</v>
      </c>
      <c r="G119" s="39" t="s">
        <v>373</v>
      </c>
      <c r="H119" s="40" t="s">
        <v>644</v>
      </c>
      <c r="I119" s="41"/>
      <c r="J119" s="42">
        <v>380</v>
      </c>
      <c r="K119" s="42">
        <v>650</v>
      </c>
      <c r="L119" s="16"/>
      <c r="M119" s="43">
        <v>0</v>
      </c>
      <c r="N119" s="42">
        <f t="shared" si="1"/>
        <v>0</v>
      </c>
      <c r="O119" s="47">
        <v>700</v>
      </c>
    </row>
    <row r="120" spans="1:17" ht="15" customHeight="1" thickBot="1" x14ac:dyDescent="0.25">
      <c r="B120" s="28"/>
      <c r="C120" s="29"/>
      <c r="D120" s="29"/>
      <c r="E120" s="29"/>
      <c r="F120" s="29"/>
      <c r="G120" s="29"/>
      <c r="H120" s="29" t="s">
        <v>173</v>
      </c>
      <c r="I120" s="29"/>
      <c r="J120" s="29"/>
      <c r="K120" s="30"/>
      <c r="L120" s="31"/>
      <c r="M120" s="32"/>
      <c r="N120" s="33"/>
      <c r="O120" s="49"/>
      <c r="Q120" s="1"/>
    </row>
    <row r="121" spans="1:17" s="1" customFormat="1" ht="3" customHeight="1" x14ac:dyDescent="0.2">
      <c r="B121" s="16"/>
      <c r="C121" s="16"/>
      <c r="D121" s="22"/>
      <c r="E121" s="22"/>
      <c r="F121" s="22"/>
      <c r="G121" s="22"/>
      <c r="H121" s="22"/>
      <c r="I121" s="22"/>
      <c r="J121" s="22"/>
      <c r="K121" s="22"/>
      <c r="L121" s="22"/>
      <c r="M121" s="24"/>
      <c r="N121" s="22"/>
      <c r="O121" s="50"/>
    </row>
    <row r="122" spans="1:17" s="1" customFormat="1" ht="89.1" customHeight="1" x14ac:dyDescent="0.2">
      <c r="A122" s="44" t="s">
        <v>20</v>
      </c>
      <c r="B122" s="35" t="s">
        <v>645</v>
      </c>
      <c r="C122" s="35" t="s">
        <v>646</v>
      </c>
      <c r="D122" s="35"/>
      <c r="E122" s="40" t="s">
        <v>647</v>
      </c>
      <c r="F122" s="35" t="s">
        <v>484</v>
      </c>
      <c r="G122" s="39"/>
      <c r="H122" s="40" t="s">
        <v>648</v>
      </c>
      <c r="I122" s="41"/>
      <c r="J122" s="42">
        <v>1130</v>
      </c>
      <c r="K122" s="42">
        <v>2130</v>
      </c>
      <c r="L122" s="16"/>
      <c r="M122" s="43">
        <v>0</v>
      </c>
      <c r="N122" s="42">
        <f>J122*M122</f>
        <v>0</v>
      </c>
      <c r="O122" s="47">
        <v>2300</v>
      </c>
    </row>
    <row r="123" spans="1:17" s="1" customFormat="1" ht="89.1" customHeight="1" thickBot="1" x14ac:dyDescent="0.25">
      <c r="A123" s="44" t="s">
        <v>20</v>
      </c>
      <c r="B123" s="35" t="s">
        <v>649</v>
      </c>
      <c r="C123" s="35" t="s">
        <v>650</v>
      </c>
      <c r="D123" s="35"/>
      <c r="E123" s="40" t="s">
        <v>651</v>
      </c>
      <c r="F123" s="35" t="s">
        <v>37</v>
      </c>
      <c r="G123" s="39"/>
      <c r="H123" s="40" t="s">
        <v>652</v>
      </c>
      <c r="I123" s="41"/>
      <c r="J123" s="42">
        <v>1580</v>
      </c>
      <c r="K123" s="42">
        <v>2980</v>
      </c>
      <c r="L123" s="16"/>
      <c r="M123" s="43">
        <v>0</v>
      </c>
      <c r="N123" s="42">
        <f>J123*M123</f>
        <v>0</v>
      </c>
      <c r="O123" s="47">
        <v>3000</v>
      </c>
    </row>
    <row r="124" spans="1:17" ht="15" customHeight="1" thickBot="1" x14ac:dyDescent="0.25">
      <c r="B124" s="28"/>
      <c r="C124" s="29"/>
      <c r="D124" s="29"/>
      <c r="E124" s="29"/>
      <c r="F124" s="29"/>
      <c r="G124" s="29"/>
      <c r="H124" s="29" t="s">
        <v>653</v>
      </c>
      <c r="I124" s="29"/>
      <c r="J124" s="29"/>
      <c r="K124" s="30"/>
      <c r="L124" s="31"/>
      <c r="M124" s="32"/>
      <c r="N124" s="33"/>
      <c r="O124" s="49"/>
      <c r="Q124" s="1"/>
    </row>
    <row r="125" spans="1:17" s="1" customFormat="1" ht="3" customHeight="1" x14ac:dyDescent="0.2">
      <c r="B125" s="16"/>
      <c r="C125" s="16"/>
      <c r="D125" s="22"/>
      <c r="E125" s="22"/>
      <c r="F125" s="22"/>
      <c r="G125" s="22"/>
      <c r="H125" s="22"/>
      <c r="I125" s="22"/>
      <c r="J125" s="22"/>
      <c r="K125" s="22"/>
      <c r="L125" s="22"/>
      <c r="M125" s="24"/>
      <c r="N125" s="22"/>
      <c r="O125" s="50"/>
    </row>
    <row r="126" spans="1:17" s="1" customFormat="1" ht="89.1" customHeight="1" x14ac:dyDescent="0.2">
      <c r="A126" s="44" t="s">
        <v>20</v>
      </c>
      <c r="B126" s="35" t="s">
        <v>654</v>
      </c>
      <c r="C126" s="35" t="s">
        <v>655</v>
      </c>
      <c r="D126" s="35"/>
      <c r="E126" s="40" t="s">
        <v>656</v>
      </c>
      <c r="F126" s="35" t="s">
        <v>116</v>
      </c>
      <c r="G126" s="39" t="s">
        <v>25</v>
      </c>
      <c r="H126" s="40" t="s">
        <v>657</v>
      </c>
      <c r="I126" s="41"/>
      <c r="J126" s="42">
        <v>940</v>
      </c>
      <c r="K126" s="42">
        <v>1750</v>
      </c>
      <c r="L126" s="16"/>
      <c r="M126" s="43">
        <v>0</v>
      </c>
      <c r="N126" s="42">
        <f t="shared" ref="N126:N134" si="2">J126*M126</f>
        <v>0</v>
      </c>
      <c r="O126" s="47">
        <v>1900</v>
      </c>
    </row>
    <row r="127" spans="1:17" s="1" customFormat="1" ht="89.1" customHeight="1" x14ac:dyDescent="0.2">
      <c r="A127" s="44" t="s">
        <v>20</v>
      </c>
      <c r="B127" s="35" t="s">
        <v>658</v>
      </c>
      <c r="C127" s="35" t="s">
        <v>659</v>
      </c>
      <c r="D127" s="35"/>
      <c r="E127" s="40" t="s">
        <v>660</v>
      </c>
      <c r="F127" s="35" t="s">
        <v>425</v>
      </c>
      <c r="G127" s="39"/>
      <c r="H127" s="40" t="s">
        <v>661</v>
      </c>
      <c r="I127" s="41"/>
      <c r="J127" s="42">
        <v>1290</v>
      </c>
      <c r="K127" s="42">
        <v>2430</v>
      </c>
      <c r="L127" s="16"/>
      <c r="M127" s="43">
        <v>0</v>
      </c>
      <c r="N127" s="42">
        <f t="shared" si="2"/>
        <v>0</v>
      </c>
      <c r="O127" s="47">
        <v>2600</v>
      </c>
    </row>
    <row r="128" spans="1:17" s="1" customFormat="1" ht="89.1" customHeight="1" x14ac:dyDescent="0.2">
      <c r="A128" s="44" t="s">
        <v>20</v>
      </c>
      <c r="B128" s="35" t="s">
        <v>662</v>
      </c>
      <c r="C128" s="35" t="s">
        <v>663</v>
      </c>
      <c r="D128" s="35"/>
      <c r="E128" s="40" t="s">
        <v>664</v>
      </c>
      <c r="F128" s="35" t="s">
        <v>116</v>
      </c>
      <c r="G128" s="39" t="s">
        <v>25</v>
      </c>
      <c r="H128" s="40" t="s">
        <v>665</v>
      </c>
      <c r="I128" s="41"/>
      <c r="J128" s="42">
        <v>940</v>
      </c>
      <c r="K128" s="42">
        <v>1750</v>
      </c>
      <c r="L128" s="16"/>
      <c r="M128" s="43">
        <v>0</v>
      </c>
      <c r="N128" s="42">
        <f t="shared" si="2"/>
        <v>0</v>
      </c>
      <c r="O128" s="47">
        <v>1900</v>
      </c>
    </row>
    <row r="129" spans="1:17" s="1" customFormat="1" ht="89.1" customHeight="1" x14ac:dyDescent="0.2">
      <c r="A129" s="44" t="s">
        <v>20</v>
      </c>
      <c r="B129" s="35" t="s">
        <v>666</v>
      </c>
      <c r="C129" s="35" t="s">
        <v>667</v>
      </c>
      <c r="D129" s="35"/>
      <c r="E129" s="40" t="s">
        <v>668</v>
      </c>
      <c r="F129" s="35" t="s">
        <v>425</v>
      </c>
      <c r="G129" s="39"/>
      <c r="H129" s="40" t="s">
        <v>669</v>
      </c>
      <c r="I129" s="41"/>
      <c r="J129" s="42">
        <v>1290</v>
      </c>
      <c r="K129" s="42">
        <v>2430</v>
      </c>
      <c r="L129" s="16"/>
      <c r="M129" s="43">
        <v>0</v>
      </c>
      <c r="N129" s="42">
        <f t="shared" si="2"/>
        <v>0</v>
      </c>
      <c r="O129" s="47">
        <v>2600</v>
      </c>
    </row>
    <row r="130" spans="1:17" s="1" customFormat="1" ht="89.1" customHeight="1" x14ac:dyDescent="0.2">
      <c r="A130" s="44" t="s">
        <v>20</v>
      </c>
      <c r="B130" s="35" t="s">
        <v>670</v>
      </c>
      <c r="C130" s="35" t="s">
        <v>671</v>
      </c>
      <c r="D130" s="35"/>
      <c r="E130" s="40" t="s">
        <v>672</v>
      </c>
      <c r="F130" s="35" t="s">
        <v>116</v>
      </c>
      <c r="G130" s="39" t="s">
        <v>25</v>
      </c>
      <c r="H130" s="40" t="s">
        <v>673</v>
      </c>
      <c r="I130" s="41"/>
      <c r="J130" s="42">
        <v>940</v>
      </c>
      <c r="K130" s="42">
        <v>1750</v>
      </c>
      <c r="L130" s="16"/>
      <c r="M130" s="43">
        <v>0</v>
      </c>
      <c r="N130" s="42">
        <f t="shared" si="2"/>
        <v>0</v>
      </c>
      <c r="O130" s="47">
        <v>1900</v>
      </c>
    </row>
    <row r="131" spans="1:17" s="1" customFormat="1" ht="89.1" customHeight="1" x14ac:dyDescent="0.2">
      <c r="A131" s="44" t="s">
        <v>20</v>
      </c>
      <c r="B131" s="35" t="s">
        <v>674</v>
      </c>
      <c r="C131" s="35" t="s">
        <v>675</v>
      </c>
      <c r="D131" s="35"/>
      <c r="E131" s="40" t="s">
        <v>676</v>
      </c>
      <c r="F131" s="35" t="s">
        <v>425</v>
      </c>
      <c r="G131" s="39" t="s">
        <v>107</v>
      </c>
      <c r="H131" s="40" t="s">
        <v>677</v>
      </c>
      <c r="I131" s="41"/>
      <c r="J131" s="42">
        <v>1290</v>
      </c>
      <c r="K131" s="42">
        <v>2430</v>
      </c>
      <c r="L131" s="16"/>
      <c r="M131" s="43">
        <v>0</v>
      </c>
      <c r="N131" s="42">
        <f t="shared" si="2"/>
        <v>0</v>
      </c>
      <c r="O131" s="47">
        <v>2600</v>
      </c>
    </row>
    <row r="132" spans="1:17" s="1" customFormat="1" ht="89.1" customHeight="1" x14ac:dyDescent="0.2">
      <c r="A132" s="44" t="s">
        <v>20</v>
      </c>
      <c r="B132" s="35" t="s">
        <v>678</v>
      </c>
      <c r="C132" s="35" t="s">
        <v>679</v>
      </c>
      <c r="D132" s="35"/>
      <c r="E132" s="40" t="s">
        <v>680</v>
      </c>
      <c r="F132" s="35" t="s">
        <v>116</v>
      </c>
      <c r="G132" s="39" t="s">
        <v>25</v>
      </c>
      <c r="H132" s="40" t="s">
        <v>681</v>
      </c>
      <c r="I132" s="41"/>
      <c r="J132" s="42">
        <v>940</v>
      </c>
      <c r="K132" s="42">
        <v>1750</v>
      </c>
      <c r="L132" s="16"/>
      <c r="M132" s="43">
        <v>0</v>
      </c>
      <c r="N132" s="42">
        <f t="shared" si="2"/>
        <v>0</v>
      </c>
      <c r="O132" s="47">
        <v>1900</v>
      </c>
    </row>
    <row r="133" spans="1:17" s="1" customFormat="1" ht="89.1" customHeight="1" x14ac:dyDescent="0.2">
      <c r="A133" s="44" t="s">
        <v>20</v>
      </c>
      <c r="B133" s="35" t="s">
        <v>682</v>
      </c>
      <c r="C133" s="35" t="s">
        <v>683</v>
      </c>
      <c r="D133" s="35"/>
      <c r="E133" s="40" t="s">
        <v>684</v>
      </c>
      <c r="F133" s="35" t="s">
        <v>425</v>
      </c>
      <c r="G133" s="39" t="s">
        <v>107</v>
      </c>
      <c r="H133" s="40" t="s">
        <v>685</v>
      </c>
      <c r="I133" s="41"/>
      <c r="J133" s="42">
        <v>1290</v>
      </c>
      <c r="K133" s="42">
        <v>2430</v>
      </c>
      <c r="L133" s="16"/>
      <c r="M133" s="43">
        <v>0</v>
      </c>
      <c r="N133" s="42">
        <f t="shared" si="2"/>
        <v>0</v>
      </c>
      <c r="O133" s="47">
        <v>2600</v>
      </c>
    </row>
    <row r="134" spans="1:17" s="1" customFormat="1" ht="89.1" customHeight="1" thickBot="1" x14ac:dyDescent="0.25">
      <c r="A134" s="44" t="s">
        <v>20</v>
      </c>
      <c r="B134" s="35" t="s">
        <v>686</v>
      </c>
      <c r="C134" s="35" t="s">
        <v>687</v>
      </c>
      <c r="D134" s="35"/>
      <c r="E134" s="40" t="s">
        <v>688</v>
      </c>
      <c r="F134" s="35" t="s">
        <v>116</v>
      </c>
      <c r="G134" s="39" t="s">
        <v>107</v>
      </c>
      <c r="H134" s="40" t="s">
        <v>689</v>
      </c>
      <c r="I134" s="41"/>
      <c r="J134" s="42">
        <v>1220</v>
      </c>
      <c r="K134" s="42">
        <v>2240</v>
      </c>
      <c r="L134" s="16"/>
      <c r="M134" s="43">
        <v>0</v>
      </c>
      <c r="N134" s="42">
        <f t="shared" si="2"/>
        <v>0</v>
      </c>
      <c r="O134" s="47">
        <v>2450</v>
      </c>
    </row>
    <row r="135" spans="1:17" ht="15" customHeight="1" thickBot="1" x14ac:dyDescent="0.25">
      <c r="B135" s="28"/>
      <c r="C135" s="29"/>
      <c r="D135" s="29"/>
      <c r="E135" s="29"/>
      <c r="F135" s="29"/>
      <c r="G135" s="29"/>
      <c r="H135" s="29" t="s">
        <v>690</v>
      </c>
      <c r="I135" s="29"/>
      <c r="J135" s="29"/>
      <c r="K135" s="30"/>
      <c r="L135" s="31"/>
      <c r="M135" s="32"/>
      <c r="N135" s="33"/>
      <c r="O135" s="49"/>
      <c r="Q135" s="1"/>
    </row>
    <row r="136" spans="1:17" s="1" customFormat="1" ht="3" customHeight="1" x14ac:dyDescent="0.2">
      <c r="B136" s="16"/>
      <c r="C136" s="16"/>
      <c r="D136" s="22"/>
      <c r="E136" s="22"/>
      <c r="F136" s="22"/>
      <c r="G136" s="22"/>
      <c r="H136" s="22"/>
      <c r="I136" s="22"/>
      <c r="J136" s="22"/>
      <c r="K136" s="22"/>
      <c r="L136" s="22"/>
      <c r="M136" s="24"/>
      <c r="N136" s="22"/>
      <c r="O136" s="50"/>
    </row>
    <row r="137" spans="1:17" s="1" customFormat="1" ht="89.1" customHeight="1" x14ac:dyDescent="0.2">
      <c r="A137" s="44" t="s">
        <v>20</v>
      </c>
      <c r="B137" s="35" t="s">
        <v>691</v>
      </c>
      <c r="C137" s="35" t="s">
        <v>692</v>
      </c>
      <c r="D137" s="35"/>
      <c r="E137" s="40" t="s">
        <v>693</v>
      </c>
      <c r="F137" s="35" t="s">
        <v>37</v>
      </c>
      <c r="G137" s="39" t="s">
        <v>48</v>
      </c>
      <c r="H137" s="40" t="s">
        <v>694</v>
      </c>
      <c r="I137" s="41"/>
      <c r="J137" s="42">
        <v>2160</v>
      </c>
      <c r="K137" s="42">
        <v>0</v>
      </c>
      <c r="L137" s="16"/>
      <c r="M137" s="43">
        <v>0</v>
      </c>
      <c r="N137" s="42">
        <f t="shared" ref="N137:N142" si="3">J137*M137</f>
        <v>0</v>
      </c>
      <c r="O137" s="48" t="s">
        <v>987</v>
      </c>
    </row>
    <row r="138" spans="1:17" s="1" customFormat="1" ht="89.1" customHeight="1" x14ac:dyDescent="0.2">
      <c r="A138" s="44" t="s">
        <v>20</v>
      </c>
      <c r="B138" s="35" t="s">
        <v>695</v>
      </c>
      <c r="C138" s="35" t="s">
        <v>696</v>
      </c>
      <c r="D138" s="35"/>
      <c r="E138" s="40" t="s">
        <v>697</v>
      </c>
      <c r="F138" s="35" t="s">
        <v>116</v>
      </c>
      <c r="G138" s="39" t="s">
        <v>25</v>
      </c>
      <c r="H138" s="40" t="s">
        <v>698</v>
      </c>
      <c r="I138" s="41"/>
      <c r="J138" s="42">
        <v>530</v>
      </c>
      <c r="K138" s="42">
        <v>990</v>
      </c>
      <c r="L138" s="16"/>
      <c r="M138" s="43">
        <v>0</v>
      </c>
      <c r="N138" s="42">
        <f t="shared" si="3"/>
        <v>0</v>
      </c>
      <c r="O138" s="47">
        <v>1000</v>
      </c>
    </row>
    <row r="139" spans="1:17" s="1" customFormat="1" ht="89.1" customHeight="1" x14ac:dyDescent="0.2">
      <c r="A139" s="44" t="s">
        <v>20</v>
      </c>
      <c r="B139" s="35" t="s">
        <v>699</v>
      </c>
      <c r="C139" s="35" t="s">
        <v>700</v>
      </c>
      <c r="D139" s="35"/>
      <c r="E139" s="40" t="s">
        <v>701</v>
      </c>
      <c r="F139" s="35" t="s">
        <v>511</v>
      </c>
      <c r="G139" s="39" t="s">
        <v>107</v>
      </c>
      <c r="H139" s="40" t="s">
        <v>698</v>
      </c>
      <c r="I139" s="41"/>
      <c r="J139" s="42">
        <v>870</v>
      </c>
      <c r="K139" s="42">
        <v>1600</v>
      </c>
      <c r="L139" s="16"/>
      <c r="M139" s="43">
        <v>0</v>
      </c>
      <c r="N139" s="42">
        <f t="shared" si="3"/>
        <v>0</v>
      </c>
      <c r="O139" s="47">
        <v>1750</v>
      </c>
    </row>
    <row r="140" spans="1:17" s="1" customFormat="1" ht="89.1" customHeight="1" x14ac:dyDescent="0.2">
      <c r="A140" s="44" t="s">
        <v>20</v>
      </c>
      <c r="B140" s="35" t="s">
        <v>702</v>
      </c>
      <c r="C140" s="35" t="s">
        <v>703</v>
      </c>
      <c r="D140" s="35"/>
      <c r="E140" s="40" t="s">
        <v>704</v>
      </c>
      <c r="F140" s="35" t="s">
        <v>58</v>
      </c>
      <c r="G140" s="39" t="s">
        <v>373</v>
      </c>
      <c r="H140" s="40" t="s">
        <v>705</v>
      </c>
      <c r="I140" s="41"/>
      <c r="J140" s="42">
        <v>3760</v>
      </c>
      <c r="K140" s="42">
        <v>0</v>
      </c>
      <c r="L140" s="16"/>
      <c r="M140" s="43">
        <v>0</v>
      </c>
      <c r="N140" s="42">
        <f t="shared" si="3"/>
        <v>0</v>
      </c>
      <c r="O140" s="48" t="s">
        <v>987</v>
      </c>
    </row>
    <row r="141" spans="1:17" s="1" customFormat="1" ht="89.1" customHeight="1" x14ac:dyDescent="0.2">
      <c r="A141" s="44" t="s">
        <v>20</v>
      </c>
      <c r="B141" s="35" t="s">
        <v>706</v>
      </c>
      <c r="C141" s="35" t="s">
        <v>707</v>
      </c>
      <c r="D141" s="35"/>
      <c r="E141" s="40" t="s">
        <v>708</v>
      </c>
      <c r="F141" s="35" t="s">
        <v>425</v>
      </c>
      <c r="G141" s="39"/>
      <c r="H141" s="40" t="s">
        <v>709</v>
      </c>
      <c r="I141" s="41"/>
      <c r="J141" s="42">
        <v>1840</v>
      </c>
      <c r="K141" s="42">
        <v>3440</v>
      </c>
      <c r="L141" s="16"/>
      <c r="M141" s="43">
        <v>0</v>
      </c>
      <c r="N141" s="42">
        <f t="shared" si="3"/>
        <v>0</v>
      </c>
      <c r="O141" s="47">
        <v>3700</v>
      </c>
    </row>
    <row r="142" spans="1:17" s="1" customFormat="1" ht="89.1" customHeight="1" thickBot="1" x14ac:dyDescent="0.25">
      <c r="A142" s="44" t="s">
        <v>20</v>
      </c>
      <c r="B142" s="35" t="s">
        <v>710</v>
      </c>
      <c r="C142" s="35" t="s">
        <v>711</v>
      </c>
      <c r="D142" s="35"/>
      <c r="E142" s="40" t="s">
        <v>712</v>
      </c>
      <c r="F142" s="35" t="s">
        <v>162</v>
      </c>
      <c r="G142" s="39" t="s">
        <v>373</v>
      </c>
      <c r="H142" s="40" t="s">
        <v>713</v>
      </c>
      <c r="I142" s="41"/>
      <c r="J142" s="42">
        <v>390</v>
      </c>
      <c r="K142" s="42">
        <v>660</v>
      </c>
      <c r="L142" s="16"/>
      <c r="M142" s="43">
        <v>0</v>
      </c>
      <c r="N142" s="42">
        <f t="shared" si="3"/>
        <v>0</v>
      </c>
      <c r="O142" s="47">
        <v>700</v>
      </c>
    </row>
    <row r="143" spans="1:17" ht="15" customHeight="1" thickBot="1" x14ac:dyDescent="0.25">
      <c r="B143" s="28"/>
      <c r="C143" s="29"/>
      <c r="D143" s="29"/>
      <c r="E143" s="29"/>
      <c r="F143" s="29"/>
      <c r="G143" s="29"/>
      <c r="H143" s="29" t="s">
        <v>714</v>
      </c>
      <c r="I143" s="29"/>
      <c r="J143" s="29"/>
      <c r="K143" s="30"/>
      <c r="L143" s="31"/>
      <c r="M143" s="32"/>
      <c r="N143" s="33"/>
      <c r="O143" s="49"/>
      <c r="Q143" s="1"/>
    </row>
    <row r="144" spans="1:17" s="1" customFormat="1" ht="3" customHeight="1" x14ac:dyDescent="0.2">
      <c r="B144" s="16"/>
      <c r="C144" s="16"/>
      <c r="D144" s="22"/>
      <c r="E144" s="22"/>
      <c r="F144" s="22"/>
      <c r="G144" s="22"/>
      <c r="H144" s="22"/>
      <c r="I144" s="22"/>
      <c r="J144" s="22"/>
      <c r="K144" s="22"/>
      <c r="L144" s="22"/>
      <c r="M144" s="24"/>
      <c r="N144" s="22"/>
      <c r="O144" s="50"/>
    </row>
    <row r="145" spans="1:17" s="1" customFormat="1" ht="89.1" customHeight="1" x14ac:dyDescent="0.2">
      <c r="A145" s="44" t="s">
        <v>20</v>
      </c>
      <c r="B145" s="35" t="s">
        <v>715</v>
      </c>
      <c r="C145" s="35" t="s">
        <v>716</v>
      </c>
      <c r="D145" s="35"/>
      <c r="E145" s="40" t="s">
        <v>717</v>
      </c>
      <c r="F145" s="35" t="s">
        <v>527</v>
      </c>
      <c r="G145" s="39"/>
      <c r="H145" s="40" t="s">
        <v>718</v>
      </c>
      <c r="I145" s="41"/>
      <c r="J145" s="42">
        <v>1130</v>
      </c>
      <c r="K145" s="42">
        <v>2060</v>
      </c>
      <c r="L145" s="16"/>
      <c r="M145" s="43">
        <v>0</v>
      </c>
      <c r="N145" s="42">
        <f>J145*M145</f>
        <v>0</v>
      </c>
      <c r="O145" s="47">
        <v>2300</v>
      </c>
    </row>
    <row r="146" spans="1:17" s="1" customFormat="1" ht="89.1" customHeight="1" thickBot="1" x14ac:dyDescent="0.25">
      <c r="A146" s="44" t="s">
        <v>20</v>
      </c>
      <c r="B146" s="35" t="s">
        <v>719</v>
      </c>
      <c r="C146" s="35" t="s">
        <v>720</v>
      </c>
      <c r="D146" s="35"/>
      <c r="E146" s="40" t="s">
        <v>721</v>
      </c>
      <c r="F146" s="35" t="s">
        <v>527</v>
      </c>
      <c r="G146" s="39"/>
      <c r="H146" s="40" t="s">
        <v>722</v>
      </c>
      <c r="I146" s="41"/>
      <c r="J146" s="42">
        <v>1130</v>
      </c>
      <c r="K146" s="42">
        <v>2060</v>
      </c>
      <c r="L146" s="16"/>
      <c r="M146" s="43">
        <v>0</v>
      </c>
      <c r="N146" s="42">
        <f>J146*M146</f>
        <v>0</v>
      </c>
      <c r="O146" s="47">
        <v>2300</v>
      </c>
    </row>
    <row r="147" spans="1:17" ht="15" customHeight="1" thickBot="1" x14ac:dyDescent="0.25">
      <c r="B147" s="28"/>
      <c r="C147" s="29"/>
      <c r="D147" s="29"/>
      <c r="E147" s="29"/>
      <c r="F147" s="29"/>
      <c r="G147" s="29"/>
      <c r="H147" s="29" t="s">
        <v>723</v>
      </c>
      <c r="I147" s="29"/>
      <c r="J147" s="29"/>
      <c r="K147" s="30"/>
      <c r="L147" s="31"/>
      <c r="M147" s="32"/>
      <c r="N147" s="33"/>
      <c r="O147" s="49"/>
      <c r="Q147" s="1"/>
    </row>
    <row r="148" spans="1:17" s="1" customFormat="1" ht="3" customHeight="1" x14ac:dyDescent="0.2">
      <c r="B148" s="16"/>
      <c r="C148" s="16"/>
      <c r="D148" s="22"/>
      <c r="E148" s="22"/>
      <c r="F148" s="22"/>
      <c r="G148" s="22"/>
      <c r="H148" s="22"/>
      <c r="I148" s="22"/>
      <c r="J148" s="22"/>
      <c r="K148" s="22"/>
      <c r="L148" s="22"/>
      <c r="M148" s="24"/>
      <c r="N148" s="22"/>
      <c r="O148" s="50"/>
    </row>
    <row r="149" spans="1:17" s="1" customFormat="1" ht="89.1" customHeight="1" thickBot="1" x14ac:dyDescent="0.25">
      <c r="A149" s="44" t="s">
        <v>20</v>
      </c>
      <c r="B149" s="35" t="s">
        <v>724</v>
      </c>
      <c r="C149" s="35" t="s">
        <v>725</v>
      </c>
      <c r="D149" s="35"/>
      <c r="E149" s="40" t="s">
        <v>726</v>
      </c>
      <c r="F149" s="35" t="s">
        <v>106</v>
      </c>
      <c r="G149" s="39"/>
      <c r="H149" s="40" t="s">
        <v>727</v>
      </c>
      <c r="I149" s="41"/>
      <c r="J149" s="42">
        <v>1110</v>
      </c>
      <c r="K149" s="42">
        <v>2060</v>
      </c>
      <c r="L149" s="16"/>
      <c r="M149" s="43">
        <v>0</v>
      </c>
      <c r="N149" s="42">
        <f>J149*M149</f>
        <v>0</v>
      </c>
      <c r="O149" s="47">
        <v>2300</v>
      </c>
    </row>
    <row r="150" spans="1:17" ht="15" customHeight="1" thickBot="1" x14ac:dyDescent="0.25">
      <c r="B150" s="28"/>
      <c r="C150" s="29"/>
      <c r="D150" s="29"/>
      <c r="E150" s="29"/>
      <c r="F150" s="29"/>
      <c r="G150" s="29"/>
      <c r="H150" s="29" t="s">
        <v>728</v>
      </c>
      <c r="I150" s="29"/>
      <c r="J150" s="29"/>
      <c r="K150" s="30"/>
      <c r="L150" s="31"/>
      <c r="M150" s="32"/>
      <c r="N150" s="33"/>
      <c r="O150" s="49"/>
      <c r="Q150" s="1"/>
    </row>
    <row r="151" spans="1:17" s="1" customFormat="1" ht="3" customHeight="1" x14ac:dyDescent="0.2">
      <c r="B151" s="16"/>
      <c r="C151" s="16"/>
      <c r="D151" s="22"/>
      <c r="E151" s="22"/>
      <c r="F151" s="22"/>
      <c r="G151" s="22"/>
      <c r="H151" s="22"/>
      <c r="I151" s="22"/>
      <c r="J151" s="22"/>
      <c r="K151" s="22"/>
      <c r="L151" s="22"/>
      <c r="M151" s="24"/>
      <c r="N151" s="22"/>
      <c r="O151" s="50"/>
    </row>
    <row r="152" spans="1:17" s="1" customFormat="1" ht="89.1" customHeight="1" x14ac:dyDescent="0.2">
      <c r="A152" s="44" t="s">
        <v>20</v>
      </c>
      <c r="B152" s="35" t="s">
        <v>729</v>
      </c>
      <c r="C152" s="35" t="s">
        <v>730</v>
      </c>
      <c r="D152" s="35"/>
      <c r="E152" s="40" t="s">
        <v>731</v>
      </c>
      <c r="F152" s="35" t="s">
        <v>58</v>
      </c>
      <c r="G152" s="39" t="s">
        <v>107</v>
      </c>
      <c r="H152" s="40" t="s">
        <v>732</v>
      </c>
      <c r="I152" s="41"/>
      <c r="J152" s="42">
        <v>1490</v>
      </c>
      <c r="K152" s="42">
        <v>2790</v>
      </c>
      <c r="L152" s="16"/>
      <c r="M152" s="43">
        <v>0</v>
      </c>
      <c r="N152" s="42">
        <f>J152*M152</f>
        <v>0</v>
      </c>
      <c r="O152" s="47">
        <v>2900</v>
      </c>
    </row>
    <row r="153" spans="1:17" s="1" customFormat="1" ht="89.1" customHeight="1" thickBot="1" x14ac:dyDescent="0.25">
      <c r="A153" s="44" t="s">
        <v>20</v>
      </c>
      <c r="B153" s="35" t="s">
        <v>733</v>
      </c>
      <c r="C153" s="35" t="s">
        <v>734</v>
      </c>
      <c r="D153" s="35"/>
      <c r="E153" s="40" t="s">
        <v>735</v>
      </c>
      <c r="F153" s="35" t="s">
        <v>58</v>
      </c>
      <c r="G153" s="39" t="s">
        <v>107</v>
      </c>
      <c r="H153" s="40" t="s">
        <v>736</v>
      </c>
      <c r="I153" s="41"/>
      <c r="J153" s="42">
        <v>1130</v>
      </c>
      <c r="K153" s="42">
        <v>2090</v>
      </c>
      <c r="L153" s="16"/>
      <c r="M153" s="43">
        <v>0</v>
      </c>
      <c r="N153" s="42">
        <f>J153*M153</f>
        <v>0</v>
      </c>
      <c r="O153" s="47">
        <v>2200</v>
      </c>
    </row>
    <row r="154" spans="1:17" ht="15" customHeight="1" thickBot="1" x14ac:dyDescent="0.25">
      <c r="B154" s="28"/>
      <c r="C154" s="29"/>
      <c r="D154" s="29"/>
      <c r="E154" s="29"/>
      <c r="F154" s="29"/>
      <c r="G154" s="29"/>
      <c r="H154" s="29" t="s">
        <v>189</v>
      </c>
      <c r="I154" s="29"/>
      <c r="J154" s="29"/>
      <c r="K154" s="30"/>
      <c r="L154" s="31"/>
      <c r="M154" s="32"/>
      <c r="N154" s="33"/>
      <c r="O154" s="49"/>
      <c r="Q154" s="1"/>
    </row>
    <row r="155" spans="1:17" s="1" customFormat="1" ht="3" customHeight="1" x14ac:dyDescent="0.2">
      <c r="B155" s="16"/>
      <c r="C155" s="16"/>
      <c r="D155" s="22"/>
      <c r="E155" s="22"/>
      <c r="F155" s="22"/>
      <c r="G155" s="22"/>
      <c r="H155" s="22"/>
      <c r="I155" s="22"/>
      <c r="J155" s="22"/>
      <c r="K155" s="22"/>
      <c r="L155" s="22"/>
      <c r="M155" s="24"/>
      <c r="N155" s="22"/>
      <c r="O155" s="50"/>
    </row>
    <row r="156" spans="1:17" s="1" customFormat="1" ht="89.1" customHeight="1" x14ac:dyDescent="0.2">
      <c r="A156" s="44" t="s">
        <v>20</v>
      </c>
      <c r="B156" s="35" t="s">
        <v>737</v>
      </c>
      <c r="C156" s="35" t="s">
        <v>738</v>
      </c>
      <c r="D156" s="35"/>
      <c r="E156" s="40" t="s">
        <v>739</v>
      </c>
      <c r="F156" s="35" t="s">
        <v>58</v>
      </c>
      <c r="G156" s="39" t="s">
        <v>107</v>
      </c>
      <c r="H156" s="40" t="s">
        <v>740</v>
      </c>
      <c r="I156" s="41"/>
      <c r="J156" s="42">
        <v>810</v>
      </c>
      <c r="K156" s="42">
        <v>1550</v>
      </c>
      <c r="L156" s="16"/>
      <c r="M156" s="43">
        <v>0</v>
      </c>
      <c r="N156" s="42">
        <f>J156*M156</f>
        <v>0</v>
      </c>
      <c r="O156" s="47">
        <v>1550</v>
      </c>
    </row>
    <row r="157" spans="1:17" s="1" customFormat="1" ht="89.1" customHeight="1" thickBot="1" x14ac:dyDescent="0.25">
      <c r="A157" s="44" t="s">
        <v>20</v>
      </c>
      <c r="B157" s="35" t="s">
        <v>741</v>
      </c>
      <c r="C157" s="35" t="s">
        <v>742</v>
      </c>
      <c r="D157" s="35"/>
      <c r="E157" s="40" t="s">
        <v>743</v>
      </c>
      <c r="F157" s="35" t="s">
        <v>58</v>
      </c>
      <c r="G157" s="39"/>
      <c r="H157" s="40" t="s">
        <v>744</v>
      </c>
      <c r="I157" s="41"/>
      <c r="J157" s="42">
        <v>750</v>
      </c>
      <c r="K157" s="42">
        <v>1450</v>
      </c>
      <c r="L157" s="16"/>
      <c r="M157" s="43">
        <v>0</v>
      </c>
      <c r="N157" s="42">
        <f>J157*M157</f>
        <v>0</v>
      </c>
      <c r="O157" s="47">
        <v>1450</v>
      </c>
    </row>
    <row r="158" spans="1:17" ht="15" customHeight="1" thickBot="1" x14ac:dyDescent="0.25">
      <c r="B158" s="28"/>
      <c r="C158" s="29"/>
      <c r="D158" s="29"/>
      <c r="E158" s="29"/>
      <c r="F158" s="29"/>
      <c r="G158" s="29"/>
      <c r="H158" s="29" t="s">
        <v>266</v>
      </c>
      <c r="I158" s="29"/>
      <c r="J158" s="29"/>
      <c r="K158" s="30"/>
      <c r="L158" s="31"/>
      <c r="M158" s="32"/>
      <c r="N158" s="33"/>
      <c r="O158" s="49"/>
      <c r="Q158" s="1"/>
    </row>
    <row r="159" spans="1:17" s="1" customFormat="1" ht="3" customHeight="1" x14ac:dyDescent="0.2">
      <c r="B159" s="16"/>
      <c r="C159" s="16"/>
      <c r="D159" s="22"/>
      <c r="E159" s="22"/>
      <c r="F159" s="22"/>
      <c r="G159" s="22"/>
      <c r="H159" s="22"/>
      <c r="I159" s="22"/>
      <c r="J159" s="22"/>
      <c r="K159" s="22"/>
      <c r="L159" s="22"/>
      <c r="M159" s="24"/>
      <c r="N159" s="22"/>
      <c r="O159" s="50"/>
    </row>
    <row r="160" spans="1:17" s="1" customFormat="1" ht="89.1" customHeight="1" x14ac:dyDescent="0.2">
      <c r="A160" s="44" t="s">
        <v>20</v>
      </c>
      <c r="B160" s="35" t="s">
        <v>745</v>
      </c>
      <c r="C160" s="35" t="s">
        <v>746</v>
      </c>
      <c r="D160" s="35"/>
      <c r="E160" s="40" t="s">
        <v>747</v>
      </c>
      <c r="F160" s="35" t="s">
        <v>58</v>
      </c>
      <c r="G160" s="39"/>
      <c r="H160" s="40" t="s">
        <v>748</v>
      </c>
      <c r="I160" s="41"/>
      <c r="J160" s="42">
        <v>1320</v>
      </c>
      <c r="K160" s="42">
        <v>1320</v>
      </c>
      <c r="L160" s="16"/>
      <c r="M160" s="43">
        <v>0</v>
      </c>
      <c r="N160" s="42">
        <f>J160*M160</f>
        <v>0</v>
      </c>
      <c r="O160" s="47">
        <v>2650</v>
      </c>
    </row>
    <row r="161" spans="1:17" s="1" customFormat="1" ht="89.1" customHeight="1" thickBot="1" x14ac:dyDescent="0.25">
      <c r="A161" s="44" t="s">
        <v>20</v>
      </c>
      <c r="B161" s="35" t="s">
        <v>749</v>
      </c>
      <c r="C161" s="35" t="s">
        <v>750</v>
      </c>
      <c r="D161" s="35"/>
      <c r="E161" s="40" t="s">
        <v>751</v>
      </c>
      <c r="F161" s="35" t="s">
        <v>58</v>
      </c>
      <c r="G161" s="39"/>
      <c r="H161" s="40" t="s">
        <v>748</v>
      </c>
      <c r="I161" s="41"/>
      <c r="J161" s="42">
        <v>1320</v>
      </c>
      <c r="K161" s="42">
        <v>1320</v>
      </c>
      <c r="L161" s="16"/>
      <c r="M161" s="43">
        <v>0</v>
      </c>
      <c r="N161" s="42">
        <f>J161*M161</f>
        <v>0</v>
      </c>
      <c r="O161" s="47">
        <v>2650</v>
      </c>
    </row>
    <row r="162" spans="1:17" ht="15" customHeight="1" thickBot="1" x14ac:dyDescent="0.25">
      <c r="B162" s="28"/>
      <c r="C162" s="29"/>
      <c r="D162" s="29"/>
      <c r="E162" s="29"/>
      <c r="F162" s="29"/>
      <c r="G162" s="29"/>
      <c r="H162" s="29" t="s">
        <v>752</v>
      </c>
      <c r="I162" s="29"/>
      <c r="J162" s="29"/>
      <c r="K162" s="30"/>
      <c r="L162" s="31"/>
      <c r="M162" s="32"/>
      <c r="N162" s="33"/>
      <c r="O162" s="49"/>
      <c r="Q162" s="1"/>
    </row>
    <row r="163" spans="1:17" s="1" customFormat="1" ht="3" customHeight="1" x14ac:dyDescent="0.2">
      <c r="B163" s="16"/>
      <c r="C163" s="16"/>
      <c r="D163" s="22"/>
      <c r="E163" s="22"/>
      <c r="F163" s="22"/>
      <c r="G163" s="22"/>
      <c r="H163" s="22"/>
      <c r="I163" s="22"/>
      <c r="J163" s="22"/>
      <c r="K163" s="22"/>
      <c r="L163" s="22"/>
      <c r="M163" s="24"/>
      <c r="N163" s="22"/>
      <c r="O163" s="50"/>
    </row>
    <row r="164" spans="1:17" s="1" customFormat="1" ht="89.1" customHeight="1" x14ac:dyDescent="0.2">
      <c r="A164" s="44" t="s">
        <v>20</v>
      </c>
      <c r="B164" s="35" t="s">
        <v>753</v>
      </c>
      <c r="C164" s="35" t="s">
        <v>754</v>
      </c>
      <c r="D164" s="35"/>
      <c r="E164" s="40" t="s">
        <v>755</v>
      </c>
      <c r="F164" s="35" t="s">
        <v>37</v>
      </c>
      <c r="G164" s="39" t="s">
        <v>48</v>
      </c>
      <c r="H164" s="40" t="s">
        <v>756</v>
      </c>
      <c r="I164" s="41"/>
      <c r="J164" s="42">
        <v>3730</v>
      </c>
      <c r="K164" s="42">
        <v>0</v>
      </c>
      <c r="L164" s="16"/>
      <c r="M164" s="43">
        <v>0</v>
      </c>
      <c r="N164" s="42">
        <f>J164*M164</f>
        <v>0</v>
      </c>
      <c r="O164" s="48" t="s">
        <v>987</v>
      </c>
    </row>
    <row r="165" spans="1:17" s="1" customFormat="1" ht="89.1" customHeight="1" thickBot="1" x14ac:dyDescent="0.25">
      <c r="A165" s="44" t="s">
        <v>20</v>
      </c>
      <c r="B165" s="35" t="s">
        <v>757</v>
      </c>
      <c r="C165" s="35" t="s">
        <v>758</v>
      </c>
      <c r="D165" s="35"/>
      <c r="E165" s="40" t="s">
        <v>759</v>
      </c>
      <c r="F165" s="35" t="s">
        <v>425</v>
      </c>
      <c r="G165" s="39"/>
      <c r="H165" s="40" t="s">
        <v>756</v>
      </c>
      <c r="I165" s="41"/>
      <c r="J165" s="42">
        <v>1920</v>
      </c>
      <c r="K165" s="42">
        <v>3670</v>
      </c>
      <c r="L165" s="16"/>
      <c r="M165" s="43">
        <v>0</v>
      </c>
      <c r="N165" s="42">
        <f>J165*M165</f>
        <v>0</v>
      </c>
      <c r="O165" s="47">
        <v>3700</v>
      </c>
    </row>
    <row r="166" spans="1:17" ht="15" customHeight="1" thickBot="1" x14ac:dyDescent="0.25">
      <c r="B166" s="28"/>
      <c r="C166" s="29"/>
      <c r="D166" s="29"/>
      <c r="E166" s="29"/>
      <c r="F166" s="29"/>
      <c r="G166" s="29"/>
      <c r="H166" s="29" t="s">
        <v>760</v>
      </c>
      <c r="I166" s="29"/>
      <c r="J166" s="29"/>
      <c r="K166" s="30"/>
      <c r="L166" s="31"/>
      <c r="M166" s="32"/>
      <c r="N166" s="33"/>
      <c r="O166" s="49"/>
      <c r="Q166" s="1"/>
    </row>
    <row r="167" spans="1:17" s="1" customFormat="1" ht="3" customHeight="1" x14ac:dyDescent="0.2">
      <c r="B167" s="16"/>
      <c r="C167" s="16"/>
      <c r="D167" s="22"/>
      <c r="E167" s="22"/>
      <c r="F167" s="22"/>
      <c r="G167" s="22"/>
      <c r="H167" s="22"/>
      <c r="I167" s="22"/>
      <c r="J167" s="22"/>
      <c r="K167" s="22"/>
      <c r="L167" s="22"/>
      <c r="M167" s="24"/>
      <c r="N167" s="22"/>
      <c r="O167" s="50"/>
    </row>
    <row r="168" spans="1:17" s="1" customFormat="1" ht="89.1" customHeight="1" x14ac:dyDescent="0.2">
      <c r="A168" s="44" t="s">
        <v>20</v>
      </c>
      <c r="B168" s="35" t="s">
        <v>761</v>
      </c>
      <c r="C168" s="35" t="s">
        <v>762</v>
      </c>
      <c r="D168" s="35"/>
      <c r="E168" s="40" t="s">
        <v>763</v>
      </c>
      <c r="F168" s="35" t="s">
        <v>484</v>
      </c>
      <c r="G168" s="39"/>
      <c r="H168" s="40" t="s">
        <v>764</v>
      </c>
      <c r="I168" s="41"/>
      <c r="J168" s="42">
        <v>1130</v>
      </c>
      <c r="K168" s="42">
        <v>2130</v>
      </c>
      <c r="L168" s="16"/>
      <c r="M168" s="43">
        <v>0</v>
      </c>
      <c r="N168" s="42">
        <f>J168*M168</f>
        <v>0</v>
      </c>
      <c r="O168" s="47">
        <v>2300</v>
      </c>
    </row>
    <row r="169" spans="1:17" s="1" customFormat="1" ht="89.1" customHeight="1" thickBot="1" x14ac:dyDescent="0.25">
      <c r="A169" s="44" t="s">
        <v>20</v>
      </c>
      <c r="B169" s="35" t="s">
        <v>765</v>
      </c>
      <c r="C169" s="35" t="s">
        <v>766</v>
      </c>
      <c r="D169" s="35"/>
      <c r="E169" s="40" t="s">
        <v>767</v>
      </c>
      <c r="F169" s="35" t="s">
        <v>37</v>
      </c>
      <c r="G169" s="39"/>
      <c r="H169" s="40" t="s">
        <v>764</v>
      </c>
      <c r="I169" s="41"/>
      <c r="J169" s="42">
        <v>1690</v>
      </c>
      <c r="K169" s="42">
        <v>3210</v>
      </c>
      <c r="L169" s="16"/>
      <c r="M169" s="43">
        <v>0</v>
      </c>
      <c r="N169" s="42">
        <f>J169*M169</f>
        <v>0</v>
      </c>
      <c r="O169" s="47">
        <v>3200</v>
      </c>
    </row>
    <row r="170" spans="1:17" ht="15" customHeight="1" thickBot="1" x14ac:dyDescent="0.25">
      <c r="B170" s="28"/>
      <c r="C170" s="29"/>
      <c r="D170" s="29"/>
      <c r="E170" s="29"/>
      <c r="F170" s="29"/>
      <c r="G170" s="29"/>
      <c r="H170" s="29" t="s">
        <v>768</v>
      </c>
      <c r="I170" s="29"/>
      <c r="J170" s="29"/>
      <c r="K170" s="30"/>
      <c r="L170" s="31"/>
      <c r="M170" s="32"/>
      <c r="N170" s="33"/>
      <c r="O170" s="49"/>
      <c r="Q170" s="1"/>
    </row>
    <row r="171" spans="1:17" s="1" customFormat="1" ht="3" customHeight="1" x14ac:dyDescent="0.2">
      <c r="B171" s="16"/>
      <c r="C171" s="16"/>
      <c r="D171" s="22"/>
      <c r="E171" s="22"/>
      <c r="F171" s="22"/>
      <c r="G171" s="22"/>
      <c r="H171" s="22"/>
      <c r="I171" s="22"/>
      <c r="J171" s="22"/>
      <c r="K171" s="22"/>
      <c r="L171" s="22"/>
      <c r="M171" s="24"/>
      <c r="N171" s="22"/>
      <c r="O171" s="50"/>
    </row>
    <row r="172" spans="1:17" s="1" customFormat="1" ht="89.1" customHeight="1" x14ac:dyDescent="0.2">
      <c r="A172" s="44" t="s">
        <v>20</v>
      </c>
      <c r="B172" s="35" t="s">
        <v>769</v>
      </c>
      <c r="C172" s="35" t="s">
        <v>770</v>
      </c>
      <c r="D172" s="35"/>
      <c r="E172" s="40" t="s">
        <v>771</v>
      </c>
      <c r="F172" s="35" t="s">
        <v>106</v>
      </c>
      <c r="G172" s="39"/>
      <c r="H172" s="40" t="s">
        <v>772</v>
      </c>
      <c r="I172" s="41"/>
      <c r="J172" s="42">
        <v>1590</v>
      </c>
      <c r="K172" s="42">
        <v>3050</v>
      </c>
      <c r="L172" s="16"/>
      <c r="M172" s="43">
        <v>0</v>
      </c>
      <c r="N172" s="42">
        <f>J172*M172</f>
        <v>0</v>
      </c>
      <c r="O172" s="47">
        <v>3050</v>
      </c>
    </row>
    <row r="173" spans="1:17" s="1" customFormat="1" ht="89.1" customHeight="1" thickBot="1" x14ac:dyDescent="0.25">
      <c r="A173" s="44" t="s">
        <v>20</v>
      </c>
      <c r="B173" s="35" t="s">
        <v>773</v>
      </c>
      <c r="C173" s="35" t="s">
        <v>774</v>
      </c>
      <c r="D173" s="35"/>
      <c r="E173" s="40" t="s">
        <v>775</v>
      </c>
      <c r="F173" s="35" t="s">
        <v>37</v>
      </c>
      <c r="G173" s="39" t="s">
        <v>48</v>
      </c>
      <c r="H173" s="40" t="s">
        <v>772</v>
      </c>
      <c r="I173" s="41"/>
      <c r="J173" s="42">
        <v>2820</v>
      </c>
      <c r="K173" s="42">
        <v>5340</v>
      </c>
      <c r="L173" s="16"/>
      <c r="M173" s="43">
        <v>0</v>
      </c>
      <c r="N173" s="42">
        <f>J173*M173</f>
        <v>0</v>
      </c>
      <c r="O173" s="47">
        <v>5350</v>
      </c>
    </row>
    <row r="174" spans="1:17" ht="15" customHeight="1" thickBot="1" x14ac:dyDescent="0.25">
      <c r="B174" s="28"/>
      <c r="C174" s="29"/>
      <c r="D174" s="29"/>
      <c r="E174" s="29"/>
      <c r="F174" s="29"/>
      <c r="G174" s="29"/>
      <c r="H174" s="29" t="s">
        <v>776</v>
      </c>
      <c r="I174" s="29"/>
      <c r="J174" s="29"/>
      <c r="K174" s="30"/>
      <c r="L174" s="31"/>
      <c r="M174" s="32"/>
      <c r="N174" s="33"/>
      <c r="O174" s="49"/>
      <c r="Q174" s="1"/>
    </row>
    <row r="175" spans="1:17" s="1" customFormat="1" ht="3" customHeight="1" x14ac:dyDescent="0.2">
      <c r="B175" s="16"/>
      <c r="C175" s="16"/>
      <c r="D175" s="22"/>
      <c r="E175" s="22"/>
      <c r="F175" s="22"/>
      <c r="G175" s="22"/>
      <c r="H175" s="22"/>
      <c r="I175" s="22"/>
      <c r="J175" s="22"/>
      <c r="K175" s="22"/>
      <c r="L175" s="22"/>
      <c r="M175" s="24"/>
      <c r="N175" s="22"/>
      <c r="O175" s="50"/>
    </row>
    <row r="176" spans="1:17" s="1" customFormat="1" ht="89.1" customHeight="1" x14ac:dyDescent="0.2">
      <c r="A176" s="44" t="s">
        <v>20</v>
      </c>
      <c r="B176" s="35" t="s">
        <v>777</v>
      </c>
      <c r="C176" s="35" t="s">
        <v>778</v>
      </c>
      <c r="D176" s="35"/>
      <c r="E176" s="40" t="s">
        <v>779</v>
      </c>
      <c r="F176" s="35" t="s">
        <v>484</v>
      </c>
      <c r="G176" s="39"/>
      <c r="H176" s="40" t="s">
        <v>780</v>
      </c>
      <c r="I176" s="41"/>
      <c r="J176" s="42">
        <v>950</v>
      </c>
      <c r="K176" s="42">
        <v>1790</v>
      </c>
      <c r="L176" s="16"/>
      <c r="M176" s="43">
        <v>0</v>
      </c>
      <c r="N176" s="42">
        <f>J176*M176</f>
        <v>0</v>
      </c>
      <c r="O176" s="47">
        <v>1800</v>
      </c>
    </row>
    <row r="177" spans="1:17" s="1" customFormat="1" ht="89.1" customHeight="1" thickBot="1" x14ac:dyDescent="0.25">
      <c r="A177" s="44" t="s">
        <v>20</v>
      </c>
      <c r="B177" s="35" t="s">
        <v>781</v>
      </c>
      <c r="C177" s="35" t="s">
        <v>782</v>
      </c>
      <c r="D177" s="35"/>
      <c r="E177" s="40" t="s">
        <v>783</v>
      </c>
      <c r="F177" s="35" t="s">
        <v>106</v>
      </c>
      <c r="G177" s="39"/>
      <c r="H177" s="40" t="s">
        <v>784</v>
      </c>
      <c r="I177" s="41"/>
      <c r="J177" s="42">
        <v>950</v>
      </c>
      <c r="K177" s="42">
        <v>1790</v>
      </c>
      <c r="L177" s="16"/>
      <c r="M177" s="43">
        <v>0</v>
      </c>
      <c r="N177" s="42">
        <f>J177*M177</f>
        <v>0</v>
      </c>
      <c r="O177" s="47">
        <v>1800</v>
      </c>
    </row>
    <row r="178" spans="1:17" ht="15" customHeight="1" thickBot="1" x14ac:dyDescent="0.25">
      <c r="B178" s="28"/>
      <c r="C178" s="29"/>
      <c r="D178" s="29"/>
      <c r="E178" s="29"/>
      <c r="F178" s="29"/>
      <c r="G178" s="29"/>
      <c r="H178" s="29" t="s">
        <v>785</v>
      </c>
      <c r="I178" s="29"/>
      <c r="J178" s="29"/>
      <c r="K178" s="30"/>
      <c r="L178" s="31"/>
      <c r="M178" s="32"/>
      <c r="N178" s="33"/>
      <c r="O178" s="49"/>
      <c r="Q178" s="1"/>
    </row>
    <row r="179" spans="1:17" s="1" customFormat="1" ht="3" customHeight="1" x14ac:dyDescent="0.2">
      <c r="B179" s="16"/>
      <c r="C179" s="16"/>
      <c r="D179" s="22"/>
      <c r="E179" s="22"/>
      <c r="F179" s="22"/>
      <c r="G179" s="22"/>
      <c r="H179" s="22"/>
      <c r="I179" s="22"/>
      <c r="J179" s="22"/>
      <c r="K179" s="22"/>
      <c r="L179" s="22"/>
      <c r="M179" s="24"/>
      <c r="N179" s="22"/>
      <c r="O179" s="50"/>
    </row>
    <row r="180" spans="1:17" s="1" customFormat="1" ht="89.1" customHeight="1" x14ac:dyDescent="0.2">
      <c r="A180" s="44" t="s">
        <v>20</v>
      </c>
      <c r="B180" s="35" t="s">
        <v>786</v>
      </c>
      <c r="C180" s="35" t="s">
        <v>787</v>
      </c>
      <c r="D180" s="35"/>
      <c r="E180" s="40" t="s">
        <v>788</v>
      </c>
      <c r="F180" s="35" t="s">
        <v>58</v>
      </c>
      <c r="G180" s="39"/>
      <c r="H180" s="40" t="s">
        <v>789</v>
      </c>
      <c r="I180" s="41"/>
      <c r="J180" s="42">
        <v>3840</v>
      </c>
      <c r="K180" s="42">
        <v>7040</v>
      </c>
      <c r="L180" s="16"/>
      <c r="M180" s="43">
        <v>0</v>
      </c>
      <c r="N180" s="42">
        <f t="shared" ref="N180:N189" si="4">J180*M180</f>
        <v>0</v>
      </c>
      <c r="O180" s="51">
        <v>7040</v>
      </c>
    </row>
    <row r="181" spans="1:17" s="1" customFormat="1" ht="89.1" customHeight="1" x14ac:dyDescent="0.2">
      <c r="A181" s="44" t="s">
        <v>20</v>
      </c>
      <c r="B181" s="35" t="s">
        <v>790</v>
      </c>
      <c r="C181" s="35" t="s">
        <v>791</v>
      </c>
      <c r="D181" s="35"/>
      <c r="E181" s="40" t="s">
        <v>792</v>
      </c>
      <c r="F181" s="35" t="s">
        <v>58</v>
      </c>
      <c r="G181" s="39"/>
      <c r="H181" s="40" t="s">
        <v>793</v>
      </c>
      <c r="I181" s="41"/>
      <c r="J181" s="42">
        <v>5760</v>
      </c>
      <c r="K181" s="42">
        <v>10700</v>
      </c>
      <c r="L181" s="16"/>
      <c r="M181" s="43">
        <v>0</v>
      </c>
      <c r="N181" s="42">
        <f t="shared" si="4"/>
        <v>0</v>
      </c>
      <c r="O181" s="51">
        <v>10700</v>
      </c>
    </row>
    <row r="182" spans="1:17" s="1" customFormat="1" ht="89.1" customHeight="1" x14ac:dyDescent="0.2">
      <c r="A182" s="44" t="s">
        <v>20</v>
      </c>
      <c r="B182" s="35" t="s">
        <v>794</v>
      </c>
      <c r="C182" s="35" t="s">
        <v>795</v>
      </c>
      <c r="D182" s="35"/>
      <c r="E182" s="40" t="s">
        <v>796</v>
      </c>
      <c r="F182" s="35" t="s">
        <v>58</v>
      </c>
      <c r="G182" s="39"/>
      <c r="H182" s="40" t="s">
        <v>797</v>
      </c>
      <c r="I182" s="41"/>
      <c r="J182" s="42">
        <v>6340</v>
      </c>
      <c r="K182" s="42">
        <v>11760</v>
      </c>
      <c r="L182" s="16"/>
      <c r="M182" s="43">
        <v>0</v>
      </c>
      <c r="N182" s="42">
        <f t="shared" si="4"/>
        <v>0</v>
      </c>
      <c r="O182" s="51">
        <v>11760</v>
      </c>
    </row>
    <row r="183" spans="1:17" s="1" customFormat="1" ht="89.1" customHeight="1" x14ac:dyDescent="0.2">
      <c r="A183" s="44" t="s">
        <v>20</v>
      </c>
      <c r="B183" s="35" t="s">
        <v>798</v>
      </c>
      <c r="C183" s="35" t="s">
        <v>799</v>
      </c>
      <c r="D183" s="35"/>
      <c r="E183" s="40" t="s">
        <v>800</v>
      </c>
      <c r="F183" s="35" t="s">
        <v>58</v>
      </c>
      <c r="G183" s="39" t="s">
        <v>107</v>
      </c>
      <c r="H183" s="40" t="s">
        <v>801</v>
      </c>
      <c r="I183" s="41"/>
      <c r="J183" s="42">
        <v>2000</v>
      </c>
      <c r="K183" s="42">
        <v>3690</v>
      </c>
      <c r="L183" s="16"/>
      <c r="M183" s="43">
        <v>0</v>
      </c>
      <c r="N183" s="42">
        <f t="shared" si="4"/>
        <v>0</v>
      </c>
      <c r="O183" s="51">
        <v>3690</v>
      </c>
    </row>
    <row r="184" spans="1:17" s="1" customFormat="1" ht="89.1" customHeight="1" x14ac:dyDescent="0.2">
      <c r="A184" s="44" t="s">
        <v>20</v>
      </c>
      <c r="B184" s="35" t="s">
        <v>802</v>
      </c>
      <c r="C184" s="35" t="s">
        <v>803</v>
      </c>
      <c r="D184" s="35"/>
      <c r="E184" s="40" t="s">
        <v>804</v>
      </c>
      <c r="F184" s="35" t="s">
        <v>58</v>
      </c>
      <c r="G184" s="39" t="s">
        <v>25</v>
      </c>
      <c r="H184" s="40" t="s">
        <v>805</v>
      </c>
      <c r="I184" s="41"/>
      <c r="J184" s="42">
        <v>2160</v>
      </c>
      <c r="K184" s="42">
        <v>4030</v>
      </c>
      <c r="L184" s="16"/>
      <c r="M184" s="43">
        <v>0</v>
      </c>
      <c r="N184" s="42">
        <f t="shared" si="4"/>
        <v>0</v>
      </c>
      <c r="O184" s="51">
        <v>4030</v>
      </c>
    </row>
    <row r="185" spans="1:17" s="1" customFormat="1" ht="89.1" customHeight="1" x14ac:dyDescent="0.2">
      <c r="A185" s="44" t="s">
        <v>20</v>
      </c>
      <c r="B185" s="35" t="s">
        <v>806</v>
      </c>
      <c r="C185" s="35" t="s">
        <v>807</v>
      </c>
      <c r="D185" s="35"/>
      <c r="E185" s="40" t="s">
        <v>808</v>
      </c>
      <c r="F185" s="35" t="s">
        <v>58</v>
      </c>
      <c r="G185" s="39" t="s">
        <v>25</v>
      </c>
      <c r="H185" s="40" t="s">
        <v>809</v>
      </c>
      <c r="I185" s="41"/>
      <c r="J185" s="42">
        <v>2460</v>
      </c>
      <c r="K185" s="42">
        <v>4610</v>
      </c>
      <c r="L185" s="16"/>
      <c r="M185" s="43">
        <v>0</v>
      </c>
      <c r="N185" s="42">
        <f t="shared" si="4"/>
        <v>0</v>
      </c>
      <c r="O185" s="51">
        <v>4610</v>
      </c>
    </row>
    <row r="186" spans="1:17" s="1" customFormat="1" ht="89.1" customHeight="1" x14ac:dyDescent="0.2">
      <c r="A186" s="44" t="s">
        <v>20</v>
      </c>
      <c r="B186" s="35" t="s">
        <v>810</v>
      </c>
      <c r="C186" s="35" t="s">
        <v>811</v>
      </c>
      <c r="D186" s="35"/>
      <c r="E186" s="40" t="s">
        <v>812</v>
      </c>
      <c r="F186" s="35" t="s">
        <v>58</v>
      </c>
      <c r="G186" s="39" t="s">
        <v>25</v>
      </c>
      <c r="H186" s="40" t="s">
        <v>813</v>
      </c>
      <c r="I186" s="41"/>
      <c r="J186" s="42">
        <v>2010</v>
      </c>
      <c r="K186" s="42">
        <v>3780</v>
      </c>
      <c r="L186" s="16"/>
      <c r="M186" s="43">
        <v>0</v>
      </c>
      <c r="N186" s="42">
        <f t="shared" si="4"/>
        <v>0</v>
      </c>
      <c r="O186" s="51">
        <v>3780</v>
      </c>
    </row>
    <row r="187" spans="1:17" s="1" customFormat="1" ht="89.1" customHeight="1" x14ac:dyDescent="0.2">
      <c r="A187" s="44" t="s">
        <v>20</v>
      </c>
      <c r="B187" s="35" t="s">
        <v>814</v>
      </c>
      <c r="C187" s="35" t="s">
        <v>815</v>
      </c>
      <c r="D187" s="35"/>
      <c r="E187" s="40" t="s">
        <v>816</v>
      </c>
      <c r="F187" s="35" t="s">
        <v>58</v>
      </c>
      <c r="G187" s="39" t="s">
        <v>25</v>
      </c>
      <c r="H187" s="40" t="s">
        <v>817</v>
      </c>
      <c r="I187" s="41"/>
      <c r="J187" s="42">
        <v>1470</v>
      </c>
      <c r="K187" s="42">
        <v>2740</v>
      </c>
      <c r="L187" s="16"/>
      <c r="M187" s="43">
        <v>0</v>
      </c>
      <c r="N187" s="42">
        <f t="shared" si="4"/>
        <v>0</v>
      </c>
      <c r="O187" s="51">
        <v>2740</v>
      </c>
    </row>
    <row r="188" spans="1:17" s="1" customFormat="1" ht="89.1" customHeight="1" x14ac:dyDescent="0.2">
      <c r="A188" s="44" t="s">
        <v>20</v>
      </c>
      <c r="B188" s="35" t="s">
        <v>818</v>
      </c>
      <c r="C188" s="35" t="s">
        <v>819</v>
      </c>
      <c r="D188" s="35"/>
      <c r="E188" s="40" t="s">
        <v>820</v>
      </c>
      <c r="F188" s="35" t="s">
        <v>58</v>
      </c>
      <c r="G188" s="39" t="s">
        <v>25</v>
      </c>
      <c r="H188" s="40" t="s">
        <v>821</v>
      </c>
      <c r="I188" s="41"/>
      <c r="J188" s="42">
        <v>3130</v>
      </c>
      <c r="K188" s="42">
        <v>5870</v>
      </c>
      <c r="L188" s="16"/>
      <c r="M188" s="43">
        <v>0</v>
      </c>
      <c r="N188" s="42">
        <f t="shared" si="4"/>
        <v>0</v>
      </c>
      <c r="O188" s="51">
        <v>5870</v>
      </c>
    </row>
    <row r="189" spans="1:17" s="1" customFormat="1" ht="89.1" customHeight="1" thickBot="1" x14ac:dyDescent="0.25">
      <c r="A189" s="44" t="s">
        <v>20</v>
      </c>
      <c r="B189" s="35" t="s">
        <v>822</v>
      </c>
      <c r="C189" s="35" t="s">
        <v>823</v>
      </c>
      <c r="D189" s="35"/>
      <c r="E189" s="40" t="s">
        <v>824</v>
      </c>
      <c r="F189" s="35" t="s">
        <v>58</v>
      </c>
      <c r="G189" s="39"/>
      <c r="H189" s="40" t="s">
        <v>825</v>
      </c>
      <c r="I189" s="41"/>
      <c r="J189" s="42">
        <v>2730</v>
      </c>
      <c r="K189" s="42">
        <v>4980</v>
      </c>
      <c r="L189" s="16"/>
      <c r="M189" s="43">
        <v>0</v>
      </c>
      <c r="N189" s="42">
        <f t="shared" si="4"/>
        <v>0</v>
      </c>
      <c r="O189" s="51">
        <v>4980</v>
      </c>
    </row>
    <row r="190" spans="1:17" ht="15" customHeight="1" thickBot="1" x14ac:dyDescent="0.25">
      <c r="B190" s="28"/>
      <c r="C190" s="29"/>
      <c r="D190" s="29"/>
      <c r="E190" s="29"/>
      <c r="F190" s="29"/>
      <c r="G190" s="29"/>
      <c r="H190" s="29" t="s">
        <v>307</v>
      </c>
      <c r="I190" s="29"/>
      <c r="J190" s="29"/>
      <c r="K190" s="30"/>
      <c r="L190" s="31"/>
      <c r="M190" s="32"/>
      <c r="N190" s="33"/>
      <c r="O190" s="52"/>
      <c r="Q190" s="1"/>
    </row>
    <row r="191" spans="1:17" s="1" customFormat="1" ht="3" customHeight="1" x14ac:dyDescent="0.2">
      <c r="B191" s="16"/>
      <c r="C191" s="16"/>
      <c r="D191" s="22"/>
      <c r="E191" s="22"/>
      <c r="F191" s="22"/>
      <c r="G191" s="22"/>
      <c r="H191" s="22"/>
      <c r="I191" s="22"/>
      <c r="J191" s="22"/>
      <c r="K191" s="22"/>
      <c r="L191" s="22"/>
      <c r="M191" s="24"/>
      <c r="N191" s="22"/>
      <c r="O191" s="53"/>
    </row>
    <row r="192" spans="1:17" s="1" customFormat="1" ht="89.1" customHeight="1" x14ac:dyDescent="0.2">
      <c r="A192" s="44" t="s">
        <v>20</v>
      </c>
      <c r="B192" s="35" t="s">
        <v>826</v>
      </c>
      <c r="C192" s="35" t="s">
        <v>827</v>
      </c>
      <c r="D192" s="35"/>
      <c r="E192" s="40" t="s">
        <v>828</v>
      </c>
      <c r="F192" s="35" t="s">
        <v>58</v>
      </c>
      <c r="G192" s="39" t="s">
        <v>107</v>
      </c>
      <c r="H192" s="40" t="s">
        <v>829</v>
      </c>
      <c r="I192" s="41"/>
      <c r="J192" s="42">
        <v>1200</v>
      </c>
      <c r="K192" s="42">
        <v>2250</v>
      </c>
      <c r="L192" s="16"/>
      <c r="M192" s="43">
        <v>0</v>
      </c>
      <c r="N192" s="42">
        <f t="shared" ref="N192:N197" si="5">J192*M192</f>
        <v>0</v>
      </c>
      <c r="O192" s="51">
        <v>2250</v>
      </c>
    </row>
    <row r="193" spans="1:17" s="1" customFormat="1" ht="89.1" customHeight="1" x14ac:dyDescent="0.2">
      <c r="A193" s="44" t="s">
        <v>20</v>
      </c>
      <c r="B193" s="35" t="s">
        <v>830</v>
      </c>
      <c r="C193" s="35" t="s">
        <v>831</v>
      </c>
      <c r="D193" s="35"/>
      <c r="E193" s="40" t="s">
        <v>832</v>
      </c>
      <c r="F193" s="35" t="s">
        <v>58</v>
      </c>
      <c r="G193" s="39" t="s">
        <v>25</v>
      </c>
      <c r="H193" s="40" t="s">
        <v>833</v>
      </c>
      <c r="I193" s="41"/>
      <c r="J193" s="42">
        <v>1470</v>
      </c>
      <c r="K193" s="42">
        <v>2740</v>
      </c>
      <c r="L193" s="16"/>
      <c r="M193" s="43">
        <v>0</v>
      </c>
      <c r="N193" s="42">
        <f t="shared" si="5"/>
        <v>0</v>
      </c>
      <c r="O193" s="51">
        <v>2740</v>
      </c>
    </row>
    <row r="194" spans="1:17" s="1" customFormat="1" ht="89.1" customHeight="1" x14ac:dyDescent="0.2">
      <c r="A194" s="44" t="s">
        <v>20</v>
      </c>
      <c r="B194" s="35" t="s">
        <v>834</v>
      </c>
      <c r="C194" s="35" t="s">
        <v>835</v>
      </c>
      <c r="D194" s="35"/>
      <c r="E194" s="40" t="s">
        <v>836</v>
      </c>
      <c r="F194" s="35" t="s">
        <v>58</v>
      </c>
      <c r="G194" s="39" t="s">
        <v>107</v>
      </c>
      <c r="H194" s="40" t="s">
        <v>837</v>
      </c>
      <c r="I194" s="41"/>
      <c r="J194" s="42">
        <v>1910</v>
      </c>
      <c r="K194" s="42">
        <v>3590</v>
      </c>
      <c r="L194" s="16"/>
      <c r="M194" s="43">
        <v>0</v>
      </c>
      <c r="N194" s="42">
        <f t="shared" si="5"/>
        <v>0</v>
      </c>
      <c r="O194" s="51">
        <v>3590</v>
      </c>
    </row>
    <row r="195" spans="1:17" s="1" customFormat="1" ht="89.1" customHeight="1" x14ac:dyDescent="0.2">
      <c r="A195" s="44" t="s">
        <v>20</v>
      </c>
      <c r="B195" s="35" t="s">
        <v>838</v>
      </c>
      <c r="C195" s="35" t="s">
        <v>839</v>
      </c>
      <c r="D195" s="35"/>
      <c r="E195" s="40" t="s">
        <v>840</v>
      </c>
      <c r="F195" s="35" t="s">
        <v>58</v>
      </c>
      <c r="G195" s="39"/>
      <c r="H195" s="40" t="s">
        <v>841</v>
      </c>
      <c r="I195" s="41"/>
      <c r="J195" s="42">
        <v>2370</v>
      </c>
      <c r="K195" s="42">
        <v>4480</v>
      </c>
      <c r="L195" s="16"/>
      <c r="M195" s="43">
        <v>0</v>
      </c>
      <c r="N195" s="42">
        <f t="shared" si="5"/>
        <v>0</v>
      </c>
      <c r="O195" s="51">
        <v>4480</v>
      </c>
    </row>
    <row r="196" spans="1:17" s="1" customFormat="1" ht="89.1" customHeight="1" x14ac:dyDescent="0.2">
      <c r="A196" s="44" t="s">
        <v>20</v>
      </c>
      <c r="B196" s="35" t="s">
        <v>842</v>
      </c>
      <c r="C196" s="35" t="s">
        <v>843</v>
      </c>
      <c r="D196" s="35"/>
      <c r="E196" s="40" t="s">
        <v>844</v>
      </c>
      <c r="F196" s="35" t="s">
        <v>58</v>
      </c>
      <c r="G196" s="39" t="s">
        <v>25</v>
      </c>
      <c r="H196" s="40" t="s">
        <v>845</v>
      </c>
      <c r="I196" s="41"/>
      <c r="J196" s="42">
        <v>1590</v>
      </c>
      <c r="K196" s="42">
        <v>2970</v>
      </c>
      <c r="L196" s="16"/>
      <c r="M196" s="43">
        <v>0</v>
      </c>
      <c r="N196" s="42">
        <f t="shared" si="5"/>
        <v>0</v>
      </c>
      <c r="O196" s="51">
        <v>2970</v>
      </c>
    </row>
    <row r="197" spans="1:17" s="1" customFormat="1" ht="89.1" customHeight="1" thickBot="1" x14ac:dyDescent="0.25">
      <c r="A197" s="44" t="s">
        <v>20</v>
      </c>
      <c r="B197" s="35" t="s">
        <v>846</v>
      </c>
      <c r="C197" s="35" t="s">
        <v>847</v>
      </c>
      <c r="D197" s="35"/>
      <c r="E197" s="40" t="s">
        <v>848</v>
      </c>
      <c r="F197" s="35" t="s">
        <v>58</v>
      </c>
      <c r="G197" s="39" t="s">
        <v>25</v>
      </c>
      <c r="H197" s="40" t="s">
        <v>849</v>
      </c>
      <c r="I197" s="41"/>
      <c r="J197" s="42">
        <v>1060</v>
      </c>
      <c r="K197" s="42">
        <v>1980</v>
      </c>
      <c r="L197" s="16"/>
      <c r="M197" s="43">
        <v>0</v>
      </c>
      <c r="N197" s="42">
        <f t="shared" si="5"/>
        <v>0</v>
      </c>
      <c r="O197" s="51">
        <v>1980</v>
      </c>
    </row>
    <row r="198" spans="1:17" ht="15" customHeight="1" thickBot="1" x14ac:dyDescent="0.25">
      <c r="B198" s="28"/>
      <c r="C198" s="29"/>
      <c r="D198" s="29"/>
      <c r="E198" s="29"/>
      <c r="F198" s="29"/>
      <c r="G198" s="29"/>
      <c r="H198" s="29" t="s">
        <v>321</v>
      </c>
      <c r="I198" s="29"/>
      <c r="J198" s="29"/>
      <c r="K198" s="30"/>
      <c r="L198" s="31"/>
      <c r="M198" s="32"/>
      <c r="N198" s="33"/>
      <c r="O198" s="52"/>
      <c r="Q198" s="1"/>
    </row>
    <row r="199" spans="1:17" s="1" customFormat="1" ht="3" customHeight="1" x14ac:dyDescent="0.2">
      <c r="B199" s="16"/>
      <c r="C199" s="16"/>
      <c r="D199" s="22"/>
      <c r="E199" s="22"/>
      <c r="F199" s="22"/>
      <c r="G199" s="22"/>
      <c r="H199" s="22"/>
      <c r="I199" s="22"/>
      <c r="J199" s="22"/>
      <c r="K199" s="22"/>
      <c r="L199" s="22"/>
      <c r="M199" s="24"/>
      <c r="N199" s="22"/>
      <c r="O199" s="53"/>
    </row>
    <row r="200" spans="1:17" s="1" customFormat="1" ht="89.1" customHeight="1" thickBot="1" x14ac:dyDescent="0.25">
      <c r="A200" s="44" t="s">
        <v>20</v>
      </c>
      <c r="B200" s="35" t="s">
        <v>850</v>
      </c>
      <c r="C200" s="35" t="s">
        <v>851</v>
      </c>
      <c r="D200" s="35"/>
      <c r="E200" s="40" t="s">
        <v>852</v>
      </c>
      <c r="F200" s="35" t="s">
        <v>58</v>
      </c>
      <c r="G200" s="39"/>
      <c r="H200" s="40" t="s">
        <v>853</v>
      </c>
      <c r="I200" s="41"/>
      <c r="J200" s="42">
        <v>200</v>
      </c>
      <c r="K200" s="42">
        <v>200</v>
      </c>
      <c r="L200" s="16"/>
      <c r="M200" s="43">
        <v>0</v>
      </c>
      <c r="N200" s="42">
        <f>J200*M200</f>
        <v>0</v>
      </c>
      <c r="O200" s="48" t="s">
        <v>987</v>
      </c>
    </row>
    <row r="201" spans="1:17" ht="15" customHeight="1" thickBot="1" x14ac:dyDescent="0.25">
      <c r="B201" s="28"/>
      <c r="C201" s="29"/>
      <c r="D201" s="29"/>
      <c r="E201" s="29"/>
      <c r="F201" s="29"/>
      <c r="G201" s="29"/>
      <c r="H201" s="29" t="s">
        <v>325</v>
      </c>
      <c r="I201" s="29"/>
      <c r="J201" s="29"/>
      <c r="K201" s="30"/>
      <c r="L201" s="31"/>
      <c r="M201" s="32"/>
      <c r="N201" s="33"/>
      <c r="O201" s="49"/>
      <c r="Q201" s="1"/>
    </row>
    <row r="202" spans="1:17" s="1" customFormat="1" ht="3" customHeight="1" x14ac:dyDescent="0.2">
      <c r="B202" s="16"/>
      <c r="C202" s="16"/>
      <c r="D202" s="22"/>
      <c r="E202" s="22"/>
      <c r="F202" s="22"/>
      <c r="G202" s="22"/>
      <c r="H202" s="22"/>
      <c r="I202" s="22"/>
      <c r="J202" s="22"/>
      <c r="K202" s="22"/>
      <c r="L202" s="22"/>
      <c r="M202" s="24"/>
      <c r="N202" s="22"/>
      <c r="O202" s="50"/>
    </row>
    <row r="203" spans="1:17" s="1" customFormat="1" ht="89.1" customHeight="1" thickBot="1" x14ac:dyDescent="0.25">
      <c r="A203" s="44" t="s">
        <v>20</v>
      </c>
      <c r="B203" s="35" t="s">
        <v>854</v>
      </c>
      <c r="C203" s="35" t="s">
        <v>855</v>
      </c>
      <c r="D203" s="35"/>
      <c r="E203" s="40" t="s">
        <v>856</v>
      </c>
      <c r="F203" s="35" t="s">
        <v>58</v>
      </c>
      <c r="G203" s="39"/>
      <c r="H203" s="40" t="s">
        <v>328</v>
      </c>
      <c r="I203" s="41"/>
      <c r="J203" s="42">
        <v>49</v>
      </c>
      <c r="K203" s="42">
        <v>49</v>
      </c>
      <c r="L203" s="16"/>
      <c r="M203" s="43">
        <v>0</v>
      </c>
      <c r="N203" s="42">
        <f>J203*M203</f>
        <v>0</v>
      </c>
      <c r="O203" s="48" t="s">
        <v>987</v>
      </c>
    </row>
    <row r="204" spans="1:17" ht="15" customHeight="1" thickBot="1" x14ac:dyDescent="0.25">
      <c r="B204" s="28"/>
      <c r="C204" s="29"/>
      <c r="D204" s="29"/>
      <c r="E204" s="29"/>
      <c r="F204" s="29"/>
      <c r="G204" s="29"/>
      <c r="H204" s="29" t="s">
        <v>857</v>
      </c>
      <c r="I204" s="29"/>
      <c r="J204" s="29"/>
      <c r="K204" s="30"/>
      <c r="L204" s="31"/>
      <c r="M204" s="32"/>
      <c r="N204" s="33"/>
      <c r="O204" s="49"/>
      <c r="Q204" s="1"/>
    </row>
    <row r="205" spans="1:17" s="1" customFormat="1" ht="3" customHeight="1" x14ac:dyDescent="0.2">
      <c r="B205" s="16"/>
      <c r="C205" s="16"/>
      <c r="D205" s="22"/>
      <c r="E205" s="22"/>
      <c r="F205" s="22"/>
      <c r="G205" s="22"/>
      <c r="H205" s="22"/>
      <c r="I205" s="22"/>
      <c r="J205" s="22"/>
      <c r="K205" s="22"/>
      <c r="L205" s="22"/>
      <c r="M205" s="24"/>
      <c r="N205" s="22"/>
      <c r="O205" s="50"/>
    </row>
    <row r="206" spans="1:17" s="1" customFormat="1" ht="89.1" customHeight="1" thickBot="1" x14ac:dyDescent="0.25">
      <c r="A206" s="44" t="s">
        <v>20</v>
      </c>
      <c r="B206" s="35" t="s">
        <v>858</v>
      </c>
      <c r="C206" s="35" t="s">
        <v>859</v>
      </c>
      <c r="D206" s="35"/>
      <c r="E206" s="40" t="s">
        <v>860</v>
      </c>
      <c r="F206" s="35" t="s">
        <v>425</v>
      </c>
      <c r="G206" s="39"/>
      <c r="H206" s="40" t="s">
        <v>861</v>
      </c>
      <c r="I206" s="41"/>
      <c r="J206" s="42">
        <v>0</v>
      </c>
      <c r="K206" s="42">
        <v>6660</v>
      </c>
      <c r="L206" s="16"/>
      <c r="M206" s="43">
        <v>0</v>
      </c>
      <c r="N206" s="42">
        <f>J206*M206</f>
        <v>0</v>
      </c>
      <c r="O206" s="50"/>
    </row>
    <row r="207" spans="1:17" ht="15" customHeight="1" thickBot="1" x14ac:dyDescent="0.25">
      <c r="B207" s="28"/>
      <c r="C207" s="29"/>
      <c r="D207" s="29"/>
      <c r="E207" s="29"/>
      <c r="F207" s="29"/>
      <c r="G207" s="29"/>
      <c r="H207" s="29" t="s">
        <v>862</v>
      </c>
      <c r="I207" s="29"/>
      <c r="J207" s="29"/>
      <c r="K207" s="30"/>
      <c r="L207" s="31"/>
      <c r="M207" s="32"/>
      <c r="N207" s="33"/>
      <c r="O207" s="49"/>
      <c r="Q207" s="1"/>
    </row>
    <row r="208" spans="1:17" s="1" customFormat="1" ht="3" customHeight="1" x14ac:dyDescent="0.2">
      <c r="B208" s="16"/>
      <c r="C208" s="16"/>
      <c r="D208" s="22"/>
      <c r="E208" s="22"/>
      <c r="F208" s="22"/>
      <c r="G208" s="22"/>
      <c r="H208" s="22"/>
      <c r="I208" s="22"/>
      <c r="J208" s="22"/>
      <c r="K208" s="22"/>
      <c r="L208" s="22"/>
      <c r="M208" s="24"/>
      <c r="N208" s="22"/>
      <c r="O208" s="50"/>
    </row>
    <row r="209" spans="1:17" s="1" customFormat="1" ht="89.1" customHeight="1" thickBot="1" x14ac:dyDescent="0.25">
      <c r="A209" s="44" t="s">
        <v>20</v>
      </c>
      <c r="B209" s="35" t="s">
        <v>863</v>
      </c>
      <c r="C209" s="35" t="s">
        <v>864</v>
      </c>
      <c r="D209" s="35"/>
      <c r="E209" s="40" t="s">
        <v>865</v>
      </c>
      <c r="F209" s="35" t="s">
        <v>425</v>
      </c>
      <c r="G209" s="39" t="s">
        <v>25</v>
      </c>
      <c r="H209" s="40" t="s">
        <v>866</v>
      </c>
      <c r="I209" s="41"/>
      <c r="J209" s="42">
        <v>0</v>
      </c>
      <c r="K209" s="42">
        <v>7810</v>
      </c>
      <c r="L209" s="16"/>
      <c r="M209" s="43">
        <v>0</v>
      </c>
      <c r="N209" s="42">
        <f>J209*M209</f>
        <v>0</v>
      </c>
      <c r="O209" s="50"/>
    </row>
    <row r="210" spans="1:17" ht="15" customHeight="1" thickBot="1" x14ac:dyDescent="0.25">
      <c r="B210" s="28"/>
      <c r="C210" s="29"/>
      <c r="D210" s="29"/>
      <c r="E210" s="29"/>
      <c r="F210" s="29"/>
      <c r="G210" s="29"/>
      <c r="H210" s="29" t="s">
        <v>867</v>
      </c>
      <c r="I210" s="29"/>
      <c r="J210" s="29"/>
      <c r="K210" s="30"/>
      <c r="L210" s="31"/>
      <c r="M210" s="32"/>
      <c r="N210" s="33"/>
      <c r="O210" s="49"/>
      <c r="Q210" s="1"/>
    </row>
    <row r="211" spans="1:17" s="1" customFormat="1" ht="3" customHeight="1" x14ac:dyDescent="0.2">
      <c r="B211" s="16"/>
      <c r="C211" s="16"/>
      <c r="D211" s="22"/>
      <c r="E211" s="22"/>
      <c r="F211" s="22"/>
      <c r="G211" s="22"/>
      <c r="H211" s="22"/>
      <c r="I211" s="22"/>
      <c r="J211" s="22"/>
      <c r="K211" s="22"/>
      <c r="L211" s="22"/>
      <c r="M211" s="24"/>
      <c r="N211" s="22"/>
      <c r="O211" s="50"/>
    </row>
    <row r="212" spans="1:17" s="1" customFormat="1" ht="89.1" customHeight="1" x14ac:dyDescent="0.2">
      <c r="A212" s="44" t="s">
        <v>20</v>
      </c>
      <c r="B212" s="35" t="s">
        <v>868</v>
      </c>
      <c r="C212" s="35" t="s">
        <v>869</v>
      </c>
      <c r="D212" s="35"/>
      <c r="E212" s="40" t="s">
        <v>870</v>
      </c>
      <c r="F212" s="35" t="s">
        <v>116</v>
      </c>
      <c r="G212" s="39"/>
      <c r="H212" s="40" t="s">
        <v>871</v>
      </c>
      <c r="I212" s="41"/>
      <c r="J212" s="42">
        <v>1230</v>
      </c>
      <c r="K212" s="42">
        <v>2200</v>
      </c>
      <c r="L212" s="16"/>
      <c r="M212" s="43">
        <v>0</v>
      </c>
      <c r="N212" s="42">
        <f>J212*M212</f>
        <v>0</v>
      </c>
      <c r="O212" s="47">
        <v>2300</v>
      </c>
    </row>
    <row r="213" spans="1:17" s="1" customFormat="1" ht="89.1" customHeight="1" thickBot="1" x14ac:dyDescent="0.25">
      <c r="A213" s="44" t="s">
        <v>20</v>
      </c>
      <c r="B213" s="35" t="s">
        <v>872</v>
      </c>
      <c r="C213" s="35" t="s">
        <v>873</v>
      </c>
      <c r="D213" s="35"/>
      <c r="E213" s="40" t="s">
        <v>874</v>
      </c>
      <c r="F213" s="35" t="s">
        <v>425</v>
      </c>
      <c r="G213" s="39"/>
      <c r="H213" s="40" t="s">
        <v>875</v>
      </c>
      <c r="I213" s="41"/>
      <c r="J213" s="42">
        <v>1920</v>
      </c>
      <c r="K213" s="42">
        <v>3590</v>
      </c>
      <c r="L213" s="16"/>
      <c r="M213" s="43">
        <v>0</v>
      </c>
      <c r="N213" s="42">
        <f>J213*M213</f>
        <v>0</v>
      </c>
      <c r="O213" s="47">
        <v>3700</v>
      </c>
    </row>
    <row r="214" spans="1:17" ht="15" customHeight="1" thickBot="1" x14ac:dyDescent="0.25">
      <c r="B214" s="28"/>
      <c r="C214" s="29"/>
      <c r="D214" s="29"/>
      <c r="E214" s="29"/>
      <c r="F214" s="29"/>
      <c r="G214" s="29"/>
      <c r="H214" s="29" t="s">
        <v>360</v>
      </c>
      <c r="I214" s="29"/>
      <c r="J214" s="29"/>
      <c r="K214" s="30"/>
      <c r="L214" s="31"/>
      <c r="M214" s="32"/>
      <c r="N214" s="33"/>
      <c r="O214" s="47"/>
      <c r="Q214" s="1"/>
    </row>
    <row r="215" spans="1:17" s="1" customFormat="1" ht="3" customHeight="1" x14ac:dyDescent="0.2">
      <c r="B215" s="16"/>
      <c r="C215" s="16"/>
      <c r="D215" s="22"/>
      <c r="E215" s="22"/>
      <c r="F215" s="22"/>
      <c r="G215" s="22"/>
      <c r="H215" s="22"/>
      <c r="I215" s="22"/>
      <c r="J215" s="22"/>
      <c r="K215" s="22"/>
      <c r="L215" s="22"/>
      <c r="M215" s="24"/>
      <c r="N215" s="22"/>
      <c r="O215" s="47"/>
    </row>
    <row r="216" spans="1:17" s="1" customFormat="1" ht="89.1" customHeight="1" thickBot="1" x14ac:dyDescent="0.25">
      <c r="A216" s="44" t="s">
        <v>20</v>
      </c>
      <c r="B216" s="35" t="s">
        <v>876</v>
      </c>
      <c r="C216" s="35" t="s">
        <v>877</v>
      </c>
      <c r="D216" s="35"/>
      <c r="E216" s="40" t="s">
        <v>878</v>
      </c>
      <c r="F216" s="35" t="s">
        <v>58</v>
      </c>
      <c r="G216" s="39"/>
      <c r="H216" s="40" t="s">
        <v>740</v>
      </c>
      <c r="I216" s="41"/>
      <c r="J216" s="42">
        <v>950</v>
      </c>
      <c r="K216" s="42">
        <v>1790</v>
      </c>
      <c r="L216" s="16"/>
      <c r="M216" s="43">
        <v>0</v>
      </c>
      <c r="N216" s="42">
        <f>J216*M216</f>
        <v>0</v>
      </c>
      <c r="O216" s="47">
        <v>1800</v>
      </c>
    </row>
    <row r="217" spans="1:17" ht="15" customHeight="1" thickBot="1" x14ac:dyDescent="0.25">
      <c r="B217" s="28"/>
      <c r="C217" s="29"/>
      <c r="D217" s="29"/>
      <c r="E217" s="29"/>
      <c r="F217" s="29"/>
      <c r="G217" s="29"/>
      <c r="H217" s="29" t="s">
        <v>879</v>
      </c>
      <c r="I217" s="29"/>
      <c r="J217" s="29"/>
      <c r="K217" s="30"/>
      <c r="L217" s="31"/>
      <c r="M217" s="32"/>
      <c r="N217" s="33"/>
      <c r="O217" s="47"/>
      <c r="Q217" s="1"/>
    </row>
    <row r="218" spans="1:17" s="1" customFormat="1" ht="3" customHeight="1" x14ac:dyDescent="0.2">
      <c r="B218" s="16"/>
      <c r="C218" s="16"/>
      <c r="D218" s="22"/>
      <c r="E218" s="22"/>
      <c r="F218" s="22"/>
      <c r="G218" s="22"/>
      <c r="H218" s="22"/>
      <c r="I218" s="22"/>
      <c r="J218" s="22"/>
      <c r="K218" s="22"/>
      <c r="L218" s="22"/>
      <c r="M218" s="24"/>
      <c r="N218" s="22"/>
      <c r="O218" s="47"/>
    </row>
    <row r="219" spans="1:17" s="1" customFormat="1" ht="89.1" customHeight="1" thickBot="1" x14ac:dyDescent="0.25">
      <c r="A219" s="44" t="s">
        <v>20</v>
      </c>
      <c r="B219" s="35" t="s">
        <v>880</v>
      </c>
      <c r="C219" s="35" t="s">
        <v>881</v>
      </c>
      <c r="D219" s="35"/>
      <c r="E219" s="40" t="s">
        <v>882</v>
      </c>
      <c r="F219" s="35" t="s">
        <v>502</v>
      </c>
      <c r="G219" s="39"/>
      <c r="H219" s="40" t="s">
        <v>883</v>
      </c>
      <c r="I219" s="41"/>
      <c r="J219" s="42">
        <v>970</v>
      </c>
      <c r="K219" s="42">
        <v>1750</v>
      </c>
      <c r="L219" s="16"/>
      <c r="M219" s="43">
        <v>0</v>
      </c>
      <c r="N219" s="42">
        <f>J219*M219</f>
        <v>0</v>
      </c>
      <c r="O219" s="47">
        <v>1800</v>
      </c>
    </row>
    <row r="220" spans="1:17" ht="15" customHeight="1" thickBot="1" x14ac:dyDescent="0.25">
      <c r="B220" s="28"/>
      <c r="C220" s="29"/>
      <c r="D220" s="29"/>
      <c r="E220" s="29"/>
      <c r="F220" s="29"/>
      <c r="G220" s="29"/>
      <c r="H220" s="29" t="s">
        <v>884</v>
      </c>
      <c r="I220" s="29"/>
      <c r="J220" s="29"/>
      <c r="K220" s="30"/>
      <c r="L220" s="31"/>
      <c r="M220" s="32"/>
      <c r="N220" s="33"/>
      <c r="O220" s="47"/>
      <c r="Q220" s="1"/>
    </row>
    <row r="221" spans="1:17" s="1" customFormat="1" ht="3" customHeight="1" x14ac:dyDescent="0.2">
      <c r="B221" s="16"/>
      <c r="C221" s="16"/>
      <c r="D221" s="22"/>
      <c r="E221" s="22"/>
      <c r="F221" s="22"/>
      <c r="G221" s="22"/>
      <c r="H221" s="22"/>
      <c r="I221" s="22"/>
      <c r="J221" s="22"/>
      <c r="K221" s="22"/>
      <c r="L221" s="22"/>
      <c r="M221" s="24"/>
      <c r="N221" s="22"/>
      <c r="O221" s="47"/>
    </row>
    <row r="222" spans="1:17" s="1" customFormat="1" ht="89.1" customHeight="1" thickBot="1" x14ac:dyDescent="0.25">
      <c r="A222" s="44" t="s">
        <v>20</v>
      </c>
      <c r="B222" s="35" t="s">
        <v>885</v>
      </c>
      <c r="C222" s="35" t="s">
        <v>886</v>
      </c>
      <c r="D222" s="35"/>
      <c r="E222" s="40" t="s">
        <v>887</v>
      </c>
      <c r="F222" s="35" t="s">
        <v>37</v>
      </c>
      <c r="G222" s="39"/>
      <c r="H222" s="40" t="s">
        <v>888</v>
      </c>
      <c r="I222" s="41"/>
      <c r="J222" s="42">
        <v>920</v>
      </c>
      <c r="K222" s="42">
        <v>1650</v>
      </c>
      <c r="L222" s="16"/>
      <c r="M222" s="43">
        <v>0</v>
      </c>
      <c r="N222" s="42">
        <f>J222*M222</f>
        <v>0</v>
      </c>
      <c r="O222" s="47">
        <v>1700</v>
      </c>
    </row>
    <row r="223" spans="1:17" ht="15" customHeight="1" thickBot="1" x14ac:dyDescent="0.25">
      <c r="B223" s="28"/>
      <c r="C223" s="29"/>
      <c r="D223" s="29"/>
      <c r="E223" s="29"/>
      <c r="F223" s="29"/>
      <c r="G223" s="29"/>
      <c r="H223" s="29" t="s">
        <v>889</v>
      </c>
      <c r="I223" s="29"/>
      <c r="J223" s="29"/>
      <c r="K223" s="30"/>
      <c r="L223" s="31"/>
      <c r="M223" s="32"/>
      <c r="N223" s="33"/>
      <c r="O223" s="47"/>
      <c r="Q223" s="1"/>
    </row>
    <row r="224" spans="1:17" s="1" customFormat="1" ht="3" customHeight="1" x14ac:dyDescent="0.2">
      <c r="B224" s="16"/>
      <c r="C224" s="16"/>
      <c r="D224" s="22"/>
      <c r="E224" s="22"/>
      <c r="F224" s="22"/>
      <c r="G224" s="22"/>
      <c r="H224" s="22"/>
      <c r="I224" s="22"/>
      <c r="J224" s="22"/>
      <c r="K224" s="22"/>
      <c r="L224" s="22"/>
      <c r="M224" s="24"/>
      <c r="N224" s="22"/>
      <c r="O224" s="47"/>
    </row>
    <row r="225" spans="1:17" s="1" customFormat="1" ht="89.1" customHeight="1" thickBot="1" x14ac:dyDescent="0.25">
      <c r="A225" s="44" t="s">
        <v>20</v>
      </c>
      <c r="B225" s="35" t="s">
        <v>890</v>
      </c>
      <c r="C225" s="35" t="s">
        <v>891</v>
      </c>
      <c r="D225" s="35"/>
      <c r="E225" s="40" t="s">
        <v>892</v>
      </c>
      <c r="F225" s="35" t="s">
        <v>37</v>
      </c>
      <c r="G225" s="39"/>
      <c r="H225" s="40" t="s">
        <v>893</v>
      </c>
      <c r="I225" s="41"/>
      <c r="J225" s="42">
        <v>1030</v>
      </c>
      <c r="K225" s="42">
        <v>1950</v>
      </c>
      <c r="L225" s="16"/>
      <c r="M225" s="43">
        <v>0</v>
      </c>
      <c r="N225" s="42">
        <f>J225*M225</f>
        <v>0</v>
      </c>
      <c r="O225" s="47">
        <v>2000</v>
      </c>
    </row>
    <row r="226" spans="1:17" ht="15" customHeight="1" thickBot="1" x14ac:dyDescent="0.25">
      <c r="B226" s="28"/>
      <c r="C226" s="29"/>
      <c r="D226" s="29"/>
      <c r="E226" s="29"/>
      <c r="F226" s="29"/>
      <c r="G226" s="29"/>
      <c r="H226" s="29" t="s">
        <v>894</v>
      </c>
      <c r="I226" s="29"/>
      <c r="J226" s="29"/>
      <c r="K226" s="30"/>
      <c r="L226" s="31"/>
      <c r="M226" s="32"/>
      <c r="N226" s="33"/>
      <c r="O226" s="47"/>
      <c r="Q226" s="1"/>
    </row>
    <row r="227" spans="1:17" s="1" customFormat="1" ht="3" customHeight="1" x14ac:dyDescent="0.2">
      <c r="B227" s="16"/>
      <c r="C227" s="16"/>
      <c r="D227" s="22"/>
      <c r="E227" s="22"/>
      <c r="F227" s="22"/>
      <c r="G227" s="22"/>
      <c r="H227" s="22"/>
      <c r="I227" s="22"/>
      <c r="J227" s="22"/>
      <c r="K227" s="22"/>
      <c r="L227" s="22"/>
      <c r="M227" s="24"/>
      <c r="N227" s="22"/>
      <c r="O227" s="47"/>
    </row>
    <row r="228" spans="1:17" s="1" customFormat="1" ht="89.1" customHeight="1" thickBot="1" x14ac:dyDescent="0.25">
      <c r="A228" s="44" t="s">
        <v>20</v>
      </c>
      <c r="B228" s="35" t="s">
        <v>895</v>
      </c>
      <c r="C228" s="35" t="s">
        <v>896</v>
      </c>
      <c r="D228" s="35"/>
      <c r="E228" s="40" t="s">
        <v>897</v>
      </c>
      <c r="F228" s="35" t="s">
        <v>37</v>
      </c>
      <c r="G228" s="39"/>
      <c r="H228" s="40" t="s">
        <v>898</v>
      </c>
      <c r="I228" s="41"/>
      <c r="J228" s="42">
        <v>1530</v>
      </c>
      <c r="K228" s="42">
        <v>2750</v>
      </c>
      <c r="L228" s="16"/>
      <c r="M228" s="43">
        <v>0</v>
      </c>
      <c r="N228" s="42">
        <f>J228*M228</f>
        <v>0</v>
      </c>
      <c r="O228" s="47">
        <v>2800</v>
      </c>
    </row>
    <row r="229" spans="1:17" ht="15" customHeight="1" thickBot="1" x14ac:dyDescent="0.25">
      <c r="B229" s="28"/>
      <c r="C229" s="29"/>
      <c r="D229" s="29"/>
      <c r="E229" s="29"/>
      <c r="F229" s="29"/>
      <c r="G229" s="29"/>
      <c r="H229" s="29" t="s">
        <v>899</v>
      </c>
      <c r="I229" s="29"/>
      <c r="J229" s="29"/>
      <c r="K229" s="30"/>
      <c r="L229" s="31"/>
      <c r="M229" s="32"/>
      <c r="N229" s="33"/>
      <c r="O229" s="47"/>
      <c r="Q229" s="1"/>
    </row>
    <row r="230" spans="1:17" s="1" customFormat="1" ht="3" customHeight="1" x14ac:dyDescent="0.2">
      <c r="B230" s="16"/>
      <c r="C230" s="16"/>
      <c r="D230" s="22"/>
      <c r="E230" s="22"/>
      <c r="F230" s="22"/>
      <c r="G230" s="22"/>
      <c r="H230" s="22"/>
      <c r="I230" s="22"/>
      <c r="J230" s="22"/>
      <c r="K230" s="22"/>
      <c r="L230" s="22"/>
      <c r="M230" s="24"/>
      <c r="N230" s="22"/>
      <c r="O230" s="47"/>
    </row>
    <row r="231" spans="1:17" s="1" customFormat="1" ht="89.1" customHeight="1" x14ac:dyDescent="0.2">
      <c r="A231" s="44" t="s">
        <v>20</v>
      </c>
      <c r="B231" s="35" t="s">
        <v>900</v>
      </c>
      <c r="C231" s="35" t="s">
        <v>901</v>
      </c>
      <c r="D231" s="35"/>
      <c r="E231" s="40" t="s">
        <v>902</v>
      </c>
      <c r="F231" s="35" t="s">
        <v>106</v>
      </c>
      <c r="G231" s="39"/>
      <c r="H231" s="40" t="s">
        <v>903</v>
      </c>
      <c r="I231" s="41"/>
      <c r="J231" s="42">
        <v>1170</v>
      </c>
      <c r="K231" s="42">
        <v>2080</v>
      </c>
      <c r="L231" s="16"/>
      <c r="M231" s="43">
        <v>0</v>
      </c>
      <c r="N231" s="42">
        <f>J231*M231</f>
        <v>0</v>
      </c>
      <c r="O231" s="47">
        <v>2100</v>
      </c>
    </row>
    <row r="232" spans="1:17" s="1" customFormat="1" ht="89.1" customHeight="1" x14ac:dyDescent="0.2">
      <c r="A232" s="44" t="s">
        <v>20</v>
      </c>
      <c r="B232" s="35" t="s">
        <v>904</v>
      </c>
      <c r="C232" s="35" t="s">
        <v>905</v>
      </c>
      <c r="D232" s="35"/>
      <c r="E232" s="40" t="s">
        <v>906</v>
      </c>
      <c r="F232" s="35" t="s">
        <v>502</v>
      </c>
      <c r="G232" s="39"/>
      <c r="H232" s="40" t="s">
        <v>907</v>
      </c>
      <c r="I232" s="41"/>
      <c r="J232" s="42">
        <v>1470</v>
      </c>
      <c r="K232" s="42">
        <v>2690</v>
      </c>
      <c r="L232" s="16"/>
      <c r="M232" s="43">
        <v>0</v>
      </c>
      <c r="N232" s="42">
        <f>J232*M232</f>
        <v>0</v>
      </c>
      <c r="O232" s="47">
        <v>2900</v>
      </c>
    </row>
    <row r="233" spans="1:17" s="1" customFormat="1" ht="89.1" customHeight="1" x14ac:dyDescent="0.2">
      <c r="A233" s="44" t="s">
        <v>20</v>
      </c>
      <c r="B233" s="35" t="s">
        <v>908</v>
      </c>
      <c r="C233" s="35" t="s">
        <v>909</v>
      </c>
      <c r="D233" s="35"/>
      <c r="E233" s="40" t="s">
        <v>910</v>
      </c>
      <c r="F233" s="35" t="s">
        <v>511</v>
      </c>
      <c r="G233" s="39"/>
      <c r="H233" s="40" t="s">
        <v>911</v>
      </c>
      <c r="I233" s="41"/>
      <c r="J233" s="42">
        <v>930</v>
      </c>
      <c r="K233" s="42">
        <v>1700</v>
      </c>
      <c r="L233" s="16"/>
      <c r="M233" s="43">
        <v>0</v>
      </c>
      <c r="N233" s="42">
        <f>J233*M233</f>
        <v>0</v>
      </c>
      <c r="O233" s="47">
        <v>1800</v>
      </c>
    </row>
    <row r="234" spans="1:17" s="1" customFormat="1" ht="89.1" customHeight="1" thickBot="1" x14ac:dyDescent="0.25">
      <c r="A234" s="44" t="s">
        <v>20</v>
      </c>
      <c r="B234" s="35" t="s">
        <v>912</v>
      </c>
      <c r="C234" s="35" t="s">
        <v>913</v>
      </c>
      <c r="D234" s="35"/>
      <c r="E234" s="40" t="s">
        <v>914</v>
      </c>
      <c r="F234" s="35" t="s">
        <v>511</v>
      </c>
      <c r="G234" s="39"/>
      <c r="H234" s="40" t="s">
        <v>915</v>
      </c>
      <c r="I234" s="41"/>
      <c r="J234" s="42">
        <v>930</v>
      </c>
      <c r="K234" s="42">
        <v>1700</v>
      </c>
      <c r="L234" s="16"/>
      <c r="M234" s="43">
        <v>0</v>
      </c>
      <c r="N234" s="42">
        <f>J234*M234</f>
        <v>0</v>
      </c>
      <c r="O234" s="47">
        <v>1800</v>
      </c>
    </row>
    <row r="235" spans="1:17" ht="15" customHeight="1" thickBot="1" x14ac:dyDescent="0.25">
      <c r="B235" s="28"/>
      <c r="C235" s="29"/>
      <c r="D235" s="29"/>
      <c r="E235" s="29"/>
      <c r="F235" s="29"/>
      <c r="G235" s="29"/>
      <c r="H235" s="29" t="s">
        <v>916</v>
      </c>
      <c r="I235" s="29"/>
      <c r="J235" s="29"/>
      <c r="K235" s="30"/>
      <c r="L235" s="31"/>
      <c r="M235" s="32"/>
      <c r="N235" s="33"/>
      <c r="O235" s="47"/>
      <c r="Q235" s="1"/>
    </row>
    <row r="236" spans="1:17" s="1" customFormat="1" ht="3" customHeight="1" x14ac:dyDescent="0.2">
      <c r="B236" s="16"/>
      <c r="C236" s="16"/>
      <c r="D236" s="22"/>
      <c r="E236" s="22"/>
      <c r="F236" s="22"/>
      <c r="G236" s="22"/>
      <c r="H236" s="22"/>
      <c r="I236" s="22"/>
      <c r="J236" s="22"/>
      <c r="K236" s="22"/>
      <c r="L236" s="22"/>
      <c r="M236" s="24"/>
      <c r="N236" s="22"/>
      <c r="O236" s="47"/>
    </row>
    <row r="237" spans="1:17" s="1" customFormat="1" ht="89.1" customHeight="1" x14ac:dyDescent="0.2">
      <c r="A237" s="44" t="s">
        <v>20</v>
      </c>
      <c r="B237" s="35" t="s">
        <v>917</v>
      </c>
      <c r="C237" s="35" t="s">
        <v>918</v>
      </c>
      <c r="D237" s="35"/>
      <c r="E237" s="40" t="s">
        <v>919</v>
      </c>
      <c r="F237" s="35" t="s">
        <v>511</v>
      </c>
      <c r="G237" s="39"/>
      <c r="H237" s="40" t="s">
        <v>920</v>
      </c>
      <c r="I237" s="41"/>
      <c r="J237" s="42">
        <v>930</v>
      </c>
      <c r="K237" s="42">
        <v>1700</v>
      </c>
      <c r="L237" s="16"/>
      <c r="M237" s="43">
        <v>0</v>
      </c>
      <c r="N237" s="42">
        <f>J237*M237</f>
        <v>0</v>
      </c>
      <c r="O237" s="47">
        <v>1800</v>
      </c>
    </row>
    <row r="238" spans="1:17" s="1" customFormat="1" ht="89.1" customHeight="1" x14ac:dyDescent="0.2">
      <c r="A238" s="44" t="s">
        <v>20</v>
      </c>
      <c r="B238" s="35" t="s">
        <v>921</v>
      </c>
      <c r="C238" s="35" t="s">
        <v>922</v>
      </c>
      <c r="D238" s="35"/>
      <c r="E238" s="40" t="s">
        <v>923</v>
      </c>
      <c r="F238" s="35" t="s">
        <v>502</v>
      </c>
      <c r="G238" s="39"/>
      <c r="H238" s="40" t="s">
        <v>924</v>
      </c>
      <c r="I238" s="41"/>
      <c r="J238" s="42">
        <v>1350</v>
      </c>
      <c r="K238" s="42">
        <v>2650</v>
      </c>
      <c r="L238" s="16"/>
      <c r="M238" s="43">
        <v>0</v>
      </c>
      <c r="N238" s="42">
        <f>J238*M238</f>
        <v>0</v>
      </c>
      <c r="O238" s="47">
        <v>2700</v>
      </c>
    </row>
    <row r="239" spans="1:17" s="1" customFormat="1" ht="89.1" customHeight="1" x14ac:dyDescent="0.2">
      <c r="A239" s="44" t="s">
        <v>20</v>
      </c>
      <c r="B239" s="35" t="s">
        <v>925</v>
      </c>
      <c r="C239" s="35" t="s">
        <v>926</v>
      </c>
      <c r="D239" s="35"/>
      <c r="E239" s="40" t="s">
        <v>927</v>
      </c>
      <c r="F239" s="35" t="s">
        <v>106</v>
      </c>
      <c r="G239" s="39"/>
      <c r="H239" s="40" t="s">
        <v>928</v>
      </c>
      <c r="I239" s="41"/>
      <c r="J239" s="42">
        <v>1170</v>
      </c>
      <c r="K239" s="42">
        <v>2150</v>
      </c>
      <c r="L239" s="16"/>
      <c r="M239" s="43">
        <v>0</v>
      </c>
      <c r="N239" s="42">
        <f>J239*M239</f>
        <v>0</v>
      </c>
      <c r="O239" s="47">
        <v>2200</v>
      </c>
    </row>
    <row r="240" spans="1:17" s="1" customFormat="1" ht="89.1" customHeight="1" x14ac:dyDescent="0.2">
      <c r="A240" s="44" t="s">
        <v>20</v>
      </c>
      <c r="B240" s="35" t="s">
        <v>929</v>
      </c>
      <c r="C240" s="35" t="s">
        <v>930</v>
      </c>
      <c r="D240" s="35"/>
      <c r="E240" s="40" t="s">
        <v>931</v>
      </c>
      <c r="F240" s="35" t="s">
        <v>932</v>
      </c>
      <c r="G240" s="39"/>
      <c r="H240" s="40" t="s">
        <v>933</v>
      </c>
      <c r="I240" s="41"/>
      <c r="J240" s="42">
        <v>1140</v>
      </c>
      <c r="K240" s="42">
        <v>2080</v>
      </c>
      <c r="L240" s="16"/>
      <c r="M240" s="43">
        <v>0</v>
      </c>
      <c r="N240" s="42">
        <f>J240*M240</f>
        <v>0</v>
      </c>
      <c r="O240" s="47">
        <v>2150</v>
      </c>
    </row>
    <row r="241" spans="1:17" s="1" customFormat="1" ht="89.1" customHeight="1" thickBot="1" x14ac:dyDescent="0.25">
      <c r="A241" s="44" t="s">
        <v>20</v>
      </c>
      <c r="B241" s="35" t="s">
        <v>934</v>
      </c>
      <c r="C241" s="35" t="s">
        <v>935</v>
      </c>
      <c r="D241" s="35"/>
      <c r="E241" s="40" t="s">
        <v>936</v>
      </c>
      <c r="F241" s="35" t="s">
        <v>484</v>
      </c>
      <c r="G241" s="39"/>
      <c r="H241" s="40" t="s">
        <v>937</v>
      </c>
      <c r="I241" s="41"/>
      <c r="J241" s="42">
        <v>1080</v>
      </c>
      <c r="K241" s="42">
        <v>1990</v>
      </c>
      <c r="L241" s="16"/>
      <c r="M241" s="43">
        <v>0</v>
      </c>
      <c r="N241" s="42">
        <f>J241*M241</f>
        <v>0</v>
      </c>
      <c r="O241" s="47">
        <v>2100</v>
      </c>
    </row>
    <row r="242" spans="1:17" ht="15" customHeight="1" thickBot="1" x14ac:dyDescent="0.25">
      <c r="B242" s="28"/>
      <c r="C242" s="29"/>
      <c r="D242" s="29"/>
      <c r="E242" s="29"/>
      <c r="F242" s="29"/>
      <c r="G242" s="29"/>
      <c r="H242" s="29" t="s">
        <v>938</v>
      </c>
      <c r="I242" s="29"/>
      <c r="J242" s="29"/>
      <c r="K242" s="30"/>
      <c r="L242" s="31"/>
      <c r="M242" s="32"/>
      <c r="N242" s="33"/>
      <c r="O242" s="47"/>
      <c r="Q242" s="1"/>
    </row>
    <row r="243" spans="1:17" s="1" customFormat="1" ht="3" customHeight="1" x14ac:dyDescent="0.2">
      <c r="B243" s="16"/>
      <c r="C243" s="16"/>
      <c r="D243" s="22"/>
      <c r="E243" s="22"/>
      <c r="F243" s="22"/>
      <c r="G243" s="22"/>
      <c r="H243" s="22"/>
      <c r="I243" s="22"/>
      <c r="J243" s="22"/>
      <c r="K243" s="22"/>
      <c r="L243" s="22"/>
      <c r="M243" s="24"/>
      <c r="N243" s="22"/>
      <c r="O243" s="47"/>
    </row>
    <row r="244" spans="1:17" s="1" customFormat="1" ht="89.1" customHeight="1" thickBot="1" x14ac:dyDescent="0.25">
      <c r="A244" s="44" t="s">
        <v>20</v>
      </c>
      <c r="B244" s="35" t="s">
        <v>939</v>
      </c>
      <c r="C244" s="35" t="s">
        <v>940</v>
      </c>
      <c r="D244" s="35"/>
      <c r="E244" s="40" t="s">
        <v>941</v>
      </c>
      <c r="F244" s="35" t="s">
        <v>523</v>
      </c>
      <c r="G244" s="39"/>
      <c r="H244" s="40" t="s">
        <v>942</v>
      </c>
      <c r="I244" s="41"/>
      <c r="J244" s="42">
        <v>1330</v>
      </c>
      <c r="K244" s="42">
        <v>2520</v>
      </c>
      <c r="L244" s="16"/>
      <c r="M244" s="43">
        <v>0</v>
      </c>
      <c r="N244" s="42">
        <f>J244*M244</f>
        <v>0</v>
      </c>
      <c r="O244" s="47">
        <v>2600</v>
      </c>
    </row>
    <row r="245" spans="1:17" ht="15" customHeight="1" thickBot="1" x14ac:dyDescent="0.25">
      <c r="B245" s="28"/>
      <c r="C245" s="29"/>
      <c r="D245" s="29"/>
      <c r="E245" s="29"/>
      <c r="F245" s="29"/>
      <c r="G245" s="29"/>
      <c r="H245" s="29" t="s">
        <v>370</v>
      </c>
      <c r="I245" s="29"/>
      <c r="J245" s="29"/>
      <c r="K245" s="30"/>
      <c r="L245" s="31"/>
      <c r="M245" s="32"/>
      <c r="N245" s="33"/>
      <c r="O245" s="49"/>
      <c r="Q245" s="1"/>
    </row>
    <row r="246" spans="1:17" s="1" customFormat="1" ht="3" customHeight="1" x14ac:dyDescent="0.2">
      <c r="B246" s="16"/>
      <c r="C246" s="16"/>
      <c r="D246" s="22"/>
      <c r="E246" s="22"/>
      <c r="F246" s="22"/>
      <c r="G246" s="22"/>
      <c r="H246" s="22"/>
      <c r="I246" s="22"/>
      <c r="J246" s="22"/>
      <c r="K246" s="22"/>
      <c r="L246" s="22"/>
      <c r="M246" s="24"/>
      <c r="N246" s="22"/>
      <c r="O246" s="50"/>
    </row>
    <row r="247" spans="1:17" s="1" customFormat="1" ht="89.1" customHeight="1" x14ac:dyDescent="0.2">
      <c r="A247" s="44" t="s">
        <v>20</v>
      </c>
      <c r="B247" s="35" t="s">
        <v>943</v>
      </c>
      <c r="C247" s="35" t="s">
        <v>944</v>
      </c>
      <c r="D247" s="35"/>
      <c r="E247" s="40" t="s">
        <v>945</v>
      </c>
      <c r="F247" s="35" t="s">
        <v>58</v>
      </c>
      <c r="G247" s="39" t="s">
        <v>373</v>
      </c>
      <c r="H247" s="40" t="s">
        <v>946</v>
      </c>
      <c r="I247" s="41"/>
      <c r="J247" s="42">
        <v>1190</v>
      </c>
      <c r="K247" s="42">
        <v>1190</v>
      </c>
      <c r="L247" s="16"/>
      <c r="M247" s="43">
        <v>0</v>
      </c>
      <c r="N247" s="42">
        <f>J247*M247</f>
        <v>0</v>
      </c>
      <c r="O247" s="48" t="s">
        <v>987</v>
      </c>
    </row>
  </sheetData>
  <autoFilter ref="M7:O7" xr:uid="{A6B2E410-0A22-43A9-B4A1-B9F3131E9DD5}"/>
  <mergeCells count="2">
    <mergeCell ref="D2:K5"/>
    <mergeCell ref="B9:K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36DB9-D796-4BBC-AA41-3BC1EC0FE2E1}">
  <dimension ref="A1:N29"/>
  <sheetViews>
    <sheetView topLeftCell="A2" workbookViewId="0">
      <selection activeCell="Q14" sqref="Q14"/>
    </sheetView>
  </sheetViews>
  <sheetFormatPr defaultColWidth="9.01171875" defaultRowHeight="11.45" customHeight="1" x14ac:dyDescent="0.2"/>
  <cols>
    <col min="1" max="1" width="1.34375" style="1" customWidth="1"/>
    <col min="2" max="2" width="5.37890625" style="1" customWidth="1"/>
    <col min="3" max="3" width="9.01171875" style="1"/>
    <col min="4" max="4" width="15.6015625" style="1" customWidth="1"/>
    <col min="5" max="5" width="17.08203125" style="1" customWidth="1"/>
    <col min="6" max="6" width="9.01171875" style="1"/>
    <col min="7" max="7" width="11.296875" style="1" customWidth="1"/>
    <col min="8" max="8" width="74.12109375" style="1" customWidth="1"/>
    <col min="9" max="9" width="0.671875" style="1" hidden="1" customWidth="1"/>
    <col min="10" max="11" width="9.01171875" style="1"/>
    <col min="12" max="12" width="0.8046875" style="1" customWidth="1"/>
    <col min="13" max="13" width="9.01171875" style="2"/>
    <col min="14" max="14" width="9.01171875" style="1"/>
  </cols>
  <sheetData>
    <row r="1" spans="1:14" s="1" customFormat="1" ht="15.75" hidden="1" thickBot="1" x14ac:dyDescent="0.25">
      <c r="M1" s="2"/>
    </row>
    <row r="2" spans="1:14" s="1" customFormat="1" ht="15" x14ac:dyDescent="0.2">
      <c r="B2" s="3"/>
      <c r="C2" s="4"/>
      <c r="D2" s="54"/>
      <c r="E2" s="54"/>
      <c r="F2" s="54"/>
      <c r="G2" s="54"/>
      <c r="H2" s="54"/>
      <c r="I2" s="54"/>
      <c r="J2" s="54"/>
      <c r="K2" s="54"/>
      <c r="L2" s="5"/>
      <c r="M2" s="6"/>
      <c r="N2" s="7" t="s">
        <v>1</v>
      </c>
    </row>
    <row r="3" spans="1:14" s="1" customFormat="1" ht="15" x14ac:dyDescent="0.2">
      <c r="B3" s="8"/>
      <c r="C3" s="9"/>
      <c r="D3" s="55"/>
      <c r="E3" s="55"/>
      <c r="F3" s="55"/>
      <c r="G3" s="55"/>
      <c r="H3" s="55"/>
      <c r="I3" s="55"/>
      <c r="J3" s="55"/>
      <c r="K3" s="56"/>
      <c r="L3" s="5"/>
      <c r="M3" s="10"/>
      <c r="N3" s="11" t="s">
        <v>2</v>
      </c>
    </row>
    <row r="4" spans="1:14" s="1" customFormat="1" ht="15" x14ac:dyDescent="0.2">
      <c r="B4" s="8"/>
      <c r="C4" s="9"/>
      <c r="D4" s="55"/>
      <c r="E4" s="55"/>
      <c r="F4" s="55"/>
      <c r="G4" s="55"/>
      <c r="H4" s="55"/>
      <c r="I4" s="55"/>
      <c r="J4" s="55"/>
      <c r="K4" s="56"/>
      <c r="L4" s="5"/>
      <c r="M4" s="10"/>
      <c r="N4" s="11" t="s">
        <v>3</v>
      </c>
    </row>
    <row r="5" spans="1:14" s="1" customFormat="1" ht="15.75" thickBot="1" x14ac:dyDescent="0.25">
      <c r="B5" s="12"/>
      <c r="C5" s="13"/>
      <c r="D5" s="57"/>
      <c r="E5" s="57"/>
      <c r="F5" s="57"/>
      <c r="G5" s="57"/>
      <c r="H5" s="57"/>
      <c r="I5" s="57"/>
      <c r="J5" s="57"/>
      <c r="K5" s="58"/>
      <c r="L5" s="5"/>
      <c r="M5" s="14"/>
      <c r="N5" s="15" t="s">
        <v>4</v>
      </c>
    </row>
    <row r="6" spans="1:14" s="1" customFormat="1" ht="15.75" thickBot="1" x14ac:dyDescent="0.25">
      <c r="B6" s="16"/>
      <c r="C6" s="16"/>
      <c r="D6" s="16"/>
      <c r="E6" s="16"/>
      <c r="F6" s="16"/>
      <c r="G6" s="16"/>
      <c r="H6" s="16"/>
      <c r="I6" s="16"/>
      <c r="J6" s="16"/>
      <c r="K6" s="16"/>
      <c r="L6" s="16"/>
      <c r="M6" s="17"/>
      <c r="N6" s="16"/>
    </row>
    <row r="7" spans="1:14" ht="30.75" thickBot="1" x14ac:dyDescent="0.25">
      <c r="B7" s="18" t="s">
        <v>5</v>
      </c>
      <c r="C7" s="19" t="s">
        <v>6</v>
      </c>
      <c r="D7" s="18" t="s">
        <v>7</v>
      </c>
      <c r="E7" s="19" t="s">
        <v>8</v>
      </c>
      <c r="F7" s="20" t="s">
        <v>9</v>
      </c>
      <c r="G7" s="19" t="s">
        <v>10</v>
      </c>
      <c r="H7" s="19" t="s">
        <v>11</v>
      </c>
      <c r="I7" s="19" t="s">
        <v>12</v>
      </c>
      <c r="J7" s="19" t="s">
        <v>13</v>
      </c>
      <c r="K7" s="21" t="s">
        <v>14</v>
      </c>
      <c r="L7" s="22"/>
      <c r="M7" s="23" t="s">
        <v>15</v>
      </c>
      <c r="N7" s="21" t="s">
        <v>16</v>
      </c>
    </row>
    <row r="8" spans="1:14" s="1" customFormat="1" ht="15.75" thickBot="1" x14ac:dyDescent="0.25">
      <c r="B8" s="16"/>
      <c r="C8" s="16"/>
      <c r="D8" s="22"/>
      <c r="E8" s="22"/>
      <c r="F8" s="22"/>
      <c r="G8" s="22"/>
      <c r="H8" s="22"/>
      <c r="I8" s="22"/>
      <c r="J8" s="22"/>
      <c r="K8" s="22"/>
      <c r="L8" s="22"/>
      <c r="M8" s="24"/>
      <c r="N8" s="22"/>
    </row>
    <row r="9" spans="1:14" ht="15" customHeight="1" thickBot="1" x14ac:dyDescent="0.25">
      <c r="B9" s="59" t="s">
        <v>17</v>
      </c>
      <c r="C9" s="59"/>
      <c r="D9" s="59"/>
      <c r="E9" s="59"/>
      <c r="F9" s="59"/>
      <c r="G9" s="59"/>
      <c r="H9" s="59"/>
      <c r="I9" s="59"/>
      <c r="J9" s="59"/>
      <c r="K9" s="59"/>
      <c r="L9" s="25"/>
      <c r="M9" s="26" t="s">
        <v>18</v>
      </c>
      <c r="N9" s="27">
        <f>SUM(N13:N15909)</f>
        <v>0</v>
      </c>
    </row>
    <row r="10" spans="1:14" s="1" customFormat="1" ht="15.75" thickBot="1" x14ac:dyDescent="0.25">
      <c r="B10" s="16"/>
      <c r="C10" s="16"/>
      <c r="D10" s="22"/>
      <c r="E10" s="22"/>
      <c r="F10" s="22"/>
      <c r="G10" s="22"/>
      <c r="H10" s="22"/>
      <c r="I10" s="22"/>
      <c r="J10" s="22"/>
      <c r="K10" s="22"/>
      <c r="L10" s="22"/>
      <c r="M10" s="24"/>
      <c r="N10" s="22"/>
    </row>
    <row r="11" spans="1:14" ht="15" customHeight="1" thickBot="1" x14ac:dyDescent="0.25">
      <c r="B11" s="28"/>
      <c r="C11" s="29"/>
      <c r="D11" s="29"/>
      <c r="E11" s="29"/>
      <c r="F11" s="29"/>
      <c r="G11" s="29"/>
      <c r="H11" s="29" t="s">
        <v>947</v>
      </c>
      <c r="I11" s="29"/>
      <c r="J11" s="29"/>
      <c r="K11" s="30"/>
      <c r="L11" s="31"/>
      <c r="M11" s="32"/>
      <c r="N11" s="33"/>
    </row>
    <row r="12" spans="1:14" s="1" customFormat="1" ht="15" x14ac:dyDescent="0.2">
      <c r="B12" s="16"/>
      <c r="C12" s="16"/>
      <c r="D12" s="22"/>
      <c r="E12" s="22"/>
      <c r="F12" s="22"/>
      <c r="G12" s="22"/>
      <c r="H12" s="22"/>
      <c r="I12" s="22"/>
      <c r="J12" s="22"/>
      <c r="K12" s="22"/>
      <c r="L12" s="22"/>
      <c r="M12" s="24"/>
      <c r="N12" s="22"/>
    </row>
    <row r="13" spans="1:14" s="1" customFormat="1" ht="57.75" x14ac:dyDescent="0.2">
      <c r="A13" s="44" t="s">
        <v>20</v>
      </c>
      <c r="B13" s="35" t="s">
        <v>21</v>
      </c>
      <c r="C13" s="35" t="s">
        <v>948</v>
      </c>
      <c r="D13" s="35"/>
      <c r="E13" s="40" t="s">
        <v>949</v>
      </c>
      <c r="F13" s="35" t="s">
        <v>950</v>
      </c>
      <c r="G13" s="39" t="s">
        <v>25</v>
      </c>
      <c r="H13" s="40" t="s">
        <v>951</v>
      </c>
      <c r="I13" s="41"/>
      <c r="J13" s="42">
        <v>439</v>
      </c>
      <c r="K13" s="42">
        <v>439</v>
      </c>
      <c r="L13" s="16"/>
      <c r="M13" s="43"/>
      <c r="N13" s="42">
        <f>J13*M13</f>
        <v>0</v>
      </c>
    </row>
    <row r="14" spans="1:14" s="1" customFormat="1" ht="57.75" x14ac:dyDescent="0.2">
      <c r="A14" s="44" t="s">
        <v>20</v>
      </c>
      <c r="B14" s="35" t="s">
        <v>27</v>
      </c>
      <c r="C14" s="35" t="s">
        <v>952</v>
      </c>
      <c r="D14" s="35"/>
      <c r="E14" s="40" t="s">
        <v>953</v>
      </c>
      <c r="F14" s="35" t="s">
        <v>950</v>
      </c>
      <c r="G14" s="39" t="s">
        <v>25</v>
      </c>
      <c r="H14" s="40" t="s">
        <v>954</v>
      </c>
      <c r="I14" s="41"/>
      <c r="J14" s="42">
        <v>439</v>
      </c>
      <c r="K14" s="42">
        <v>439</v>
      </c>
      <c r="L14" s="16"/>
      <c r="M14" s="43">
        <v>0</v>
      </c>
      <c r="N14" s="42">
        <f>J14*M14</f>
        <v>0</v>
      </c>
    </row>
    <row r="15" spans="1:14" s="1" customFormat="1" ht="58.5" thickBot="1" x14ac:dyDescent="0.25">
      <c r="A15" s="44" t="s">
        <v>20</v>
      </c>
      <c r="B15" s="35" t="s">
        <v>30</v>
      </c>
      <c r="C15" s="35" t="s">
        <v>955</v>
      </c>
      <c r="D15" s="35"/>
      <c r="E15" s="40" t="s">
        <v>956</v>
      </c>
      <c r="F15" s="35" t="s">
        <v>950</v>
      </c>
      <c r="G15" s="39" t="s">
        <v>25</v>
      </c>
      <c r="H15" s="40" t="s">
        <v>957</v>
      </c>
      <c r="I15" s="41"/>
      <c r="J15" s="42">
        <v>439</v>
      </c>
      <c r="K15" s="42">
        <v>439</v>
      </c>
      <c r="L15" s="16"/>
      <c r="M15" s="43">
        <v>0</v>
      </c>
      <c r="N15" s="42">
        <f>J15*M15</f>
        <v>0</v>
      </c>
    </row>
    <row r="16" spans="1:14" ht="15" customHeight="1" thickBot="1" x14ac:dyDescent="0.25">
      <c r="B16" s="28"/>
      <c r="C16" s="29"/>
      <c r="D16" s="29"/>
      <c r="E16" s="29"/>
      <c r="F16" s="29"/>
      <c r="G16" s="29"/>
      <c r="H16" s="29" t="s">
        <v>958</v>
      </c>
      <c r="I16" s="29"/>
      <c r="J16" s="29"/>
      <c r="K16" s="30"/>
      <c r="L16" s="31"/>
      <c r="M16" s="32"/>
      <c r="N16" s="33"/>
    </row>
    <row r="17" spans="1:14" s="1" customFormat="1" ht="15" x14ac:dyDescent="0.2">
      <c r="B17" s="16"/>
      <c r="C17" s="16"/>
      <c r="D17" s="22"/>
      <c r="E17" s="22"/>
      <c r="F17" s="22"/>
      <c r="G17" s="22"/>
      <c r="H17" s="22"/>
      <c r="I17" s="22"/>
      <c r="J17" s="22"/>
      <c r="K17" s="22"/>
      <c r="L17" s="22"/>
      <c r="M17" s="24"/>
      <c r="N17" s="22"/>
    </row>
    <row r="18" spans="1:14" s="1" customFormat="1" ht="57.75" x14ac:dyDescent="0.2">
      <c r="A18" s="44" t="s">
        <v>20</v>
      </c>
      <c r="B18" s="35" t="s">
        <v>34</v>
      </c>
      <c r="C18" s="35" t="s">
        <v>959</v>
      </c>
      <c r="D18" s="35"/>
      <c r="E18" s="40" t="s">
        <v>960</v>
      </c>
      <c r="F18" s="35" t="s">
        <v>961</v>
      </c>
      <c r="G18" s="39" t="s">
        <v>25</v>
      </c>
      <c r="H18" s="40" t="s">
        <v>962</v>
      </c>
      <c r="I18" s="41"/>
      <c r="J18" s="42">
        <v>93</v>
      </c>
      <c r="K18" s="42">
        <v>93</v>
      </c>
      <c r="L18" s="16"/>
      <c r="M18" s="43">
        <v>0</v>
      </c>
      <c r="N18" s="42">
        <f>J18*M18</f>
        <v>0</v>
      </c>
    </row>
    <row r="19" spans="1:14" s="1" customFormat="1" ht="58.5" thickBot="1" x14ac:dyDescent="0.25">
      <c r="A19" s="44" t="s">
        <v>20</v>
      </c>
      <c r="B19" s="35" t="s">
        <v>39</v>
      </c>
      <c r="C19" s="35" t="s">
        <v>963</v>
      </c>
      <c r="D19" s="35"/>
      <c r="E19" s="40" t="s">
        <v>964</v>
      </c>
      <c r="F19" s="35" t="s">
        <v>961</v>
      </c>
      <c r="G19" s="39" t="s">
        <v>25</v>
      </c>
      <c r="H19" s="40" t="s">
        <v>965</v>
      </c>
      <c r="I19" s="41"/>
      <c r="J19" s="42">
        <v>115</v>
      </c>
      <c r="K19" s="42">
        <v>115</v>
      </c>
      <c r="L19" s="16"/>
      <c r="M19" s="43">
        <v>0</v>
      </c>
      <c r="N19" s="42">
        <f>J19*M19</f>
        <v>0</v>
      </c>
    </row>
    <row r="20" spans="1:14" ht="15" customHeight="1" thickBot="1" x14ac:dyDescent="0.25">
      <c r="B20" s="28"/>
      <c r="C20" s="29"/>
      <c r="D20" s="29"/>
      <c r="E20" s="29"/>
      <c r="F20" s="29"/>
      <c r="G20" s="29"/>
      <c r="H20" s="29" t="s">
        <v>966</v>
      </c>
      <c r="I20" s="29"/>
      <c r="J20" s="29"/>
      <c r="K20" s="30"/>
      <c r="L20" s="31"/>
      <c r="M20" s="32"/>
      <c r="N20" s="33"/>
    </row>
    <row r="21" spans="1:14" s="1" customFormat="1" ht="15" x14ac:dyDescent="0.2">
      <c r="B21" s="16"/>
      <c r="C21" s="16"/>
      <c r="D21" s="22"/>
      <c r="E21" s="22"/>
      <c r="F21" s="22"/>
      <c r="G21" s="22"/>
      <c r="H21" s="22"/>
      <c r="I21" s="22"/>
      <c r="J21" s="22"/>
      <c r="K21" s="22"/>
      <c r="L21" s="22"/>
      <c r="M21" s="24"/>
      <c r="N21" s="22"/>
    </row>
    <row r="22" spans="1:14" s="1" customFormat="1" ht="48" x14ac:dyDescent="0.2">
      <c r="A22" s="44" t="s">
        <v>20</v>
      </c>
      <c r="B22" s="35" t="s">
        <v>44</v>
      </c>
      <c r="C22" s="35" t="s">
        <v>967</v>
      </c>
      <c r="D22" s="35"/>
      <c r="E22" s="40" t="s">
        <v>968</v>
      </c>
      <c r="F22" s="35" t="s">
        <v>969</v>
      </c>
      <c r="G22" s="39" t="s">
        <v>25</v>
      </c>
      <c r="H22" s="40" t="s">
        <v>970</v>
      </c>
      <c r="I22" s="41"/>
      <c r="J22" s="42">
        <v>299</v>
      </c>
      <c r="K22" s="42">
        <v>299</v>
      </c>
      <c r="L22" s="16"/>
      <c r="M22" s="43">
        <v>0</v>
      </c>
      <c r="N22" s="42">
        <f>J22*M22</f>
        <v>0</v>
      </c>
    </row>
    <row r="23" spans="1:14" s="1" customFormat="1" ht="48.75" thickBot="1" x14ac:dyDescent="0.25">
      <c r="A23" s="44" t="s">
        <v>20</v>
      </c>
      <c r="B23" s="35" t="s">
        <v>50</v>
      </c>
      <c r="C23" s="35" t="s">
        <v>971</v>
      </c>
      <c r="D23" s="35"/>
      <c r="E23" s="40" t="s">
        <v>972</v>
      </c>
      <c r="F23" s="35" t="s">
        <v>969</v>
      </c>
      <c r="G23" s="39" t="s">
        <v>25</v>
      </c>
      <c r="H23" s="40" t="s">
        <v>973</v>
      </c>
      <c r="I23" s="41"/>
      <c r="J23" s="42">
        <v>469</v>
      </c>
      <c r="K23" s="42">
        <v>469</v>
      </c>
      <c r="L23" s="16"/>
      <c r="M23" s="43">
        <v>0</v>
      </c>
      <c r="N23" s="42">
        <f>J23*M23</f>
        <v>0</v>
      </c>
    </row>
    <row r="24" spans="1:14" ht="15" customHeight="1" thickBot="1" x14ac:dyDescent="0.25">
      <c r="B24" s="28"/>
      <c r="C24" s="29"/>
      <c r="D24" s="29"/>
      <c r="E24" s="29"/>
      <c r="F24" s="29"/>
      <c r="G24" s="29"/>
      <c r="H24" s="29" t="s">
        <v>974</v>
      </c>
      <c r="I24" s="29"/>
      <c r="J24" s="29"/>
      <c r="K24" s="30"/>
      <c r="L24" s="31"/>
      <c r="M24" s="32"/>
      <c r="N24" s="33"/>
    </row>
    <row r="25" spans="1:14" s="1" customFormat="1" ht="15" x14ac:dyDescent="0.2">
      <c r="B25" s="16"/>
      <c r="C25" s="16"/>
      <c r="D25" s="22"/>
      <c r="E25" s="22"/>
      <c r="F25" s="22"/>
      <c r="G25" s="22"/>
      <c r="H25" s="22"/>
      <c r="I25" s="22"/>
      <c r="J25" s="22"/>
      <c r="K25" s="22"/>
      <c r="L25" s="22"/>
      <c r="M25" s="24"/>
      <c r="N25" s="22"/>
    </row>
    <row r="26" spans="1:14" s="1" customFormat="1" ht="21.75" thickBot="1" x14ac:dyDescent="0.25">
      <c r="A26" s="44" t="s">
        <v>20</v>
      </c>
      <c r="B26" s="35" t="s">
        <v>55</v>
      </c>
      <c r="C26" s="35" t="s">
        <v>975</v>
      </c>
      <c r="D26" s="35"/>
      <c r="E26" s="40" t="s">
        <v>976</v>
      </c>
      <c r="F26" s="35" t="s">
        <v>977</v>
      </c>
      <c r="G26" s="39" t="s">
        <v>25</v>
      </c>
      <c r="H26" s="40" t="s">
        <v>978</v>
      </c>
      <c r="I26" s="41"/>
      <c r="J26" s="42">
        <v>149</v>
      </c>
      <c r="K26" s="42">
        <v>149</v>
      </c>
      <c r="L26" s="16"/>
      <c r="M26" s="43">
        <v>0</v>
      </c>
      <c r="N26" s="42">
        <f>J26*M26</f>
        <v>0</v>
      </c>
    </row>
    <row r="27" spans="1:14" ht="15" customHeight="1" thickBot="1" x14ac:dyDescent="0.25">
      <c r="B27" s="28"/>
      <c r="C27" s="29"/>
      <c r="D27" s="29"/>
      <c r="E27" s="29"/>
      <c r="F27" s="29"/>
      <c r="G27" s="29"/>
      <c r="H27" s="29" t="s">
        <v>979</v>
      </c>
      <c r="I27" s="29"/>
      <c r="J27" s="29"/>
      <c r="K27" s="30"/>
      <c r="L27" s="31"/>
      <c r="M27" s="32"/>
      <c r="N27" s="33"/>
    </row>
    <row r="28" spans="1:14" s="1" customFormat="1" ht="15" x14ac:dyDescent="0.2">
      <c r="B28" s="16"/>
      <c r="C28" s="16"/>
      <c r="D28" s="22"/>
      <c r="E28" s="22"/>
      <c r="F28" s="22"/>
      <c r="G28" s="22"/>
      <c r="H28" s="22"/>
      <c r="I28" s="22"/>
      <c r="J28" s="22"/>
      <c r="K28" s="22"/>
      <c r="L28" s="22"/>
      <c r="M28" s="24"/>
      <c r="N28" s="22"/>
    </row>
    <row r="29" spans="1:14" s="1" customFormat="1" ht="39" x14ac:dyDescent="0.2">
      <c r="A29" s="44" t="s">
        <v>20</v>
      </c>
      <c r="B29" s="35" t="s">
        <v>61</v>
      </c>
      <c r="C29" s="35" t="s">
        <v>980</v>
      </c>
      <c r="D29" s="35"/>
      <c r="E29" s="40" t="s">
        <v>981</v>
      </c>
      <c r="F29" s="35" t="s">
        <v>961</v>
      </c>
      <c r="G29" s="39" t="s">
        <v>25</v>
      </c>
      <c r="H29" s="40" t="s">
        <v>982</v>
      </c>
      <c r="I29" s="41"/>
      <c r="J29" s="42">
        <v>249</v>
      </c>
      <c r="K29" s="42">
        <v>249</v>
      </c>
      <c r="L29" s="16"/>
      <c r="M29" s="43">
        <v>0</v>
      </c>
      <c r="N29" s="42">
        <f>J29*M29</f>
        <v>0</v>
      </c>
    </row>
  </sheetData>
  <mergeCells count="2">
    <mergeCell ref="D2:K5"/>
    <mergeCell ref="B9:K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56E70-1D8F-46D7-9935-DDAE07F236AD}">
  <dimension ref="A1:E247"/>
  <sheetViews>
    <sheetView workbookViewId="0">
      <selection activeCell="K12" sqref="K12"/>
    </sheetView>
  </sheetViews>
  <sheetFormatPr defaultRowHeight="15" x14ac:dyDescent="0.2"/>
  <sheetData>
    <row r="1" spans="1:5" x14ac:dyDescent="0.2">
      <c r="A1" s="45" t="s">
        <v>983</v>
      </c>
      <c r="B1" s="45" t="s">
        <v>984</v>
      </c>
      <c r="C1" s="45" t="s">
        <v>16</v>
      </c>
      <c r="D1" s="1">
        <f>SUM(B2:B247)</f>
        <v>0</v>
      </c>
      <c r="E1" s="1">
        <f>SUM(C2:C247)</f>
        <v>0</v>
      </c>
    </row>
    <row r="2" spans="1:5" x14ac:dyDescent="0.2">
      <c r="A2" s="1" t="s">
        <v>22</v>
      </c>
      <c r="B2" s="1">
        <f>IFERROR(VLOOKUP(A2,'REBEL BARBER'!C13:N173,11,0),0)</f>
        <v>0</v>
      </c>
      <c r="C2" s="1">
        <f>IFERROR(VLOOKUP(A2,'REBEL BARBER'!C13:N173,12,0),0)</f>
        <v>0</v>
      </c>
      <c r="D2" s="1"/>
      <c r="E2" s="1"/>
    </row>
    <row r="3" spans="1:5" x14ac:dyDescent="0.2">
      <c r="A3" s="1" t="s">
        <v>28</v>
      </c>
      <c r="B3" s="1">
        <f>IFERROR(VLOOKUP(A3,'REBEL BARBER'!C14:N174,11,0),0)</f>
        <v>0</v>
      </c>
      <c r="C3" s="1">
        <f>IFERROR(VLOOKUP(A3,'REBEL BARBER'!C14:N174,12,0),0)</f>
        <v>0</v>
      </c>
      <c r="D3" s="1"/>
      <c r="E3" s="1"/>
    </row>
    <row r="4" spans="1:5" x14ac:dyDescent="0.2">
      <c r="A4" s="1" t="s">
        <v>31</v>
      </c>
      <c r="B4" s="1">
        <f>IFERROR(VLOOKUP(A4,'REBEL BARBER'!C15:N175,11,0),0)</f>
        <v>0</v>
      </c>
      <c r="C4" s="1">
        <f>IFERROR(VLOOKUP(A4,'REBEL BARBER'!C15:N175,12,0),0)</f>
        <v>0</v>
      </c>
      <c r="D4" s="1"/>
      <c r="E4" s="1"/>
    </row>
    <row r="5" spans="1:5" x14ac:dyDescent="0.2">
      <c r="A5" s="1" t="s">
        <v>35</v>
      </c>
      <c r="B5" s="1">
        <f>IFERROR(VLOOKUP(A5,'REBEL BARBER'!C16:N176,11,0),0)</f>
        <v>0</v>
      </c>
      <c r="C5" s="1">
        <f>IFERROR(VLOOKUP(A5,'REBEL BARBER'!C16:N176,12,0),0)</f>
        <v>0</v>
      </c>
      <c r="D5" s="1"/>
      <c r="E5" s="1"/>
    </row>
    <row r="6" spans="1:5" x14ac:dyDescent="0.2">
      <c r="A6" s="1" t="s">
        <v>40</v>
      </c>
      <c r="B6" s="1">
        <f>IFERROR(VLOOKUP(A6,'REBEL BARBER'!C17:N177,11,0),0)</f>
        <v>0</v>
      </c>
      <c r="C6" s="1">
        <f>IFERROR(VLOOKUP(A6,'REBEL BARBER'!C17:N177,12,0),0)</f>
        <v>0</v>
      </c>
      <c r="D6" s="1"/>
      <c r="E6" s="1"/>
    </row>
    <row r="7" spans="1:5" x14ac:dyDescent="0.2">
      <c r="A7" s="1" t="s">
        <v>45</v>
      </c>
      <c r="B7" s="1">
        <f>IFERROR(VLOOKUP(A7,'REBEL BARBER'!C18:N178,11,0),0)</f>
        <v>0</v>
      </c>
      <c r="C7" s="1">
        <f>IFERROR(VLOOKUP(A7,'REBEL BARBER'!C18:N178,12,0),0)</f>
        <v>0</v>
      </c>
      <c r="D7" s="1"/>
      <c r="E7" s="1"/>
    </row>
    <row r="8" spans="1:5" x14ac:dyDescent="0.2">
      <c r="A8" s="1" t="s">
        <v>51</v>
      </c>
      <c r="B8" s="1">
        <f>IFERROR(VLOOKUP(A8,'REBEL BARBER'!C19:N179,11,0),0)</f>
        <v>0</v>
      </c>
      <c r="C8" s="1">
        <f>IFERROR(VLOOKUP(A8,'REBEL BARBER'!C19:N179,12,0),0)</f>
        <v>0</v>
      </c>
      <c r="D8" s="1"/>
      <c r="E8" s="1"/>
    </row>
    <row r="9" spans="1:5" x14ac:dyDescent="0.2">
      <c r="A9" s="1" t="s">
        <v>56</v>
      </c>
      <c r="B9" s="1">
        <f>IFERROR(VLOOKUP(A9,'REBEL BARBER'!C20:N180,11,0),0)</f>
        <v>0</v>
      </c>
      <c r="C9" s="1">
        <f>IFERROR(VLOOKUP(A9,'REBEL BARBER'!C20:N180,12,0),0)</f>
        <v>0</v>
      </c>
      <c r="D9" s="1"/>
      <c r="E9" s="1"/>
    </row>
    <row r="10" spans="1:5" x14ac:dyDescent="0.2">
      <c r="A10" s="1" t="s">
        <v>62</v>
      </c>
      <c r="B10" s="1">
        <f>IFERROR(VLOOKUP(A10,'REBEL BARBER'!C21:N181,11,0),0)</f>
        <v>0</v>
      </c>
      <c r="C10" s="1">
        <f>IFERROR(VLOOKUP(A10,'REBEL BARBER'!C21:N181,12,0),0)</f>
        <v>0</v>
      </c>
      <c r="D10" s="1"/>
      <c r="E10" s="1"/>
    </row>
    <row r="11" spans="1:5" x14ac:dyDescent="0.2">
      <c r="A11" s="1" t="s">
        <v>68</v>
      </c>
      <c r="B11" s="1">
        <f>IFERROR(VLOOKUP(A11,'REBEL BARBER'!C22:N182,11,0),0)</f>
        <v>0</v>
      </c>
      <c r="C11" s="1">
        <f>IFERROR(VLOOKUP(A11,'REBEL BARBER'!C22:N182,12,0),0)</f>
        <v>0</v>
      </c>
      <c r="D11" s="1"/>
      <c r="E11" s="1"/>
    </row>
    <row r="12" spans="1:5" x14ac:dyDescent="0.2">
      <c r="A12" s="1" t="s">
        <v>72</v>
      </c>
      <c r="B12" s="1">
        <f>IFERROR(VLOOKUP(A12,'REBEL BARBER'!C23:N183,11,0),0)</f>
        <v>0</v>
      </c>
      <c r="C12" s="1">
        <f>IFERROR(VLOOKUP(A12,'REBEL BARBER'!C23:N183,12,0),0)</f>
        <v>0</v>
      </c>
      <c r="D12" s="1"/>
      <c r="E12" s="1"/>
    </row>
    <row r="13" spans="1:5" x14ac:dyDescent="0.2">
      <c r="A13" s="1" t="s">
        <v>76</v>
      </c>
      <c r="B13" s="1">
        <f>IFERROR(VLOOKUP(A13,'REBEL BARBER'!C24:N184,11,0),0)</f>
        <v>0</v>
      </c>
      <c r="C13" s="1">
        <f>IFERROR(VLOOKUP(A13,'REBEL BARBER'!C24:N184,12,0),0)</f>
        <v>0</v>
      </c>
      <c r="D13" s="1"/>
      <c r="E13" s="1"/>
    </row>
    <row r="14" spans="1:5" x14ac:dyDescent="0.2">
      <c r="A14" s="1" t="s">
        <v>81</v>
      </c>
      <c r="B14" s="1">
        <f>IFERROR(VLOOKUP(A14,'REBEL BARBER'!C25:N185,11,0),0)</f>
        <v>0</v>
      </c>
      <c r="C14" s="1">
        <f>IFERROR(VLOOKUP(A14,'REBEL BARBER'!C25:N185,12,0),0)</f>
        <v>0</v>
      </c>
      <c r="D14" s="1"/>
      <c r="E14" s="1"/>
    </row>
    <row r="15" spans="1:5" x14ac:dyDescent="0.2">
      <c r="A15" s="1" t="s">
        <v>86</v>
      </c>
      <c r="B15" s="1">
        <f>IFERROR(VLOOKUP(A15,'REBEL BARBER'!C26:N186,11,0),0)</f>
        <v>0</v>
      </c>
      <c r="C15" s="1">
        <f>IFERROR(VLOOKUP(A15,'REBEL BARBER'!C26:N186,12,0),0)</f>
        <v>0</v>
      </c>
      <c r="D15" s="1"/>
      <c r="E15" s="1"/>
    </row>
    <row r="16" spans="1:5" x14ac:dyDescent="0.2">
      <c r="A16" s="1" t="s">
        <v>90</v>
      </c>
      <c r="B16" s="1">
        <f>IFERROR(VLOOKUP(A16,'REBEL BARBER'!C27:N187,11,0),0)</f>
        <v>0</v>
      </c>
      <c r="C16" s="1">
        <f>IFERROR(VLOOKUP(A16,'REBEL BARBER'!C27:N187,12,0),0)</f>
        <v>0</v>
      </c>
      <c r="D16" s="1"/>
      <c r="E16" s="1"/>
    </row>
    <row r="17" spans="1:5" x14ac:dyDescent="0.2">
      <c r="A17" s="1" t="s">
        <v>94</v>
      </c>
      <c r="B17" s="1">
        <f>IFERROR(VLOOKUP(A17,'REBEL BARBER'!C28:N188,11,0),0)</f>
        <v>0</v>
      </c>
      <c r="C17" s="1">
        <f>IFERROR(VLOOKUP(A17,'REBEL BARBER'!C28:N188,12,0),0)</f>
        <v>0</v>
      </c>
      <c r="D17" s="1"/>
      <c r="E17" s="1"/>
    </row>
    <row r="18" spans="1:5" x14ac:dyDescent="0.2">
      <c r="A18" s="1" t="s">
        <v>99</v>
      </c>
      <c r="B18" s="1">
        <f>IFERROR(VLOOKUP(A18,'REBEL BARBER'!C29:N189,11,0),0)</f>
        <v>0</v>
      </c>
      <c r="C18" s="1">
        <f>IFERROR(VLOOKUP(A18,'REBEL BARBER'!C29:N189,12,0),0)</f>
        <v>0</v>
      </c>
      <c r="D18" s="1"/>
      <c r="E18" s="1"/>
    </row>
    <row r="19" spans="1:5" x14ac:dyDescent="0.2">
      <c r="A19" s="1" t="s">
        <v>104</v>
      </c>
      <c r="B19" s="1">
        <f>IFERROR(VLOOKUP(A19,'REBEL BARBER'!C30:N190,11,0),0)</f>
        <v>0</v>
      </c>
      <c r="C19" s="1">
        <f>IFERROR(VLOOKUP(A19,'REBEL BARBER'!C30:N190,12,0),0)</f>
        <v>0</v>
      </c>
      <c r="D19" s="1"/>
      <c r="E19" s="1"/>
    </row>
    <row r="20" spans="1:5" x14ac:dyDescent="0.2">
      <c r="A20" s="1" t="s">
        <v>110</v>
      </c>
      <c r="B20" s="1">
        <f>IFERROR(VLOOKUP(A20,'REBEL BARBER'!C31:N191,11,0),0)</f>
        <v>0</v>
      </c>
      <c r="C20" s="1">
        <f>IFERROR(VLOOKUP(A20,'REBEL BARBER'!C31:N191,12,0),0)</f>
        <v>0</v>
      </c>
      <c r="D20" s="1"/>
      <c r="E20" s="1"/>
    </row>
    <row r="21" spans="1:5" x14ac:dyDescent="0.2">
      <c r="A21" s="1" t="s">
        <v>114</v>
      </c>
      <c r="B21" s="1">
        <f>IFERROR(VLOOKUP(A21,'REBEL BARBER'!C32:N192,11,0),0)</f>
        <v>0</v>
      </c>
      <c r="C21" s="1">
        <f>IFERROR(VLOOKUP(A21,'REBEL BARBER'!C32:N192,12,0),0)</f>
        <v>0</v>
      </c>
      <c r="D21" s="1"/>
      <c r="E21" s="1"/>
    </row>
    <row r="22" spans="1:5" x14ac:dyDescent="0.2">
      <c r="A22" s="1" t="s">
        <v>119</v>
      </c>
      <c r="B22" s="1">
        <f>IFERROR(VLOOKUP(A22,'REBEL BARBER'!C33:N193,11,0),0)</f>
        <v>0</v>
      </c>
      <c r="C22" s="1">
        <f>IFERROR(VLOOKUP(A22,'REBEL BARBER'!C33:N193,12,0),0)</f>
        <v>0</v>
      </c>
      <c r="D22" s="1"/>
      <c r="E22" s="1"/>
    </row>
    <row r="23" spans="1:5" x14ac:dyDescent="0.2">
      <c r="A23" s="1" t="s">
        <v>123</v>
      </c>
      <c r="B23" s="1">
        <f>IFERROR(VLOOKUP(A23,'REBEL BARBER'!C34:N194,11,0),0)</f>
        <v>0</v>
      </c>
      <c r="C23" s="1">
        <f>IFERROR(VLOOKUP(A23,'REBEL BARBER'!C34:N194,12,0),0)</f>
        <v>0</v>
      </c>
      <c r="D23" s="1"/>
      <c r="E23" s="1"/>
    </row>
    <row r="24" spans="1:5" x14ac:dyDescent="0.2">
      <c r="A24" s="1" t="s">
        <v>127</v>
      </c>
      <c r="B24" s="1">
        <f>IFERROR(VLOOKUP(A24,'REBEL BARBER'!C35:N195,11,0),0)</f>
        <v>0</v>
      </c>
      <c r="C24" s="1">
        <f>IFERROR(VLOOKUP(A24,'REBEL BARBER'!C35:N195,12,0),0)</f>
        <v>0</v>
      </c>
      <c r="D24" s="1"/>
      <c r="E24" s="1"/>
    </row>
    <row r="25" spans="1:5" x14ac:dyDescent="0.2">
      <c r="A25" s="1" t="s">
        <v>131</v>
      </c>
      <c r="B25" s="1">
        <f>IFERROR(VLOOKUP(A25,'REBEL BARBER'!C36:N196,11,0),0)</f>
        <v>0</v>
      </c>
      <c r="C25" s="1">
        <f>IFERROR(VLOOKUP(A25,'REBEL BARBER'!C36:N196,12,0),0)</f>
        <v>0</v>
      </c>
      <c r="D25" s="1"/>
      <c r="E25" s="1"/>
    </row>
    <row r="26" spans="1:5" x14ac:dyDescent="0.2">
      <c r="A26" s="1" t="s">
        <v>135</v>
      </c>
      <c r="B26" s="1">
        <f>IFERROR(VLOOKUP(A26,'REBEL BARBER'!C37:N197,11,0),0)</f>
        <v>0</v>
      </c>
      <c r="C26" s="1">
        <f>IFERROR(VLOOKUP(A26,'REBEL BARBER'!C37:N197,12,0),0)</f>
        <v>0</v>
      </c>
      <c r="D26" s="1"/>
      <c r="E26" s="1"/>
    </row>
    <row r="27" spans="1:5" x14ac:dyDescent="0.2">
      <c r="A27" s="1" t="s">
        <v>138</v>
      </c>
      <c r="B27" s="1">
        <f>IFERROR(VLOOKUP(A27,'REBEL BARBER'!C38:N198,11,0),0)</f>
        <v>0</v>
      </c>
      <c r="C27" s="1">
        <f>IFERROR(VLOOKUP(A27,'REBEL BARBER'!C38:N198,12,0),0)</f>
        <v>0</v>
      </c>
      <c r="D27" s="1"/>
      <c r="E27" s="1"/>
    </row>
    <row r="28" spans="1:5" x14ac:dyDescent="0.2">
      <c r="A28" s="1" t="s">
        <v>142</v>
      </c>
      <c r="B28" s="1">
        <f>IFERROR(VLOOKUP(A28,'REBEL BARBER'!C39:N199,11,0),0)</f>
        <v>0</v>
      </c>
      <c r="C28" s="1">
        <f>IFERROR(VLOOKUP(A28,'REBEL BARBER'!C39:N199,12,0),0)</f>
        <v>0</v>
      </c>
      <c r="D28" s="1"/>
      <c r="E28" s="1"/>
    </row>
    <row r="29" spans="1:5" x14ac:dyDescent="0.2">
      <c r="A29" s="1" t="s">
        <v>146</v>
      </c>
      <c r="B29" s="1">
        <f>IFERROR(VLOOKUP(A29,'REBEL BARBER'!C40:N200,11,0),0)</f>
        <v>0</v>
      </c>
      <c r="C29" s="1">
        <f>IFERROR(VLOOKUP(A29,'REBEL BARBER'!C40:N200,12,0),0)</f>
        <v>0</v>
      </c>
      <c r="D29" s="1"/>
      <c r="E29" s="1"/>
    </row>
    <row r="30" spans="1:5" x14ac:dyDescent="0.2">
      <c r="A30" s="1" t="s">
        <v>150</v>
      </c>
      <c r="B30" s="1">
        <f>IFERROR(VLOOKUP(A30,'REBEL BARBER'!C41:N201,11,0),0)</f>
        <v>0</v>
      </c>
      <c r="C30" s="1">
        <f>IFERROR(VLOOKUP(A30,'REBEL BARBER'!C41:N201,12,0),0)</f>
        <v>0</v>
      </c>
      <c r="D30" s="1"/>
      <c r="E30" s="1"/>
    </row>
    <row r="31" spans="1:5" x14ac:dyDescent="0.2">
      <c r="A31" s="1" t="s">
        <v>155</v>
      </c>
      <c r="B31" s="1">
        <f>IFERROR(VLOOKUP(A31,'REBEL BARBER'!C42:N202,11,0),0)</f>
        <v>0</v>
      </c>
      <c r="C31" s="1">
        <f>IFERROR(VLOOKUP(A31,'REBEL BARBER'!C42:N202,12,0),0)</f>
        <v>0</v>
      </c>
      <c r="D31" s="1"/>
      <c r="E31" s="1"/>
    </row>
    <row r="32" spans="1:5" x14ac:dyDescent="0.2">
      <c r="A32" s="1" t="s">
        <v>160</v>
      </c>
      <c r="B32" s="1">
        <f>IFERROR(VLOOKUP(A32,'REBEL BARBER'!C43:N203,11,0),0)</f>
        <v>0</v>
      </c>
      <c r="C32" s="1">
        <f>IFERROR(VLOOKUP(A32,'REBEL BARBER'!C43:N203,12,0),0)</f>
        <v>0</v>
      </c>
      <c r="D32" s="1"/>
      <c r="E32" s="1"/>
    </row>
    <row r="33" spans="1:5" x14ac:dyDescent="0.2">
      <c r="A33" s="1" t="s">
        <v>166</v>
      </c>
      <c r="B33" s="1">
        <f>IFERROR(VLOOKUP(A33,'REBEL BARBER'!C44:N204,11,0),0)</f>
        <v>0</v>
      </c>
      <c r="C33" s="1">
        <f>IFERROR(VLOOKUP(A33,'REBEL BARBER'!C44:N204,12,0),0)</f>
        <v>0</v>
      </c>
      <c r="D33" s="1"/>
      <c r="E33" s="1"/>
    </row>
    <row r="34" spans="1:5" x14ac:dyDescent="0.2">
      <c r="A34" s="1" t="s">
        <v>170</v>
      </c>
      <c r="B34" s="1">
        <f>IFERROR(VLOOKUP(A34,'REBEL BARBER'!C45:N205,11,0),0)</f>
        <v>0</v>
      </c>
      <c r="C34" s="1">
        <f>IFERROR(VLOOKUP(A34,'REBEL BARBER'!C45:N205,12,0),0)</f>
        <v>0</v>
      </c>
      <c r="D34" s="1"/>
      <c r="E34" s="1"/>
    </row>
    <row r="35" spans="1:5" x14ac:dyDescent="0.2">
      <c r="A35" s="1" t="s">
        <v>175</v>
      </c>
      <c r="B35" s="1">
        <f>IFERROR(VLOOKUP(A35,'REBEL BARBER'!C46:N206,11,0),0)</f>
        <v>0</v>
      </c>
      <c r="C35" s="1">
        <f>IFERROR(VLOOKUP(A35,'REBEL BARBER'!C46:N206,12,0),0)</f>
        <v>0</v>
      </c>
      <c r="D35" s="1"/>
      <c r="E35" s="1"/>
    </row>
    <row r="36" spans="1:5" x14ac:dyDescent="0.2">
      <c r="A36" s="1" t="s">
        <v>178</v>
      </c>
      <c r="B36" s="1">
        <f>IFERROR(VLOOKUP(A36,'REBEL BARBER'!C47:N207,11,0),0)</f>
        <v>0</v>
      </c>
      <c r="C36" s="1">
        <f>IFERROR(VLOOKUP(A36,'REBEL BARBER'!C47:N207,12,0),0)</f>
        <v>0</v>
      </c>
      <c r="D36" s="1"/>
      <c r="E36" s="1"/>
    </row>
    <row r="37" spans="1:5" x14ac:dyDescent="0.2">
      <c r="A37" s="1" t="s">
        <v>184</v>
      </c>
      <c r="B37" s="1">
        <f>IFERROR(VLOOKUP(A37,'REBEL BARBER'!C48:N208,11,0),0)</f>
        <v>0</v>
      </c>
      <c r="C37" s="1">
        <f>IFERROR(VLOOKUP(A37,'REBEL BARBER'!C48:N208,12,0),0)</f>
        <v>0</v>
      </c>
      <c r="D37" s="1"/>
      <c r="E37" s="1"/>
    </row>
    <row r="38" spans="1:5" x14ac:dyDescent="0.2">
      <c r="A38" s="1" t="s">
        <v>187</v>
      </c>
      <c r="B38" s="1">
        <f>IFERROR(VLOOKUP(A38,'REBEL BARBER'!C49:N209,11,0),0)</f>
        <v>0</v>
      </c>
      <c r="C38" s="1">
        <f>IFERROR(VLOOKUP(A38,'REBEL BARBER'!C49:N209,12,0),0)</f>
        <v>0</v>
      </c>
      <c r="D38" s="1"/>
      <c r="E38" s="1"/>
    </row>
    <row r="39" spans="1:5" x14ac:dyDescent="0.2">
      <c r="A39" s="1" t="s">
        <v>191</v>
      </c>
      <c r="B39" s="1">
        <f>IFERROR(VLOOKUP(A39,'REBEL BARBER'!C50:N210,11,0),0)</f>
        <v>0</v>
      </c>
      <c r="C39" s="1">
        <f>IFERROR(VLOOKUP(A39,'REBEL BARBER'!C50:N210,12,0),0)</f>
        <v>0</v>
      </c>
      <c r="D39" s="1"/>
      <c r="E39" s="1"/>
    </row>
    <row r="40" spans="1:5" x14ac:dyDescent="0.2">
      <c r="A40" s="1" t="s">
        <v>195</v>
      </c>
      <c r="B40" s="1">
        <f>IFERROR(VLOOKUP(A40,'REBEL BARBER'!C51:N211,11,0),0)</f>
        <v>0</v>
      </c>
      <c r="C40" s="1">
        <f>IFERROR(VLOOKUP(A40,'REBEL BARBER'!C51:N211,12,0),0)</f>
        <v>0</v>
      </c>
      <c r="D40" s="1"/>
      <c r="E40" s="1"/>
    </row>
    <row r="41" spans="1:5" x14ac:dyDescent="0.2">
      <c r="A41" s="1" t="s">
        <v>200</v>
      </c>
      <c r="B41" s="1">
        <f>IFERROR(VLOOKUP(A41,'REBEL BARBER'!C52:N212,11,0),0)</f>
        <v>0</v>
      </c>
      <c r="C41" s="1">
        <f>IFERROR(VLOOKUP(A41,'REBEL BARBER'!C52:N212,12,0),0)</f>
        <v>0</v>
      </c>
      <c r="D41" s="1"/>
      <c r="E41" s="1"/>
    </row>
    <row r="42" spans="1:5" x14ac:dyDescent="0.2">
      <c r="A42" s="1" t="s">
        <v>205</v>
      </c>
      <c r="B42" s="1">
        <f>IFERROR(VLOOKUP(A42,'REBEL BARBER'!C53:N213,11,0),0)</f>
        <v>0</v>
      </c>
      <c r="C42" s="1">
        <f>IFERROR(VLOOKUP(A42,'REBEL BARBER'!C53:N213,12,0),0)</f>
        <v>0</v>
      </c>
      <c r="D42" s="1"/>
      <c r="E42" s="1"/>
    </row>
    <row r="43" spans="1:5" x14ac:dyDescent="0.2">
      <c r="A43" s="1" t="s">
        <v>210</v>
      </c>
      <c r="B43" s="1">
        <f>IFERROR(VLOOKUP(A43,'REBEL BARBER'!C54:N214,11,0),0)</f>
        <v>0</v>
      </c>
      <c r="C43" s="1">
        <f>IFERROR(VLOOKUP(A43,'REBEL BARBER'!C54:N214,12,0),0)</f>
        <v>0</v>
      </c>
      <c r="D43" s="1"/>
      <c r="E43" s="1"/>
    </row>
    <row r="44" spans="1:5" x14ac:dyDescent="0.2">
      <c r="A44" s="1" t="s">
        <v>214</v>
      </c>
      <c r="B44" s="1">
        <f>IFERROR(VLOOKUP(A44,'REBEL BARBER'!C55:N215,11,0),0)</f>
        <v>0</v>
      </c>
      <c r="C44" s="1">
        <f>IFERROR(VLOOKUP(A44,'REBEL BARBER'!C55:N215,12,0),0)</f>
        <v>0</v>
      </c>
      <c r="D44" s="1"/>
      <c r="E44" s="1"/>
    </row>
    <row r="45" spans="1:5" x14ac:dyDescent="0.2">
      <c r="A45" s="1" t="s">
        <v>218</v>
      </c>
      <c r="B45" s="1">
        <f>IFERROR(VLOOKUP(A45,'REBEL BARBER'!C56:N216,11,0),0)</f>
        <v>0</v>
      </c>
      <c r="C45" s="1">
        <f>IFERROR(VLOOKUP(A45,'REBEL BARBER'!C56:N216,12,0),0)</f>
        <v>0</v>
      </c>
      <c r="D45" s="1"/>
      <c r="E45" s="1"/>
    </row>
    <row r="46" spans="1:5" x14ac:dyDescent="0.2">
      <c r="A46" s="1" t="s">
        <v>222</v>
      </c>
      <c r="B46" s="1">
        <f>IFERROR(VLOOKUP(A46,'REBEL BARBER'!C57:N217,11,0),0)</f>
        <v>0</v>
      </c>
      <c r="C46" s="1">
        <f>IFERROR(VLOOKUP(A46,'REBEL BARBER'!C57:N217,12,0),0)</f>
        <v>0</v>
      </c>
      <c r="D46" s="1"/>
      <c r="E46" s="1"/>
    </row>
    <row r="47" spans="1:5" x14ac:dyDescent="0.2">
      <c r="A47" s="1" t="s">
        <v>226</v>
      </c>
      <c r="B47" s="1">
        <f>IFERROR(VLOOKUP(A47,'REBEL BARBER'!C58:N218,11,0),0)</f>
        <v>0</v>
      </c>
      <c r="C47" s="1">
        <f>IFERROR(VLOOKUP(A47,'REBEL BARBER'!C58:N218,12,0),0)</f>
        <v>0</v>
      </c>
      <c r="D47" s="1"/>
      <c r="E47" s="1"/>
    </row>
    <row r="48" spans="1:5" x14ac:dyDescent="0.2">
      <c r="A48" s="1" t="s">
        <v>231</v>
      </c>
      <c r="B48" s="1">
        <f>IFERROR(VLOOKUP(A48,'REBEL BARBER'!C59:N219,11,0),0)</f>
        <v>0</v>
      </c>
      <c r="C48" s="1">
        <f>IFERROR(VLOOKUP(A48,'REBEL BARBER'!C59:N219,12,0),0)</f>
        <v>0</v>
      </c>
      <c r="D48" s="1"/>
      <c r="E48" s="1"/>
    </row>
    <row r="49" spans="1:5" x14ac:dyDescent="0.2">
      <c r="A49" s="1" t="s">
        <v>236</v>
      </c>
      <c r="B49" s="1">
        <f>IFERROR(VLOOKUP(A49,'REBEL BARBER'!C60:N220,11,0),0)</f>
        <v>0</v>
      </c>
      <c r="C49" s="1">
        <f>IFERROR(VLOOKUP(A49,'REBEL BARBER'!C60:N220,12,0),0)</f>
        <v>0</v>
      </c>
      <c r="D49" s="1"/>
      <c r="E49" s="1"/>
    </row>
    <row r="50" spans="1:5" x14ac:dyDescent="0.2">
      <c r="A50" s="1" t="s">
        <v>240</v>
      </c>
      <c r="B50" s="1">
        <f>IFERROR(VLOOKUP(A50,'REBEL BARBER'!C61:N221,11,0),0)</f>
        <v>0</v>
      </c>
      <c r="C50" s="1">
        <f>IFERROR(VLOOKUP(A50,'REBEL BARBER'!C61:N221,12,0),0)</f>
        <v>0</v>
      </c>
      <c r="D50" s="1"/>
      <c r="E50" s="1"/>
    </row>
    <row r="51" spans="1:5" x14ac:dyDescent="0.2">
      <c r="A51" s="1" t="s">
        <v>244</v>
      </c>
      <c r="B51" s="1">
        <f>IFERROR(VLOOKUP(A51,'REBEL BARBER'!C62:N222,11,0),0)</f>
        <v>0</v>
      </c>
      <c r="C51" s="1">
        <f>IFERROR(VLOOKUP(A51,'REBEL BARBER'!C62:N222,12,0),0)</f>
        <v>0</v>
      </c>
      <c r="D51" s="1"/>
      <c r="E51" s="1"/>
    </row>
    <row r="52" spans="1:5" x14ac:dyDescent="0.2">
      <c r="A52" s="1" t="s">
        <v>249</v>
      </c>
      <c r="B52" s="1">
        <f>IFERROR(VLOOKUP(A52,'REBEL BARBER'!C63:N223,11,0),0)</f>
        <v>0</v>
      </c>
      <c r="C52" s="1">
        <f>IFERROR(VLOOKUP(A52,'REBEL BARBER'!C63:N223,12,0),0)</f>
        <v>0</v>
      </c>
      <c r="D52" s="1"/>
      <c r="E52" s="1"/>
    </row>
    <row r="53" spans="1:5" x14ac:dyDescent="0.2">
      <c r="A53" s="1" t="s">
        <v>253</v>
      </c>
      <c r="B53" s="1">
        <f>IFERROR(VLOOKUP(A53,'REBEL BARBER'!C64:N224,11,0),0)</f>
        <v>0</v>
      </c>
      <c r="C53" s="1">
        <f>IFERROR(VLOOKUP(A53,'REBEL BARBER'!C64:N224,12,0),0)</f>
        <v>0</v>
      </c>
      <c r="D53" s="1"/>
      <c r="E53" s="1"/>
    </row>
    <row r="54" spans="1:5" x14ac:dyDescent="0.2">
      <c r="A54" s="1" t="s">
        <v>258</v>
      </c>
      <c r="B54" s="1">
        <f>IFERROR(VLOOKUP(A54,'REBEL BARBER'!C65:N225,11,0),0)</f>
        <v>0</v>
      </c>
      <c r="C54" s="1">
        <f>IFERROR(VLOOKUP(A54,'REBEL BARBER'!C65:N225,12,0),0)</f>
        <v>0</v>
      </c>
      <c r="D54" s="1"/>
      <c r="E54" s="1"/>
    </row>
    <row r="55" spans="1:5" x14ac:dyDescent="0.2">
      <c r="A55" s="1" t="s">
        <v>263</v>
      </c>
      <c r="B55" s="1">
        <f>IFERROR(VLOOKUP(A55,'REBEL BARBER'!C66:N226,11,0),0)</f>
        <v>0</v>
      </c>
      <c r="C55" s="1">
        <f>IFERROR(VLOOKUP(A55,'REBEL BARBER'!C66:N226,12,0),0)</f>
        <v>0</v>
      </c>
      <c r="D55" s="1"/>
      <c r="E55" s="1"/>
    </row>
    <row r="56" spans="1:5" x14ac:dyDescent="0.2">
      <c r="A56" s="1" t="s">
        <v>985</v>
      </c>
      <c r="B56" s="1">
        <f>IFERROR(VLOOKUP(A56,'REBEL BARBER'!C67:N227,11,0),0)</f>
        <v>0</v>
      </c>
      <c r="C56" s="1">
        <f>IFERROR(VLOOKUP(A56,'REBEL BARBER'!C67:N227,12,0),0)</f>
        <v>0</v>
      </c>
      <c r="D56" s="1"/>
      <c r="E56" s="1"/>
    </row>
    <row r="57" spans="1:5" x14ac:dyDescent="0.2">
      <c r="A57" s="1" t="s">
        <v>267</v>
      </c>
      <c r="B57" s="1">
        <f>IFERROR(VLOOKUP(A57,'REBEL BARBER'!C68:N228,11,0),0)</f>
        <v>0</v>
      </c>
      <c r="C57" s="1">
        <f>IFERROR(VLOOKUP(A57,'REBEL BARBER'!C68:N228,12,0),0)</f>
        <v>0</v>
      </c>
      <c r="D57" s="1"/>
      <c r="E57" s="1"/>
    </row>
    <row r="58" spans="1:5" x14ac:dyDescent="0.2">
      <c r="A58" s="1" t="s">
        <v>270</v>
      </c>
      <c r="B58" s="1">
        <f>IFERROR(VLOOKUP(A58,'REBEL BARBER'!C69:N229,11,0),0)</f>
        <v>0</v>
      </c>
      <c r="C58" s="1">
        <f>IFERROR(VLOOKUP(A58,'REBEL BARBER'!C69:N229,12,0),0)</f>
        <v>0</v>
      </c>
      <c r="D58" s="1"/>
      <c r="E58" s="1"/>
    </row>
    <row r="59" spans="1:5" x14ac:dyDescent="0.2">
      <c r="A59" s="1" t="s">
        <v>273</v>
      </c>
      <c r="B59" s="1">
        <f>IFERROR(VLOOKUP(A59,'REBEL BARBER'!C70:N230,11,0),0)</f>
        <v>0</v>
      </c>
      <c r="C59" s="1">
        <f>IFERROR(VLOOKUP(A59,'REBEL BARBER'!C70:N230,12,0),0)</f>
        <v>0</v>
      </c>
      <c r="D59" s="1"/>
      <c r="E59" s="1"/>
    </row>
    <row r="60" spans="1:5" x14ac:dyDescent="0.2">
      <c r="A60" s="1" t="s">
        <v>276</v>
      </c>
      <c r="B60" s="1">
        <f>IFERROR(VLOOKUP(A60,'REBEL BARBER'!C71:N231,11,0),0)</f>
        <v>0</v>
      </c>
      <c r="C60" s="1">
        <f>IFERROR(VLOOKUP(A60,'REBEL BARBER'!C71:N231,12,0),0)</f>
        <v>0</v>
      </c>
      <c r="D60" s="1"/>
      <c r="E60" s="1"/>
    </row>
    <row r="61" spans="1:5" x14ac:dyDescent="0.2">
      <c r="A61" s="1" t="s">
        <v>279</v>
      </c>
      <c r="B61" s="1">
        <f>IFERROR(VLOOKUP(A61,'REBEL BARBER'!C72:N232,11,0),0)</f>
        <v>0</v>
      </c>
      <c r="C61" s="1">
        <f>IFERROR(VLOOKUP(A61,'REBEL BARBER'!C72:N232,12,0),0)</f>
        <v>0</v>
      </c>
      <c r="D61" s="1"/>
      <c r="E61" s="1"/>
    </row>
    <row r="62" spans="1:5" x14ac:dyDescent="0.2">
      <c r="A62" s="1" t="s">
        <v>282</v>
      </c>
      <c r="B62" s="1">
        <f>IFERROR(VLOOKUP(A62,'REBEL BARBER'!C73:N233,11,0),0)</f>
        <v>0</v>
      </c>
      <c r="C62" s="1">
        <f>IFERROR(VLOOKUP(A62,'REBEL BARBER'!C73:N233,12,0),0)</f>
        <v>0</v>
      </c>
      <c r="D62" s="1"/>
      <c r="E62" s="1"/>
    </row>
    <row r="63" spans="1:5" x14ac:dyDescent="0.2">
      <c r="A63" s="1" t="s">
        <v>285</v>
      </c>
      <c r="B63" s="1">
        <f>IFERROR(VLOOKUP(A63,'REBEL BARBER'!C74:N234,11,0),0)</f>
        <v>0</v>
      </c>
      <c r="C63" s="1">
        <f>IFERROR(VLOOKUP(A63,'REBEL BARBER'!C74:N234,12,0),0)</f>
        <v>0</v>
      </c>
      <c r="D63" s="1"/>
      <c r="E63" s="1"/>
    </row>
    <row r="64" spans="1:5" x14ac:dyDescent="0.2">
      <c r="A64" s="1" t="s">
        <v>288</v>
      </c>
      <c r="B64" s="1">
        <f>IFERROR(VLOOKUP(A64,'REBEL BARBER'!C75:N235,11,0),0)</f>
        <v>0</v>
      </c>
      <c r="C64" s="1">
        <f>IFERROR(VLOOKUP(A64,'REBEL BARBER'!C75:N235,12,0),0)</f>
        <v>0</v>
      </c>
      <c r="D64" s="1"/>
      <c r="E64" s="1"/>
    </row>
    <row r="65" spans="1:5" x14ac:dyDescent="0.2">
      <c r="A65" s="1" t="s">
        <v>291</v>
      </c>
      <c r="B65" s="1">
        <f>IFERROR(VLOOKUP(A65,'REBEL BARBER'!C76:N236,11,0),0)</f>
        <v>0</v>
      </c>
      <c r="C65" s="1">
        <f>IFERROR(VLOOKUP(A65,'REBEL BARBER'!C76:N236,12,0),0)</f>
        <v>0</v>
      </c>
      <c r="D65" s="1"/>
      <c r="E65" s="1"/>
    </row>
    <row r="66" spans="1:5" x14ac:dyDescent="0.2">
      <c r="A66" s="1" t="s">
        <v>294</v>
      </c>
      <c r="B66" s="1">
        <f>IFERROR(VLOOKUP(A66,'REBEL BARBER'!C77:N237,11,0),0)</f>
        <v>0</v>
      </c>
      <c r="C66" s="1">
        <f>IFERROR(VLOOKUP(A66,'REBEL BARBER'!C77:N237,12,0),0)</f>
        <v>0</v>
      </c>
      <c r="D66" s="1"/>
      <c r="E66" s="1"/>
    </row>
    <row r="67" spans="1:5" x14ac:dyDescent="0.2">
      <c r="A67" s="1" t="s">
        <v>297</v>
      </c>
      <c r="B67" s="1">
        <f>IFERROR(VLOOKUP(A67,'REBEL BARBER'!C78:N238,11,0),0)</f>
        <v>0</v>
      </c>
      <c r="C67" s="1">
        <f>IFERROR(VLOOKUP(A67,'REBEL BARBER'!C78:N238,12,0),0)</f>
        <v>0</v>
      </c>
      <c r="D67" s="1"/>
      <c r="E67" s="1"/>
    </row>
    <row r="68" spans="1:5" x14ac:dyDescent="0.2">
      <c r="A68" s="1" t="s">
        <v>300</v>
      </c>
      <c r="B68" s="1">
        <f>IFERROR(VLOOKUP(A68,'REBEL BARBER'!C79:N239,11,0),0)</f>
        <v>0</v>
      </c>
      <c r="C68" s="1">
        <f>IFERROR(VLOOKUP(A68,'REBEL BARBER'!C79:N239,12,0),0)</f>
        <v>0</v>
      </c>
      <c r="D68" s="1"/>
      <c r="E68" s="1"/>
    </row>
    <row r="69" spans="1:5" x14ac:dyDescent="0.2">
      <c r="A69" s="1" t="s">
        <v>304</v>
      </c>
      <c r="B69" s="1">
        <f>IFERROR(VLOOKUP(A69,'REBEL BARBER'!C80:N240,11,0),0)</f>
        <v>0</v>
      </c>
      <c r="C69" s="1">
        <f>IFERROR(VLOOKUP(A69,'REBEL BARBER'!C80:N240,12,0),0)</f>
        <v>0</v>
      </c>
      <c r="D69" s="1"/>
      <c r="E69" s="1"/>
    </row>
    <row r="70" spans="1:5" x14ac:dyDescent="0.2">
      <c r="A70" s="1" t="s">
        <v>308</v>
      </c>
      <c r="B70" s="1">
        <f>IFERROR(VLOOKUP(A70,'REBEL BARBER'!C81:N241,11,0),0)</f>
        <v>0</v>
      </c>
      <c r="C70" s="1">
        <f>IFERROR(VLOOKUP(A70,'REBEL BARBER'!C81:N241,12,0),0)</f>
        <v>0</v>
      </c>
      <c r="D70" s="1"/>
      <c r="E70" s="1"/>
    </row>
    <row r="71" spans="1:5" x14ac:dyDescent="0.2">
      <c r="A71" s="1" t="s">
        <v>312</v>
      </c>
      <c r="B71" s="1">
        <f>IFERROR(VLOOKUP(A71,'REBEL BARBER'!C82:N242,11,0),0)</f>
        <v>0</v>
      </c>
      <c r="C71" s="1">
        <f>IFERROR(VLOOKUP(A71,'REBEL BARBER'!C82:N242,12,0),0)</f>
        <v>0</v>
      </c>
      <c r="D71" s="1"/>
      <c r="E71" s="1"/>
    </row>
    <row r="72" spans="1:5" x14ac:dyDescent="0.2">
      <c r="A72" s="1" t="s">
        <v>315</v>
      </c>
      <c r="B72" s="1">
        <f>IFERROR(VLOOKUP(A72,'REBEL BARBER'!C83:N243,11,0),0)</f>
        <v>0</v>
      </c>
      <c r="C72" s="1">
        <f>IFERROR(VLOOKUP(A72,'REBEL BARBER'!C83:N243,12,0),0)</f>
        <v>0</v>
      </c>
      <c r="D72" s="1"/>
      <c r="E72" s="1"/>
    </row>
    <row r="73" spans="1:5" x14ac:dyDescent="0.2">
      <c r="A73" s="1" t="s">
        <v>318</v>
      </c>
      <c r="B73" s="1">
        <f>IFERROR(VLOOKUP(A73,'REBEL BARBER'!C84:N244,11,0),0)</f>
        <v>0</v>
      </c>
      <c r="C73" s="1">
        <f>IFERROR(VLOOKUP(A73,'REBEL BARBER'!C84:N244,12,0),0)</f>
        <v>0</v>
      </c>
      <c r="D73" s="1"/>
      <c r="E73" s="1"/>
    </row>
    <row r="74" spans="1:5" x14ac:dyDescent="0.2">
      <c r="A74" s="1" t="s">
        <v>322</v>
      </c>
      <c r="B74" s="1">
        <f>IFERROR(VLOOKUP(A74,'REBEL BARBER'!C85:N245,11,0),0)</f>
        <v>0</v>
      </c>
      <c r="C74" s="1">
        <f>IFERROR(VLOOKUP(A74,'REBEL BARBER'!C85:N245,12,0),0)</f>
        <v>0</v>
      </c>
      <c r="D74" s="1"/>
      <c r="E74" s="1"/>
    </row>
    <row r="75" spans="1:5" x14ac:dyDescent="0.2">
      <c r="A75" s="1" t="s">
        <v>326</v>
      </c>
      <c r="B75" s="1">
        <f>IFERROR(VLOOKUP(A75,'REBEL BARBER'!C86:N246,11,0),0)</f>
        <v>0</v>
      </c>
      <c r="C75" s="1">
        <f>IFERROR(VLOOKUP(A75,'REBEL BARBER'!C86:N246,12,0),0)</f>
        <v>0</v>
      </c>
      <c r="D75" s="1"/>
      <c r="E75" s="1"/>
    </row>
    <row r="76" spans="1:5" x14ac:dyDescent="0.2">
      <c r="A76" s="1" t="s">
        <v>330</v>
      </c>
      <c r="B76" s="1">
        <f>IFERROR(VLOOKUP(A76,'REBEL BARBER'!C87:N247,11,0),0)</f>
        <v>0</v>
      </c>
      <c r="C76" s="1">
        <f>IFERROR(VLOOKUP(A76,'REBEL BARBER'!C87:N247,12,0),0)</f>
        <v>0</v>
      </c>
      <c r="D76" s="1"/>
      <c r="E76" s="1"/>
    </row>
    <row r="77" spans="1:5" x14ac:dyDescent="0.2">
      <c r="A77" s="1" t="s">
        <v>333</v>
      </c>
      <c r="B77" s="1">
        <f>IFERROR(VLOOKUP(A77,'REBEL BARBER'!C88:N248,11,0),0)</f>
        <v>0</v>
      </c>
      <c r="C77" s="1">
        <f>IFERROR(VLOOKUP(A77,'REBEL BARBER'!C88:N248,12,0),0)</f>
        <v>0</v>
      </c>
      <c r="D77" s="1"/>
      <c r="E77" s="1"/>
    </row>
    <row r="78" spans="1:5" x14ac:dyDescent="0.2">
      <c r="A78" s="1" t="s">
        <v>336</v>
      </c>
      <c r="B78" s="1">
        <f>IFERROR(VLOOKUP(A78,'REBEL BARBER'!C89:N249,11,0),0)</f>
        <v>0</v>
      </c>
      <c r="C78" s="1">
        <f>IFERROR(VLOOKUP(A78,'REBEL BARBER'!C89:N249,12,0),0)</f>
        <v>0</v>
      </c>
      <c r="D78" s="1"/>
      <c r="E78" s="1"/>
    </row>
    <row r="79" spans="1:5" x14ac:dyDescent="0.2">
      <c r="A79" s="1" t="s">
        <v>339</v>
      </c>
      <c r="B79" s="1">
        <f>IFERROR(VLOOKUP(A79,'REBEL BARBER'!C90:N250,11,0),0)</f>
        <v>0</v>
      </c>
      <c r="C79" s="1">
        <f>IFERROR(VLOOKUP(A79,'REBEL BARBER'!C90:N250,12,0),0)</f>
        <v>0</v>
      </c>
      <c r="D79" s="1"/>
      <c r="E79" s="1"/>
    </row>
    <row r="80" spans="1:5" x14ac:dyDescent="0.2">
      <c r="A80" s="1" t="s">
        <v>342</v>
      </c>
      <c r="B80" s="1">
        <f>IFERROR(VLOOKUP(A80,'REBEL BARBER'!C91:N251,11,0),0)</f>
        <v>0</v>
      </c>
      <c r="C80" s="1">
        <f>IFERROR(VLOOKUP(A80,'REBEL BARBER'!C91:N251,12,0),0)</f>
        <v>0</v>
      </c>
      <c r="D80" s="1"/>
      <c r="E80" s="1"/>
    </row>
    <row r="81" spans="1:5" x14ac:dyDescent="0.2">
      <c r="A81" s="1" t="s">
        <v>346</v>
      </c>
      <c r="B81" s="1">
        <f>IFERROR(VLOOKUP(A81,'REBEL BARBER'!C92:N252,11,0),0)</f>
        <v>0</v>
      </c>
      <c r="C81" s="1">
        <f>IFERROR(VLOOKUP(A81,'REBEL BARBER'!C92:N252,12,0),0)</f>
        <v>0</v>
      </c>
      <c r="D81" s="1"/>
      <c r="E81" s="1"/>
    </row>
    <row r="82" spans="1:5" x14ac:dyDescent="0.2">
      <c r="A82" s="1" t="s">
        <v>349</v>
      </c>
      <c r="B82" s="1">
        <f>IFERROR(VLOOKUP(A82,'REBEL BARBER'!C93:N253,11,0),0)</f>
        <v>0</v>
      </c>
      <c r="C82" s="1">
        <f>IFERROR(VLOOKUP(A82,'REBEL BARBER'!C93:N253,12,0),0)</f>
        <v>0</v>
      </c>
      <c r="D82" s="1"/>
      <c r="E82" s="1"/>
    </row>
    <row r="83" spans="1:5" x14ac:dyDescent="0.2">
      <c r="A83" s="1" t="s">
        <v>353</v>
      </c>
      <c r="B83" s="1">
        <f>IFERROR(VLOOKUP(A83,'REBEL BARBER'!C94:N254,11,0),0)</f>
        <v>0</v>
      </c>
      <c r="C83" s="1">
        <f>IFERROR(VLOOKUP(A83,'REBEL BARBER'!C94:N254,12,0),0)</f>
        <v>0</v>
      </c>
      <c r="D83" s="1"/>
      <c r="E83" s="1"/>
    </row>
    <row r="84" spans="1:5" x14ac:dyDescent="0.2">
      <c r="A84" s="1" t="s">
        <v>357</v>
      </c>
      <c r="B84" s="1">
        <f>IFERROR(VLOOKUP(A84,'REBEL BARBER'!C95:N255,11,0),0)</f>
        <v>0</v>
      </c>
      <c r="C84" s="1">
        <f>IFERROR(VLOOKUP(A84,'REBEL BARBER'!C95:N255,12,0),0)</f>
        <v>0</v>
      </c>
      <c r="D84" s="1"/>
      <c r="E84" s="1"/>
    </row>
    <row r="85" spans="1:5" x14ac:dyDescent="0.2">
      <c r="A85" s="1" t="s">
        <v>361</v>
      </c>
      <c r="B85" s="1">
        <f>IFERROR(VLOOKUP(A85,'REBEL BARBER'!C96:N256,11,0),0)</f>
        <v>0</v>
      </c>
      <c r="C85" s="1">
        <f>IFERROR(VLOOKUP(A85,'REBEL BARBER'!C96:N256,12,0),0)</f>
        <v>0</v>
      </c>
      <c r="D85" s="1"/>
      <c r="E85" s="1"/>
    </row>
    <row r="86" spans="1:5" x14ac:dyDescent="0.2">
      <c r="A86" s="1" t="s">
        <v>364</v>
      </c>
      <c r="B86" s="1">
        <f>IFERROR(VLOOKUP(A86,'REBEL BARBER'!C97:N257,11,0),0)</f>
        <v>0</v>
      </c>
      <c r="C86" s="1">
        <f>IFERROR(VLOOKUP(A86,'REBEL BARBER'!C97:N257,12,0),0)</f>
        <v>0</v>
      </c>
      <c r="D86" s="1"/>
      <c r="E86" s="1"/>
    </row>
    <row r="87" spans="1:5" x14ac:dyDescent="0.2">
      <c r="A87" s="1" t="s">
        <v>367</v>
      </c>
      <c r="B87" s="1">
        <f>IFERROR(VLOOKUP(A87,'REBEL BARBER'!C98:N258,11,0),0)</f>
        <v>0</v>
      </c>
      <c r="C87" s="1">
        <f>IFERROR(VLOOKUP(A87,'REBEL BARBER'!C98:N258,12,0),0)</f>
        <v>0</v>
      </c>
      <c r="D87" s="1"/>
      <c r="E87" s="1"/>
    </row>
    <row r="88" spans="1:5" x14ac:dyDescent="0.2">
      <c r="A88" s="1" t="s">
        <v>371</v>
      </c>
      <c r="B88" s="1">
        <f>IFERROR(VLOOKUP(A88,'REBEL BARBER'!C99:N259,11,0),0)</f>
        <v>0</v>
      </c>
      <c r="C88" s="1">
        <f>IFERROR(VLOOKUP(A88,'REBEL BARBER'!C99:N259,12,0),0)</f>
        <v>0</v>
      </c>
      <c r="D88" s="1"/>
      <c r="E88" s="1"/>
    </row>
    <row r="89" spans="1:5" x14ac:dyDescent="0.2">
      <c r="A89" s="1" t="s">
        <v>376</v>
      </c>
      <c r="B89" s="1">
        <f>IFERROR(VLOOKUP(A89,'REBEL BARBER'!C100:N260,11,0),0)</f>
        <v>0</v>
      </c>
      <c r="C89" s="1">
        <f>IFERROR(VLOOKUP(A89,'REBEL BARBER'!C100:N260,12,0),0)</f>
        <v>0</v>
      </c>
      <c r="D89" s="1"/>
      <c r="E89" s="1"/>
    </row>
    <row r="90" spans="1:5" x14ac:dyDescent="0.2">
      <c r="A90" s="1" t="s">
        <v>379</v>
      </c>
      <c r="B90" s="1">
        <f>IFERROR(VLOOKUP(A90,'REBEL BARBER'!C101:N261,11,0),0)</f>
        <v>0</v>
      </c>
      <c r="C90" s="1">
        <f>IFERROR(VLOOKUP(A90,'REBEL BARBER'!C101:N261,12,0),0)</f>
        <v>0</v>
      </c>
      <c r="D90" s="1"/>
      <c r="E90" s="1"/>
    </row>
    <row r="91" spans="1:5" x14ac:dyDescent="0.2">
      <c r="A91" s="1" t="s">
        <v>383</v>
      </c>
      <c r="B91" s="1">
        <f>IFERROR(VLOOKUP(A91,'REBEL BARBER'!C102:N262,11,0),0)</f>
        <v>0</v>
      </c>
      <c r="C91" s="1">
        <f>IFERROR(VLOOKUP(A91,'REBEL BARBER'!C102:N262,12,0),0)</f>
        <v>0</v>
      </c>
      <c r="D91" s="1"/>
      <c r="E91" s="1"/>
    </row>
    <row r="92" spans="1:5" x14ac:dyDescent="0.2">
      <c r="A92" s="1" t="s">
        <v>386</v>
      </c>
      <c r="B92" s="1">
        <f>IFERROR(VLOOKUP(A92,'REBEL BARBER'!C103:N263,11,0),0)</f>
        <v>0</v>
      </c>
      <c r="C92" s="1">
        <f>IFERROR(VLOOKUP(A92,'REBEL BARBER'!C103:N263,12,0),0)</f>
        <v>0</v>
      </c>
      <c r="D92" s="1"/>
      <c r="E92" s="1"/>
    </row>
    <row r="93" spans="1:5" x14ac:dyDescent="0.2">
      <c r="A93" s="1" t="s">
        <v>389</v>
      </c>
      <c r="B93" s="1">
        <f>IFERROR(VLOOKUP(A93,'REBEL BARBER'!C104:N264,11,0),0)</f>
        <v>0</v>
      </c>
      <c r="C93" s="1">
        <f>IFERROR(VLOOKUP(A93,'REBEL BARBER'!C104:N264,12,0),0)</f>
        <v>0</v>
      </c>
      <c r="D93" s="1"/>
      <c r="E93" s="1"/>
    </row>
    <row r="94" spans="1:5" x14ac:dyDescent="0.2">
      <c r="A94" s="1" t="s">
        <v>393</v>
      </c>
      <c r="B94" s="1">
        <f>IFERROR(VLOOKUP(A94,'MORGAN''S POMADE'!C13:N247,11,0),0)</f>
        <v>0</v>
      </c>
      <c r="C94" s="1">
        <f>IFERROR(VLOOKUP(A94,'MORGAN''S POMADE'!C13:N247,12,0),0)</f>
        <v>0</v>
      </c>
      <c r="D94" s="1"/>
      <c r="E94" s="1"/>
    </row>
    <row r="95" spans="1:5" x14ac:dyDescent="0.2">
      <c r="A95" s="1" t="s">
        <v>396</v>
      </c>
      <c r="B95" s="1">
        <f>IFERROR(VLOOKUP(A95,'MORGAN''S POMADE'!C14:N248,11,0),0)</f>
        <v>0</v>
      </c>
      <c r="C95" s="1">
        <f>IFERROR(VLOOKUP(A95,'MORGAN''S POMADE'!C14:N248,12,0),0)</f>
        <v>0</v>
      </c>
      <c r="D95" s="1"/>
      <c r="E95" s="1"/>
    </row>
    <row r="96" spans="1:5" x14ac:dyDescent="0.2">
      <c r="A96" s="1" t="s">
        <v>399</v>
      </c>
      <c r="B96" s="1">
        <f>IFERROR(VLOOKUP(A96,'MORGAN''S POMADE'!C15:N249,11,0),0)</f>
        <v>0</v>
      </c>
      <c r="C96" s="1">
        <f>IFERROR(VLOOKUP(A96,'MORGAN''S POMADE'!C15:N249,12,0),0)</f>
        <v>0</v>
      </c>
      <c r="D96" s="1"/>
      <c r="E96" s="1"/>
    </row>
    <row r="97" spans="1:5" x14ac:dyDescent="0.2">
      <c r="A97" s="1" t="s">
        <v>403</v>
      </c>
      <c r="B97" s="1">
        <f>IFERROR(VLOOKUP(A97,'MORGAN''S POMADE'!C16:N250,11,0),0)</f>
        <v>0</v>
      </c>
      <c r="C97" s="1">
        <f>IFERROR(VLOOKUP(A97,'MORGAN''S POMADE'!C16:N250,12,0),0)</f>
        <v>0</v>
      </c>
      <c r="D97" s="1"/>
      <c r="E97" s="1"/>
    </row>
    <row r="98" spans="1:5" x14ac:dyDescent="0.2">
      <c r="A98" s="1" t="s">
        <v>406</v>
      </c>
      <c r="B98" s="1">
        <f>IFERROR(VLOOKUP(A98,'MORGAN''S POMADE'!C17:N251,11,0),0)</f>
        <v>0</v>
      </c>
      <c r="C98" s="1">
        <f>IFERROR(VLOOKUP(A98,'MORGAN''S POMADE'!C17:N251,12,0),0)</f>
        <v>0</v>
      </c>
      <c r="D98" s="1"/>
      <c r="E98" s="1"/>
    </row>
    <row r="99" spans="1:5" x14ac:dyDescent="0.2">
      <c r="A99" s="1" t="s">
        <v>410</v>
      </c>
      <c r="B99" s="1">
        <f>IFERROR(VLOOKUP(A99,'MORGAN''S POMADE'!C18:N252,11,0),0)</f>
        <v>0</v>
      </c>
      <c r="C99" s="1">
        <f>IFERROR(VLOOKUP(A99,'MORGAN''S POMADE'!C18:N252,12,0),0)</f>
        <v>0</v>
      </c>
      <c r="D99" s="1"/>
      <c r="E99" s="1"/>
    </row>
    <row r="100" spans="1:5" x14ac:dyDescent="0.2">
      <c r="A100" s="1" t="s">
        <v>414</v>
      </c>
      <c r="B100" s="1">
        <f>IFERROR(VLOOKUP(A100,'MORGAN''S POMADE'!C19:N253,11,0),0)</f>
        <v>0</v>
      </c>
      <c r="C100" s="1">
        <f>IFERROR(VLOOKUP(A100,'MORGAN''S POMADE'!C19:N253,12,0),0)</f>
        <v>0</v>
      </c>
      <c r="D100" s="1"/>
      <c r="E100" s="1"/>
    </row>
    <row r="101" spans="1:5" x14ac:dyDescent="0.2">
      <c r="A101" s="1" t="s">
        <v>419</v>
      </c>
      <c r="B101" s="1">
        <f>IFERROR(VLOOKUP(A101,'MORGAN''S POMADE'!C20:N254,11,0),0)</f>
        <v>0</v>
      </c>
      <c r="C101" s="1">
        <f>IFERROR(VLOOKUP(A101,'MORGAN''S POMADE'!C20:N254,12,0),0)</f>
        <v>0</v>
      </c>
      <c r="D101" s="1"/>
      <c r="E101" s="1"/>
    </row>
    <row r="102" spans="1:5" x14ac:dyDescent="0.2">
      <c r="A102" s="1" t="s">
        <v>423</v>
      </c>
      <c r="B102" s="1">
        <f>IFERROR(VLOOKUP(A102,'MORGAN''S POMADE'!C21:N255,11,0),0)</f>
        <v>0</v>
      </c>
      <c r="C102" s="1">
        <f>IFERROR(VLOOKUP(A102,'MORGAN''S POMADE'!C21:N255,12,0),0)</f>
        <v>0</v>
      </c>
      <c r="D102" s="1"/>
      <c r="E102" s="1"/>
    </row>
    <row r="103" spans="1:5" x14ac:dyDescent="0.2">
      <c r="A103" s="1" t="s">
        <v>427</v>
      </c>
      <c r="B103" s="1">
        <f>IFERROR(VLOOKUP(A103,'MORGAN''S POMADE'!C22:N256,11,0),0)</f>
        <v>0</v>
      </c>
      <c r="C103" s="1">
        <f>IFERROR(VLOOKUP(A103,'MORGAN''S POMADE'!C22:N256,12,0),0)</f>
        <v>0</v>
      </c>
      <c r="D103" s="1"/>
      <c r="E103" s="1"/>
    </row>
    <row r="104" spans="1:5" x14ac:dyDescent="0.2">
      <c r="A104" s="1" t="s">
        <v>431</v>
      </c>
      <c r="B104" s="1">
        <f>IFERROR(VLOOKUP(A104,'MORGAN''S POMADE'!C23:N257,11,0),0)</f>
        <v>0</v>
      </c>
      <c r="C104" s="1">
        <f>IFERROR(VLOOKUP(A104,'MORGAN''S POMADE'!C23:N257,12,0),0)</f>
        <v>0</v>
      </c>
      <c r="D104" s="1"/>
      <c r="E104" s="1"/>
    </row>
    <row r="105" spans="1:5" x14ac:dyDescent="0.2">
      <c r="A105" s="1" t="s">
        <v>434</v>
      </c>
      <c r="B105" s="1">
        <f>IFERROR(VLOOKUP(A105,'MORGAN''S POMADE'!C24:N258,11,0),0)</f>
        <v>0</v>
      </c>
      <c r="C105" s="1">
        <f>IFERROR(VLOOKUP(A105,'MORGAN''S POMADE'!C24:N258,12,0),0)</f>
        <v>0</v>
      </c>
      <c r="D105" s="1"/>
      <c r="E105" s="1"/>
    </row>
    <row r="106" spans="1:5" x14ac:dyDescent="0.2">
      <c r="A106" s="1" t="s">
        <v>437</v>
      </c>
      <c r="B106" s="1">
        <f>IFERROR(VLOOKUP(A106,'MORGAN''S POMADE'!C25:N259,11,0),0)</f>
        <v>0</v>
      </c>
      <c r="C106" s="1">
        <f>IFERROR(VLOOKUP(A106,'MORGAN''S POMADE'!C25:N259,12,0),0)</f>
        <v>0</v>
      </c>
      <c r="D106" s="1"/>
      <c r="E106" s="1"/>
    </row>
    <row r="107" spans="1:5" x14ac:dyDescent="0.2">
      <c r="A107" s="1" t="s">
        <v>440</v>
      </c>
      <c r="B107" s="1">
        <f>IFERROR(VLOOKUP(A107,'MORGAN''S POMADE'!C26:N260,11,0),0)</f>
        <v>0</v>
      </c>
      <c r="C107" s="1">
        <f>IFERROR(VLOOKUP(A107,'MORGAN''S POMADE'!C26:N260,12,0),0)</f>
        <v>0</v>
      </c>
      <c r="D107" s="1"/>
      <c r="E107" s="1"/>
    </row>
    <row r="108" spans="1:5" x14ac:dyDescent="0.2">
      <c r="A108" s="1" t="s">
        <v>443</v>
      </c>
      <c r="B108" s="1">
        <f>IFERROR(VLOOKUP(A108,'MORGAN''S POMADE'!C27:N261,11,0),0)</f>
        <v>0</v>
      </c>
      <c r="C108" s="1">
        <f>IFERROR(VLOOKUP(A108,'MORGAN''S POMADE'!C27:N261,12,0),0)</f>
        <v>0</v>
      </c>
      <c r="D108" s="1"/>
      <c r="E108" s="1"/>
    </row>
    <row r="109" spans="1:5" x14ac:dyDescent="0.2">
      <c r="A109" s="1" t="s">
        <v>445</v>
      </c>
      <c r="B109" s="1">
        <f>IFERROR(VLOOKUP(A109,'MORGAN''S POMADE'!C28:N262,11,0),0)</f>
        <v>0</v>
      </c>
      <c r="C109" s="1">
        <f>IFERROR(VLOOKUP(A109,'MORGAN''S POMADE'!C28:N262,12,0),0)</f>
        <v>0</v>
      </c>
      <c r="D109" s="1"/>
      <c r="E109" s="1"/>
    </row>
    <row r="110" spans="1:5" x14ac:dyDescent="0.2">
      <c r="A110" s="1" t="s">
        <v>449</v>
      </c>
      <c r="B110" s="1">
        <f>IFERROR(VLOOKUP(A110,'MORGAN''S POMADE'!C29:N263,11,0),0)</f>
        <v>0</v>
      </c>
      <c r="C110" s="1">
        <f>IFERROR(VLOOKUP(A110,'MORGAN''S POMADE'!C29:N263,12,0),0)</f>
        <v>0</v>
      </c>
      <c r="D110" s="1"/>
      <c r="E110" s="1"/>
    </row>
    <row r="111" spans="1:5" x14ac:dyDescent="0.2">
      <c r="A111" s="1" t="s">
        <v>452</v>
      </c>
      <c r="B111" s="1">
        <f>IFERROR(VLOOKUP(A111,'MORGAN''S POMADE'!C30:N264,11,0),0)</f>
        <v>0</v>
      </c>
      <c r="C111" s="1">
        <f>IFERROR(VLOOKUP(A111,'MORGAN''S POMADE'!C30:N264,12,0),0)</f>
        <v>0</v>
      </c>
      <c r="D111" s="1"/>
      <c r="E111" s="1"/>
    </row>
    <row r="112" spans="1:5" x14ac:dyDescent="0.2">
      <c r="A112" s="1" t="s">
        <v>455</v>
      </c>
      <c r="B112" s="1">
        <f>IFERROR(VLOOKUP(A112,'MORGAN''S POMADE'!C31:N265,11,0),0)</f>
        <v>0</v>
      </c>
      <c r="C112" s="1">
        <f>IFERROR(VLOOKUP(A112,'MORGAN''S POMADE'!C31:N265,12,0),0)</f>
        <v>0</v>
      </c>
      <c r="D112" s="1"/>
      <c r="E112" s="1"/>
    </row>
    <row r="113" spans="1:5" x14ac:dyDescent="0.2">
      <c r="A113" s="1" t="s">
        <v>457</v>
      </c>
      <c r="B113" s="1">
        <f>IFERROR(VLOOKUP(A113,'MORGAN''S POMADE'!C32:N266,11,0),0)</f>
        <v>0</v>
      </c>
      <c r="C113" s="1">
        <f>IFERROR(VLOOKUP(A113,'MORGAN''S POMADE'!C32:N266,12,0),0)</f>
        <v>0</v>
      </c>
      <c r="D113" s="1"/>
      <c r="E113" s="1"/>
    </row>
    <row r="114" spans="1:5" x14ac:dyDescent="0.2">
      <c r="A114" s="1" t="s">
        <v>461</v>
      </c>
      <c r="B114" s="1">
        <f>IFERROR(VLOOKUP(A114,'MORGAN''S POMADE'!C33:N267,11,0),0)</f>
        <v>0</v>
      </c>
      <c r="C114" s="1">
        <f>IFERROR(VLOOKUP(A114,'MORGAN''S POMADE'!C33:N267,12,0),0)</f>
        <v>0</v>
      </c>
      <c r="D114" s="1"/>
      <c r="E114" s="1"/>
    </row>
    <row r="115" spans="1:5" x14ac:dyDescent="0.2">
      <c r="A115" s="1" t="s">
        <v>464</v>
      </c>
      <c r="B115" s="1">
        <f>IFERROR(VLOOKUP(A115,'MORGAN''S POMADE'!C34:N268,11,0),0)</f>
        <v>0</v>
      </c>
      <c r="C115" s="1">
        <f>IFERROR(VLOOKUP(A115,'MORGAN''S POMADE'!C34:N268,12,0),0)</f>
        <v>0</v>
      </c>
      <c r="D115" s="1"/>
      <c r="E115" s="1"/>
    </row>
    <row r="116" spans="1:5" x14ac:dyDescent="0.2">
      <c r="A116" s="1" t="s">
        <v>468</v>
      </c>
      <c r="B116" s="1">
        <f>IFERROR(VLOOKUP(A116,'MORGAN''S POMADE'!C35:N269,11,0),0)</f>
        <v>0</v>
      </c>
      <c r="C116" s="1">
        <f>IFERROR(VLOOKUP(A116,'MORGAN''S POMADE'!C35:N269,12,0),0)</f>
        <v>0</v>
      </c>
      <c r="D116" s="1"/>
      <c r="E116" s="1"/>
    </row>
    <row r="117" spans="1:5" x14ac:dyDescent="0.2">
      <c r="A117" s="1" t="s">
        <v>471</v>
      </c>
      <c r="B117" s="1">
        <f>IFERROR(VLOOKUP(A117,'MORGAN''S POMADE'!C36:N270,11,0),0)</f>
        <v>0</v>
      </c>
      <c r="C117" s="1">
        <f>IFERROR(VLOOKUP(A117,'MORGAN''S POMADE'!C36:N270,12,0),0)</f>
        <v>0</v>
      </c>
      <c r="D117" s="1"/>
      <c r="E117" s="1"/>
    </row>
    <row r="118" spans="1:5" x14ac:dyDescent="0.2">
      <c r="A118" s="1" t="s">
        <v>475</v>
      </c>
      <c r="B118" s="1">
        <f>IFERROR(VLOOKUP(A118,'MORGAN''S POMADE'!C37:N271,11,0),0)</f>
        <v>0</v>
      </c>
      <c r="C118" s="1">
        <f>IFERROR(VLOOKUP(A118,'MORGAN''S POMADE'!C37:N271,12,0),0)</f>
        <v>0</v>
      </c>
      <c r="D118" s="1"/>
      <c r="E118" s="1"/>
    </row>
    <row r="119" spans="1:5" x14ac:dyDescent="0.2">
      <c r="A119" s="1" t="s">
        <v>478</v>
      </c>
      <c r="B119" s="1">
        <f>IFERROR(VLOOKUP(A119,'MORGAN''S POMADE'!C38:N272,11,0),0)</f>
        <v>0</v>
      </c>
      <c r="C119" s="1">
        <f>IFERROR(VLOOKUP(A119,'MORGAN''S POMADE'!C38:N272,12,0),0)</f>
        <v>0</v>
      </c>
      <c r="D119" s="1"/>
      <c r="E119" s="1"/>
    </row>
    <row r="120" spans="1:5" x14ac:dyDescent="0.2">
      <c r="A120" s="1" t="s">
        <v>482</v>
      </c>
      <c r="B120" s="1">
        <f>IFERROR(VLOOKUP(A120,'MORGAN''S POMADE'!C39:N273,11,0),0)</f>
        <v>0</v>
      </c>
      <c r="C120" s="1">
        <f>IFERROR(VLOOKUP(A120,'MORGAN''S POMADE'!C39:N273,12,0),0)</f>
        <v>0</v>
      </c>
      <c r="D120" s="1"/>
      <c r="E120" s="1"/>
    </row>
    <row r="121" spans="1:5" x14ac:dyDescent="0.2">
      <c r="A121" s="1" t="s">
        <v>486</v>
      </c>
      <c r="B121" s="1">
        <f>IFERROR(VLOOKUP(A121,'MORGAN''S POMADE'!C40:N274,11,0),0)</f>
        <v>0</v>
      </c>
      <c r="C121" s="1">
        <f>IFERROR(VLOOKUP(A121,'MORGAN''S POMADE'!C40:N274,12,0),0)</f>
        <v>0</v>
      </c>
      <c r="D121" s="1"/>
      <c r="E121" s="1"/>
    </row>
    <row r="122" spans="1:5" x14ac:dyDescent="0.2">
      <c r="A122" s="1" t="s">
        <v>489</v>
      </c>
      <c r="B122" s="1">
        <f>IFERROR(VLOOKUP(A122,'MORGAN''S POMADE'!C41:N275,11,0),0)</f>
        <v>0</v>
      </c>
      <c r="C122" s="1">
        <f>IFERROR(VLOOKUP(A122,'MORGAN''S POMADE'!C41:N275,12,0),0)</f>
        <v>0</v>
      </c>
      <c r="D122" s="1"/>
      <c r="E122" s="1"/>
    </row>
    <row r="123" spans="1:5" x14ac:dyDescent="0.2">
      <c r="A123" s="1" t="s">
        <v>492</v>
      </c>
      <c r="B123" s="1">
        <f>IFERROR(VLOOKUP(A123,'MORGAN''S POMADE'!C42:N276,11,0),0)</f>
        <v>0</v>
      </c>
      <c r="C123" s="1">
        <f>IFERROR(VLOOKUP(A123,'MORGAN''S POMADE'!C42:N276,12,0),0)</f>
        <v>0</v>
      </c>
      <c r="D123" s="1"/>
      <c r="E123" s="1"/>
    </row>
    <row r="124" spans="1:5" x14ac:dyDescent="0.2">
      <c r="A124" s="1" t="s">
        <v>495</v>
      </c>
      <c r="B124" s="1">
        <f>IFERROR(VLOOKUP(A124,'MORGAN''S POMADE'!C43:N277,11,0),0)</f>
        <v>0</v>
      </c>
      <c r="C124" s="1">
        <f>IFERROR(VLOOKUP(A124,'MORGAN''S POMADE'!C43:N277,12,0),0)</f>
        <v>0</v>
      </c>
      <c r="D124" s="1"/>
      <c r="E124" s="1"/>
    </row>
    <row r="125" spans="1:5" x14ac:dyDescent="0.2">
      <c r="A125" s="1" t="s">
        <v>498</v>
      </c>
      <c r="B125" s="1">
        <f>IFERROR(VLOOKUP(A125,'MORGAN''S POMADE'!C44:N278,11,0),0)</f>
        <v>0</v>
      </c>
      <c r="C125" s="1">
        <f>IFERROR(VLOOKUP(A125,'MORGAN''S POMADE'!C44:N278,12,0),0)</f>
        <v>0</v>
      </c>
      <c r="D125" s="1"/>
      <c r="E125" s="1"/>
    </row>
    <row r="126" spans="1:5" x14ac:dyDescent="0.2">
      <c r="A126" s="1" t="s">
        <v>500</v>
      </c>
      <c r="B126" s="1">
        <f>IFERROR(VLOOKUP(A126,'MORGAN''S POMADE'!C45:N279,11,0),0)</f>
        <v>0</v>
      </c>
      <c r="C126" s="1">
        <f>IFERROR(VLOOKUP(A126,'MORGAN''S POMADE'!C45:N279,12,0),0)</f>
        <v>0</v>
      </c>
      <c r="D126" s="1"/>
      <c r="E126" s="1"/>
    </row>
    <row r="127" spans="1:5" x14ac:dyDescent="0.2">
      <c r="A127" s="1" t="s">
        <v>504</v>
      </c>
      <c r="B127" s="1">
        <f>IFERROR(VLOOKUP(A127,'MORGAN''S POMADE'!C46:N280,11,0),0)</f>
        <v>0</v>
      </c>
      <c r="C127" s="1">
        <f>IFERROR(VLOOKUP(A127,'MORGAN''S POMADE'!C46:N280,12,0),0)</f>
        <v>0</v>
      </c>
      <c r="D127" s="1"/>
      <c r="E127" s="1"/>
    </row>
    <row r="128" spans="1:5" x14ac:dyDescent="0.2">
      <c r="A128" s="1" t="s">
        <v>507</v>
      </c>
      <c r="B128" s="1">
        <f>IFERROR(VLOOKUP(A128,'MORGAN''S POMADE'!C47:N281,11,0),0)</f>
        <v>0</v>
      </c>
      <c r="C128" s="1">
        <f>IFERROR(VLOOKUP(A128,'MORGAN''S POMADE'!C47:N281,12,0),0)</f>
        <v>0</v>
      </c>
      <c r="D128" s="1"/>
      <c r="E128" s="1"/>
    </row>
    <row r="129" spans="1:5" x14ac:dyDescent="0.2">
      <c r="A129" s="1" t="s">
        <v>509</v>
      </c>
      <c r="B129" s="1">
        <f>IFERROR(VLOOKUP(A129,'MORGAN''S POMADE'!C48:N282,11,0),0)</f>
        <v>0</v>
      </c>
      <c r="C129" s="1">
        <f>IFERROR(VLOOKUP(A129,'MORGAN''S POMADE'!C48:N282,12,0),0)</f>
        <v>0</v>
      </c>
      <c r="D129" s="1"/>
      <c r="E129" s="1"/>
    </row>
    <row r="130" spans="1:5" x14ac:dyDescent="0.2">
      <c r="A130" s="1" t="s">
        <v>513</v>
      </c>
      <c r="B130" s="1">
        <f>IFERROR(VLOOKUP(A130,'MORGAN''S POMADE'!C49:N283,11,0),0)</f>
        <v>0</v>
      </c>
      <c r="C130" s="1">
        <f>IFERROR(VLOOKUP(A130,'MORGAN''S POMADE'!C49:N283,12,0),0)</f>
        <v>0</v>
      </c>
      <c r="D130" s="1"/>
      <c r="E130" s="1"/>
    </row>
    <row r="131" spans="1:5" x14ac:dyDescent="0.2">
      <c r="A131" s="1" t="s">
        <v>516</v>
      </c>
      <c r="B131" s="1">
        <f>IFERROR(VLOOKUP(A131,'MORGAN''S POMADE'!C50:N284,11,0),0)</f>
        <v>0</v>
      </c>
      <c r="C131" s="1">
        <f>IFERROR(VLOOKUP(A131,'MORGAN''S POMADE'!C50:N284,12,0),0)</f>
        <v>0</v>
      </c>
      <c r="D131" s="1"/>
      <c r="E131" s="1"/>
    </row>
    <row r="132" spans="1:5" x14ac:dyDescent="0.2">
      <c r="A132" s="1" t="s">
        <v>519</v>
      </c>
      <c r="B132" s="1">
        <f>IFERROR(VLOOKUP(A132,'MORGAN''S POMADE'!C51:N285,11,0),0)</f>
        <v>0</v>
      </c>
      <c r="C132" s="1">
        <f>IFERROR(VLOOKUP(A132,'MORGAN''S POMADE'!C51:N285,12,0),0)</f>
        <v>0</v>
      </c>
      <c r="D132" s="1"/>
      <c r="E132" s="1"/>
    </row>
    <row r="133" spans="1:5" x14ac:dyDescent="0.2">
      <c r="A133" s="1" t="s">
        <v>521</v>
      </c>
      <c r="B133" s="1">
        <f>IFERROR(VLOOKUP(A133,'MORGAN''S POMADE'!C52:N286,11,0),0)</f>
        <v>0</v>
      </c>
      <c r="C133" s="1">
        <f>IFERROR(VLOOKUP(A133,'MORGAN''S POMADE'!C52:N286,12,0),0)</f>
        <v>0</v>
      </c>
      <c r="D133" s="1"/>
      <c r="E133" s="1"/>
    </row>
    <row r="134" spans="1:5" x14ac:dyDescent="0.2">
      <c r="A134" s="1" t="s">
        <v>525</v>
      </c>
      <c r="B134" s="1">
        <f>IFERROR(VLOOKUP(A134,'MORGAN''S POMADE'!C53:N287,11,0),0)</f>
        <v>0</v>
      </c>
      <c r="C134" s="1">
        <f>IFERROR(VLOOKUP(A134,'MORGAN''S POMADE'!C53:N287,12,0),0)</f>
        <v>0</v>
      </c>
      <c r="D134" s="1"/>
      <c r="E134" s="1"/>
    </row>
    <row r="135" spans="1:5" x14ac:dyDescent="0.2">
      <c r="A135" s="1" t="s">
        <v>529</v>
      </c>
      <c r="B135" s="1">
        <f>IFERROR(VLOOKUP(A135,'MORGAN''S POMADE'!C54:N288,11,0),0)</f>
        <v>0</v>
      </c>
      <c r="C135" s="1">
        <f>IFERROR(VLOOKUP(A135,'MORGAN''S POMADE'!C54:N288,12,0),0)</f>
        <v>0</v>
      </c>
      <c r="D135" s="1"/>
      <c r="E135" s="1"/>
    </row>
    <row r="136" spans="1:5" x14ac:dyDescent="0.2">
      <c r="A136" s="1" t="s">
        <v>533</v>
      </c>
      <c r="B136" s="1">
        <f>IFERROR(VLOOKUP(A136,'MORGAN''S POMADE'!C55:N289,11,0),0)</f>
        <v>0</v>
      </c>
      <c r="C136" s="1">
        <f>IFERROR(VLOOKUP(A136,'MORGAN''S POMADE'!C55:N289,12,0),0)</f>
        <v>0</v>
      </c>
      <c r="D136" s="1"/>
      <c r="E136" s="1"/>
    </row>
    <row r="137" spans="1:5" x14ac:dyDescent="0.2">
      <c r="A137" s="1" t="s">
        <v>536</v>
      </c>
      <c r="B137" s="1">
        <f>IFERROR(VLOOKUP(A137,'MORGAN''S POMADE'!C56:N290,11,0),0)</f>
        <v>0</v>
      </c>
      <c r="C137" s="1">
        <f>IFERROR(VLOOKUP(A137,'MORGAN''S POMADE'!C56:N290,12,0),0)</f>
        <v>0</v>
      </c>
      <c r="D137" s="1"/>
      <c r="E137" s="1"/>
    </row>
    <row r="138" spans="1:5" x14ac:dyDescent="0.2">
      <c r="A138" s="1" t="s">
        <v>539</v>
      </c>
      <c r="B138" s="1">
        <f>IFERROR(VLOOKUP(A138,'MORGAN''S POMADE'!C57:N291,11,0),0)</f>
        <v>0</v>
      </c>
      <c r="C138" s="1">
        <f>IFERROR(VLOOKUP(A138,'MORGAN''S POMADE'!C57:N291,12,0),0)</f>
        <v>0</v>
      </c>
      <c r="D138" s="1"/>
      <c r="E138" s="1"/>
    </row>
    <row r="139" spans="1:5" x14ac:dyDescent="0.2">
      <c r="A139" s="1" t="s">
        <v>543</v>
      </c>
      <c r="B139" s="1">
        <f>IFERROR(VLOOKUP(A139,'MORGAN''S POMADE'!C58:N292,11,0),0)</f>
        <v>0</v>
      </c>
      <c r="C139" s="1">
        <f>IFERROR(VLOOKUP(A139,'MORGAN''S POMADE'!C58:N292,12,0),0)</f>
        <v>0</v>
      </c>
      <c r="D139" s="1"/>
      <c r="E139" s="1"/>
    </row>
    <row r="140" spans="1:5" x14ac:dyDescent="0.2">
      <c r="A140" s="1" t="s">
        <v>546</v>
      </c>
      <c r="B140" s="1">
        <f>IFERROR(VLOOKUP(A140,'MORGAN''S POMADE'!C59:N293,11,0),0)</f>
        <v>0</v>
      </c>
      <c r="C140" s="1">
        <f>IFERROR(VLOOKUP(A140,'MORGAN''S POMADE'!C59:N293,12,0),0)</f>
        <v>0</v>
      </c>
      <c r="D140" s="1"/>
      <c r="E140" s="1"/>
    </row>
    <row r="141" spans="1:5" x14ac:dyDescent="0.2">
      <c r="A141" s="1" t="s">
        <v>549</v>
      </c>
      <c r="B141" s="1">
        <f>IFERROR(VLOOKUP(A141,'MORGAN''S POMADE'!C60:N294,11,0),0)</f>
        <v>0</v>
      </c>
      <c r="C141" s="1">
        <f>IFERROR(VLOOKUP(A141,'MORGAN''S POMADE'!C60:N294,12,0),0)</f>
        <v>0</v>
      </c>
      <c r="D141" s="1"/>
      <c r="E141" s="1"/>
    </row>
    <row r="142" spans="1:5" x14ac:dyDescent="0.2">
      <c r="A142" s="1" t="s">
        <v>552</v>
      </c>
      <c r="B142" s="1">
        <f>IFERROR(VLOOKUP(A142,'MORGAN''S POMADE'!C61:N295,11,0),0)</f>
        <v>0</v>
      </c>
      <c r="C142" s="1">
        <f>IFERROR(VLOOKUP(A142,'MORGAN''S POMADE'!C61:N295,12,0),0)</f>
        <v>0</v>
      </c>
      <c r="D142" s="1"/>
      <c r="E142" s="1"/>
    </row>
    <row r="143" spans="1:5" x14ac:dyDescent="0.2">
      <c r="A143" s="1" t="s">
        <v>555</v>
      </c>
      <c r="B143" s="1">
        <f>IFERROR(VLOOKUP(A143,'MORGAN''S POMADE'!C62:N296,11,0),0)</f>
        <v>0</v>
      </c>
      <c r="C143" s="1">
        <f>IFERROR(VLOOKUP(A143,'MORGAN''S POMADE'!C62:N296,12,0),0)</f>
        <v>0</v>
      </c>
      <c r="D143" s="1"/>
      <c r="E143" s="1"/>
    </row>
    <row r="144" spans="1:5" x14ac:dyDescent="0.2">
      <c r="A144" s="1" t="s">
        <v>557</v>
      </c>
      <c r="B144" s="1">
        <f>IFERROR(VLOOKUP(A144,'MORGAN''S POMADE'!C63:N297,11,0),0)</f>
        <v>0</v>
      </c>
      <c r="C144" s="1">
        <f>IFERROR(VLOOKUP(A144,'MORGAN''S POMADE'!C63:N297,12,0),0)</f>
        <v>0</v>
      </c>
      <c r="D144" s="1"/>
      <c r="E144" s="1"/>
    </row>
    <row r="145" spans="1:5" x14ac:dyDescent="0.2">
      <c r="A145" s="1" t="s">
        <v>559</v>
      </c>
      <c r="B145" s="1">
        <f>IFERROR(VLOOKUP(A145,'MORGAN''S POMADE'!C64:N298,11,0),0)</f>
        <v>0</v>
      </c>
      <c r="C145" s="1">
        <f>IFERROR(VLOOKUP(A145,'MORGAN''S POMADE'!C64:N298,12,0),0)</f>
        <v>0</v>
      </c>
      <c r="D145" s="1"/>
      <c r="E145" s="1"/>
    </row>
    <row r="146" spans="1:5" x14ac:dyDescent="0.2">
      <c r="A146" s="1" t="s">
        <v>561</v>
      </c>
      <c r="B146" s="1">
        <f>IFERROR(VLOOKUP(A146,'MORGAN''S POMADE'!C65:N299,11,0),0)</f>
        <v>0</v>
      </c>
      <c r="C146" s="1">
        <f>IFERROR(VLOOKUP(A146,'MORGAN''S POMADE'!C65:N299,12,0),0)</f>
        <v>0</v>
      </c>
      <c r="D146" s="1"/>
      <c r="E146" s="1"/>
    </row>
    <row r="147" spans="1:5" x14ac:dyDescent="0.2">
      <c r="A147" s="1" t="s">
        <v>564</v>
      </c>
      <c r="B147" s="1">
        <f>IFERROR(VLOOKUP(A147,'MORGAN''S POMADE'!C66:N300,11,0),0)</f>
        <v>0</v>
      </c>
      <c r="C147" s="1">
        <f>IFERROR(VLOOKUP(A147,'MORGAN''S POMADE'!C66:N300,12,0),0)</f>
        <v>0</v>
      </c>
      <c r="D147" s="1"/>
      <c r="E147" s="1"/>
    </row>
    <row r="148" spans="1:5" x14ac:dyDescent="0.2">
      <c r="A148" s="1" t="s">
        <v>569</v>
      </c>
      <c r="B148" s="1">
        <f>IFERROR(VLOOKUP(A148,'MORGAN''S POMADE'!C67:N301,11,0),0)</f>
        <v>0</v>
      </c>
      <c r="C148" s="1">
        <f>IFERROR(VLOOKUP(A148,'MORGAN''S POMADE'!C67:N301,12,0),0)</f>
        <v>0</v>
      </c>
      <c r="D148" s="1"/>
      <c r="E148" s="1"/>
    </row>
    <row r="149" spans="1:5" x14ac:dyDescent="0.2">
      <c r="A149" s="1" t="s">
        <v>573</v>
      </c>
      <c r="B149" s="1">
        <f>IFERROR(VLOOKUP(A149,'MORGAN''S POMADE'!C68:N302,11,0),0)</f>
        <v>0</v>
      </c>
      <c r="C149" s="1">
        <f>IFERROR(VLOOKUP(A149,'MORGAN''S POMADE'!C68:N302,12,0),0)</f>
        <v>0</v>
      </c>
      <c r="D149" s="1"/>
      <c r="E149" s="1"/>
    </row>
    <row r="150" spans="1:5" x14ac:dyDescent="0.2">
      <c r="A150" s="1" t="s">
        <v>576</v>
      </c>
      <c r="B150" s="1">
        <f>IFERROR(VLOOKUP(A150,'MORGAN''S POMADE'!C69:N303,11,0),0)</f>
        <v>0</v>
      </c>
      <c r="C150" s="1">
        <f>IFERROR(VLOOKUP(A150,'MORGAN''S POMADE'!C69:N303,12,0),0)</f>
        <v>0</v>
      </c>
      <c r="D150" s="1"/>
      <c r="E150" s="1"/>
    </row>
    <row r="151" spans="1:5" x14ac:dyDescent="0.2">
      <c r="A151" s="1" t="s">
        <v>581</v>
      </c>
      <c r="B151" s="1">
        <f>IFERROR(VLOOKUP(A151,'MORGAN''S POMADE'!C70:N304,11,0),0)</f>
        <v>0</v>
      </c>
      <c r="C151" s="1">
        <f>IFERROR(VLOOKUP(A151,'MORGAN''S POMADE'!C70:N304,12,0),0)</f>
        <v>0</v>
      </c>
      <c r="D151" s="1"/>
      <c r="E151" s="1"/>
    </row>
    <row r="152" spans="1:5" x14ac:dyDescent="0.2">
      <c r="A152" s="1" t="s">
        <v>585</v>
      </c>
      <c r="B152" s="1">
        <f>IFERROR(VLOOKUP(A152,'MORGAN''S POMADE'!C71:N305,11,0),0)</f>
        <v>0</v>
      </c>
      <c r="C152" s="1">
        <f>IFERROR(VLOOKUP(A152,'MORGAN''S POMADE'!C71:N305,12,0),0)</f>
        <v>0</v>
      </c>
      <c r="D152" s="1"/>
      <c r="E152" s="1"/>
    </row>
    <row r="153" spans="1:5" x14ac:dyDescent="0.2">
      <c r="A153" s="1" t="s">
        <v>590</v>
      </c>
      <c r="B153" s="1">
        <f>IFERROR(VLOOKUP(A153,'MORGAN''S POMADE'!C72:N306,11,0),0)</f>
        <v>0</v>
      </c>
      <c r="C153" s="1">
        <f>IFERROR(VLOOKUP(A153,'MORGAN''S POMADE'!C72:N306,12,0),0)</f>
        <v>0</v>
      </c>
      <c r="D153" s="1"/>
      <c r="E153" s="1"/>
    </row>
    <row r="154" spans="1:5" x14ac:dyDescent="0.2">
      <c r="A154" s="1" t="s">
        <v>594</v>
      </c>
      <c r="B154" s="1">
        <f>IFERROR(VLOOKUP(A154,'MORGAN''S POMADE'!C73:N307,11,0),0)</f>
        <v>0</v>
      </c>
      <c r="C154" s="1">
        <f>IFERROR(VLOOKUP(A154,'MORGAN''S POMADE'!C73:N307,12,0),0)</f>
        <v>0</v>
      </c>
      <c r="D154" s="1"/>
      <c r="E154" s="1"/>
    </row>
    <row r="155" spans="1:5" x14ac:dyDescent="0.2">
      <c r="A155" s="1" t="s">
        <v>598</v>
      </c>
      <c r="B155" s="1">
        <f>IFERROR(VLOOKUP(A155,'MORGAN''S POMADE'!C74:N308,11,0),0)</f>
        <v>0</v>
      </c>
      <c r="C155" s="1">
        <f>IFERROR(VLOOKUP(A155,'MORGAN''S POMADE'!C74:N308,12,0),0)</f>
        <v>0</v>
      </c>
      <c r="D155" s="1"/>
      <c r="E155" s="1"/>
    </row>
    <row r="156" spans="1:5" x14ac:dyDescent="0.2">
      <c r="A156" s="1" t="s">
        <v>602</v>
      </c>
      <c r="B156" s="1">
        <f>IFERROR(VLOOKUP(A156,'MORGAN''S POMADE'!C75:N309,11,0),0)</f>
        <v>0</v>
      </c>
      <c r="C156" s="1">
        <f>IFERROR(VLOOKUP(A156,'MORGAN''S POMADE'!C75:N309,12,0),0)</f>
        <v>0</v>
      </c>
      <c r="D156" s="1"/>
      <c r="E156" s="1"/>
    </row>
    <row r="157" spans="1:5" x14ac:dyDescent="0.2">
      <c r="A157" s="1" t="s">
        <v>606</v>
      </c>
      <c r="B157" s="1">
        <f>IFERROR(VLOOKUP(A157,'MORGAN''S POMADE'!C76:N310,11,0),0)</f>
        <v>0</v>
      </c>
      <c r="C157" s="1">
        <f>IFERROR(VLOOKUP(A157,'MORGAN''S POMADE'!C76:N310,12,0),0)</f>
        <v>0</v>
      </c>
      <c r="D157" s="1"/>
      <c r="E157" s="1"/>
    </row>
    <row r="158" spans="1:5" x14ac:dyDescent="0.2">
      <c r="A158" s="1" t="s">
        <v>610</v>
      </c>
      <c r="B158" s="1">
        <f>IFERROR(VLOOKUP(A158,'MORGAN''S POMADE'!C77:N311,11,0),0)</f>
        <v>0</v>
      </c>
      <c r="C158" s="1">
        <f>IFERROR(VLOOKUP(A158,'MORGAN''S POMADE'!C77:N311,12,0),0)</f>
        <v>0</v>
      </c>
      <c r="D158" s="1"/>
      <c r="E158" s="1"/>
    </row>
    <row r="159" spans="1:5" x14ac:dyDescent="0.2">
      <c r="A159" s="1" t="s">
        <v>614</v>
      </c>
      <c r="B159" s="1">
        <f>IFERROR(VLOOKUP(A159,'MORGAN''S POMADE'!C78:N312,11,0),0)</f>
        <v>0</v>
      </c>
      <c r="C159" s="1">
        <f>IFERROR(VLOOKUP(A159,'MORGAN''S POMADE'!C78:N312,12,0),0)</f>
        <v>0</v>
      </c>
      <c r="D159" s="1"/>
      <c r="E159" s="1"/>
    </row>
    <row r="160" spans="1:5" x14ac:dyDescent="0.2">
      <c r="A160" s="1" t="s">
        <v>618</v>
      </c>
      <c r="B160" s="1">
        <f>IFERROR(VLOOKUP(A160,'MORGAN''S POMADE'!C79:N313,11,0),0)</f>
        <v>0</v>
      </c>
      <c r="C160" s="1">
        <f>IFERROR(VLOOKUP(A160,'MORGAN''S POMADE'!C79:N313,12,0),0)</f>
        <v>0</v>
      </c>
      <c r="D160" s="1"/>
      <c r="E160" s="1"/>
    </row>
    <row r="161" spans="1:5" x14ac:dyDescent="0.2">
      <c r="A161" s="1" t="s">
        <v>622</v>
      </c>
      <c r="B161" s="1">
        <f>IFERROR(VLOOKUP(A161,'MORGAN''S POMADE'!C80:N314,11,0),0)</f>
        <v>0</v>
      </c>
      <c r="C161" s="1">
        <f>IFERROR(VLOOKUP(A161,'MORGAN''S POMADE'!C80:N314,12,0),0)</f>
        <v>0</v>
      </c>
      <c r="D161" s="1"/>
      <c r="E161" s="1"/>
    </row>
    <row r="162" spans="1:5" x14ac:dyDescent="0.2">
      <c r="A162" s="1" t="s">
        <v>626</v>
      </c>
      <c r="B162" s="1">
        <f>IFERROR(VLOOKUP(A162,'MORGAN''S POMADE'!C81:N315,11,0),0)</f>
        <v>0</v>
      </c>
      <c r="C162" s="1">
        <f>IFERROR(VLOOKUP(A162,'MORGAN''S POMADE'!C81:N315,12,0),0)</f>
        <v>0</v>
      </c>
      <c r="D162" s="1"/>
      <c r="E162" s="1"/>
    </row>
    <row r="163" spans="1:5" x14ac:dyDescent="0.2">
      <c r="A163" s="1" t="s">
        <v>630</v>
      </c>
      <c r="B163" s="1">
        <f>IFERROR(VLOOKUP(A163,'MORGAN''S POMADE'!C82:N316,11,0),0)</f>
        <v>0</v>
      </c>
      <c r="C163" s="1">
        <f>IFERROR(VLOOKUP(A163,'MORGAN''S POMADE'!C82:N316,12,0),0)</f>
        <v>0</v>
      </c>
      <c r="D163" s="1"/>
      <c r="E163" s="1"/>
    </row>
    <row r="164" spans="1:5" x14ac:dyDescent="0.2">
      <c r="A164" s="1" t="s">
        <v>634</v>
      </c>
      <c r="B164" s="1">
        <f>IFERROR(VLOOKUP(A164,'MORGAN''S POMADE'!C83:N317,11,0),0)</f>
        <v>0</v>
      </c>
      <c r="C164" s="1">
        <f>IFERROR(VLOOKUP(A164,'MORGAN''S POMADE'!C83:N317,12,0),0)</f>
        <v>0</v>
      </c>
      <c r="D164" s="1"/>
      <c r="E164" s="1"/>
    </row>
    <row r="165" spans="1:5" x14ac:dyDescent="0.2">
      <c r="A165" s="1" t="s">
        <v>638</v>
      </c>
      <c r="B165" s="1">
        <f>IFERROR(VLOOKUP(A165,'MORGAN''S POMADE'!C84:N318,11,0),0)</f>
        <v>0</v>
      </c>
      <c r="C165" s="1">
        <f>IFERROR(VLOOKUP(A165,'MORGAN''S POMADE'!C84:N318,12,0),0)</f>
        <v>0</v>
      </c>
      <c r="D165" s="1"/>
      <c r="E165" s="1"/>
    </row>
    <row r="166" spans="1:5" x14ac:dyDescent="0.2">
      <c r="A166" s="1" t="s">
        <v>642</v>
      </c>
      <c r="B166" s="1">
        <f>IFERROR(VLOOKUP(A166,'MORGAN''S POMADE'!C85:N319,11,0),0)</f>
        <v>0</v>
      </c>
      <c r="C166" s="1">
        <f>IFERROR(VLOOKUP(A166,'MORGAN''S POMADE'!C85:N319,12,0),0)</f>
        <v>0</v>
      </c>
      <c r="D166" s="1"/>
      <c r="E166" s="1"/>
    </row>
    <row r="167" spans="1:5" x14ac:dyDescent="0.2">
      <c r="A167" s="1" t="s">
        <v>646</v>
      </c>
      <c r="B167" s="1">
        <f>IFERROR(VLOOKUP(A167,'MORGAN''S POMADE'!C86:N320,11,0),0)</f>
        <v>0</v>
      </c>
      <c r="C167" s="1">
        <f>IFERROR(VLOOKUP(A167,'MORGAN''S POMADE'!C86:N320,12,0),0)</f>
        <v>0</v>
      </c>
      <c r="D167" s="1"/>
      <c r="E167" s="1"/>
    </row>
    <row r="168" spans="1:5" x14ac:dyDescent="0.2">
      <c r="A168" s="1" t="s">
        <v>650</v>
      </c>
      <c r="B168" s="1">
        <f>IFERROR(VLOOKUP(A168,'MORGAN''S POMADE'!C87:N321,11,0),0)</f>
        <v>0</v>
      </c>
      <c r="C168" s="1">
        <f>IFERROR(VLOOKUP(A168,'MORGAN''S POMADE'!C87:N321,12,0),0)</f>
        <v>0</v>
      </c>
      <c r="D168" s="1"/>
      <c r="E168" s="1"/>
    </row>
    <row r="169" spans="1:5" x14ac:dyDescent="0.2">
      <c r="A169" s="1" t="s">
        <v>655</v>
      </c>
      <c r="B169" s="1">
        <f>IFERROR(VLOOKUP(A169,'MORGAN''S POMADE'!C88:N322,11,0),0)</f>
        <v>0</v>
      </c>
      <c r="C169" s="1">
        <f>IFERROR(VLOOKUP(A169,'MORGAN''S POMADE'!C88:N322,12,0),0)</f>
        <v>0</v>
      </c>
      <c r="D169" s="1"/>
      <c r="E169" s="1"/>
    </row>
    <row r="170" spans="1:5" x14ac:dyDescent="0.2">
      <c r="A170" s="1" t="s">
        <v>659</v>
      </c>
      <c r="B170" s="1">
        <f>IFERROR(VLOOKUP(A170,'MORGAN''S POMADE'!C89:N323,11,0),0)</f>
        <v>0</v>
      </c>
      <c r="C170" s="1">
        <f>IFERROR(VLOOKUP(A170,'MORGAN''S POMADE'!C89:N323,12,0),0)</f>
        <v>0</v>
      </c>
      <c r="D170" s="1"/>
      <c r="E170" s="1"/>
    </row>
    <row r="171" spans="1:5" x14ac:dyDescent="0.2">
      <c r="A171" s="1" t="s">
        <v>663</v>
      </c>
      <c r="B171" s="1">
        <f>IFERROR(VLOOKUP(A171,'MORGAN''S POMADE'!C90:N324,11,0),0)</f>
        <v>0</v>
      </c>
      <c r="C171" s="1">
        <f>IFERROR(VLOOKUP(A171,'MORGAN''S POMADE'!C90:N324,12,0),0)</f>
        <v>0</v>
      </c>
      <c r="D171" s="1"/>
      <c r="E171" s="1"/>
    </row>
    <row r="172" spans="1:5" x14ac:dyDescent="0.2">
      <c r="A172" s="1" t="s">
        <v>667</v>
      </c>
      <c r="B172" s="1">
        <f>IFERROR(VLOOKUP(A172,'MORGAN''S POMADE'!C91:N325,11,0),0)</f>
        <v>0</v>
      </c>
      <c r="C172" s="1">
        <f>IFERROR(VLOOKUP(A172,'MORGAN''S POMADE'!C91:N325,12,0),0)</f>
        <v>0</v>
      </c>
      <c r="D172" s="1"/>
      <c r="E172" s="1"/>
    </row>
    <row r="173" spans="1:5" x14ac:dyDescent="0.2">
      <c r="A173" s="1" t="s">
        <v>671</v>
      </c>
      <c r="B173" s="1">
        <f>IFERROR(VLOOKUP(A173,'MORGAN''S POMADE'!C92:N326,11,0),0)</f>
        <v>0</v>
      </c>
      <c r="C173" s="1">
        <f>IFERROR(VLOOKUP(A173,'MORGAN''S POMADE'!C92:N326,12,0),0)</f>
        <v>0</v>
      </c>
      <c r="D173" s="1"/>
      <c r="E173" s="1"/>
    </row>
    <row r="174" spans="1:5" x14ac:dyDescent="0.2">
      <c r="A174" s="1" t="s">
        <v>675</v>
      </c>
      <c r="B174" s="1">
        <f>IFERROR(VLOOKUP(A174,'MORGAN''S POMADE'!C93:N327,11,0),0)</f>
        <v>0</v>
      </c>
      <c r="C174" s="1">
        <f>IFERROR(VLOOKUP(A174,'MORGAN''S POMADE'!C93:N327,12,0),0)</f>
        <v>0</v>
      </c>
      <c r="D174" s="1"/>
      <c r="E174" s="1"/>
    </row>
    <row r="175" spans="1:5" x14ac:dyDescent="0.2">
      <c r="A175" s="1" t="s">
        <v>679</v>
      </c>
      <c r="B175" s="1">
        <f>IFERROR(VLOOKUP(A175,'MORGAN''S POMADE'!C94:N328,11,0),0)</f>
        <v>0</v>
      </c>
      <c r="C175" s="1">
        <f>IFERROR(VLOOKUP(A175,'MORGAN''S POMADE'!C94:N328,12,0),0)</f>
        <v>0</v>
      </c>
      <c r="D175" s="1"/>
      <c r="E175" s="1"/>
    </row>
    <row r="176" spans="1:5" x14ac:dyDescent="0.2">
      <c r="A176" s="1" t="s">
        <v>683</v>
      </c>
      <c r="B176" s="1">
        <f>IFERROR(VLOOKUP(A176,'MORGAN''S POMADE'!C95:N329,11,0),0)</f>
        <v>0</v>
      </c>
      <c r="C176" s="1">
        <f>IFERROR(VLOOKUP(A176,'MORGAN''S POMADE'!C95:N329,12,0),0)</f>
        <v>0</v>
      </c>
      <c r="D176" s="1"/>
      <c r="E176" s="1"/>
    </row>
    <row r="177" spans="1:5" x14ac:dyDescent="0.2">
      <c r="A177" s="1" t="s">
        <v>687</v>
      </c>
      <c r="B177" s="1">
        <f>IFERROR(VLOOKUP(A177,'MORGAN''S POMADE'!C96:N330,11,0),0)</f>
        <v>0</v>
      </c>
      <c r="C177" s="1">
        <f>IFERROR(VLOOKUP(A177,'MORGAN''S POMADE'!C96:N330,12,0),0)</f>
        <v>0</v>
      </c>
      <c r="D177" s="1"/>
      <c r="E177" s="1"/>
    </row>
    <row r="178" spans="1:5" x14ac:dyDescent="0.2">
      <c r="A178" s="1" t="s">
        <v>692</v>
      </c>
      <c r="B178" s="1">
        <f>IFERROR(VLOOKUP(A178,'MORGAN''S POMADE'!C97:N331,11,0),0)</f>
        <v>0</v>
      </c>
      <c r="C178" s="1">
        <f>IFERROR(VLOOKUP(A178,'MORGAN''S POMADE'!C97:N331,12,0),0)</f>
        <v>0</v>
      </c>
      <c r="D178" s="1"/>
      <c r="E178" s="1"/>
    </row>
    <row r="179" spans="1:5" x14ac:dyDescent="0.2">
      <c r="A179" s="1" t="s">
        <v>696</v>
      </c>
      <c r="B179" s="1">
        <f>IFERROR(VLOOKUP(A179,'MORGAN''S POMADE'!C98:N332,11,0),0)</f>
        <v>0</v>
      </c>
      <c r="C179" s="1">
        <f>IFERROR(VLOOKUP(A179,'MORGAN''S POMADE'!C98:N332,12,0),0)</f>
        <v>0</v>
      </c>
      <c r="D179" s="1"/>
      <c r="E179" s="1"/>
    </row>
    <row r="180" spans="1:5" x14ac:dyDescent="0.2">
      <c r="A180" s="1" t="s">
        <v>700</v>
      </c>
      <c r="B180" s="1">
        <f>IFERROR(VLOOKUP(A180,'MORGAN''S POMADE'!C99:N333,11,0),0)</f>
        <v>0</v>
      </c>
      <c r="C180" s="1">
        <f>IFERROR(VLOOKUP(A180,'MORGAN''S POMADE'!C99:N333,12,0),0)</f>
        <v>0</v>
      </c>
      <c r="D180" s="1"/>
      <c r="E180" s="1"/>
    </row>
    <row r="181" spans="1:5" x14ac:dyDescent="0.2">
      <c r="A181" s="1" t="s">
        <v>703</v>
      </c>
      <c r="B181" s="1">
        <f>IFERROR(VLOOKUP(A181,'MORGAN''S POMADE'!C100:N334,11,0),0)</f>
        <v>0</v>
      </c>
      <c r="C181" s="1">
        <f>IFERROR(VLOOKUP(A181,'MORGAN''S POMADE'!C100:N334,12,0),0)</f>
        <v>0</v>
      </c>
      <c r="D181" s="1"/>
      <c r="E181" s="1"/>
    </row>
    <row r="182" spans="1:5" x14ac:dyDescent="0.2">
      <c r="A182" s="1" t="s">
        <v>707</v>
      </c>
      <c r="B182" s="1">
        <f>IFERROR(VLOOKUP(A182,'MORGAN''S POMADE'!C101:N335,11,0),0)</f>
        <v>0</v>
      </c>
      <c r="C182" s="1">
        <f>IFERROR(VLOOKUP(A182,'MORGAN''S POMADE'!C101:N335,12,0),0)</f>
        <v>0</v>
      </c>
      <c r="D182" s="1"/>
      <c r="E182" s="1"/>
    </row>
    <row r="183" spans="1:5" x14ac:dyDescent="0.2">
      <c r="A183" s="1" t="s">
        <v>711</v>
      </c>
      <c r="B183" s="1">
        <f>IFERROR(VLOOKUP(A183,'MORGAN''S POMADE'!C102:N336,11,0),0)</f>
        <v>0</v>
      </c>
      <c r="C183" s="1">
        <f>IFERROR(VLOOKUP(A183,'MORGAN''S POMADE'!C102:N336,12,0),0)</f>
        <v>0</v>
      </c>
      <c r="D183" s="1"/>
      <c r="E183" s="1"/>
    </row>
    <row r="184" spans="1:5" x14ac:dyDescent="0.2">
      <c r="A184" s="1" t="s">
        <v>716</v>
      </c>
      <c r="B184" s="1">
        <f>IFERROR(VLOOKUP(A184,'MORGAN''S POMADE'!C103:N337,11,0),0)</f>
        <v>0</v>
      </c>
      <c r="C184" s="1">
        <f>IFERROR(VLOOKUP(A184,'MORGAN''S POMADE'!C103:N337,12,0),0)</f>
        <v>0</v>
      </c>
      <c r="D184" s="1"/>
      <c r="E184" s="1"/>
    </row>
    <row r="185" spans="1:5" x14ac:dyDescent="0.2">
      <c r="A185" s="1" t="s">
        <v>720</v>
      </c>
      <c r="B185" s="1">
        <f>IFERROR(VLOOKUP(A185,'MORGAN''S POMADE'!C104:N338,11,0),0)</f>
        <v>0</v>
      </c>
      <c r="C185" s="1">
        <f>IFERROR(VLOOKUP(A185,'MORGAN''S POMADE'!C104:N338,12,0),0)</f>
        <v>0</v>
      </c>
      <c r="D185" s="1"/>
      <c r="E185" s="1"/>
    </row>
    <row r="186" spans="1:5" x14ac:dyDescent="0.2">
      <c r="A186" s="1" t="s">
        <v>725</v>
      </c>
      <c r="B186" s="1">
        <f>IFERROR(VLOOKUP(A186,'MORGAN''S POMADE'!C105:N339,11,0),0)</f>
        <v>0</v>
      </c>
      <c r="C186" s="1">
        <f>IFERROR(VLOOKUP(A186,'MORGAN''S POMADE'!C105:N339,12,0),0)</f>
        <v>0</v>
      </c>
      <c r="D186" s="1"/>
      <c r="E186" s="1"/>
    </row>
    <row r="187" spans="1:5" x14ac:dyDescent="0.2">
      <c r="A187" s="1" t="s">
        <v>730</v>
      </c>
      <c r="B187" s="1">
        <f>IFERROR(VLOOKUP(A187,'MORGAN''S POMADE'!C106:N340,11,0),0)</f>
        <v>0</v>
      </c>
      <c r="C187" s="1">
        <f>IFERROR(VLOOKUP(A187,'MORGAN''S POMADE'!C106:N340,12,0),0)</f>
        <v>0</v>
      </c>
      <c r="D187" s="1"/>
      <c r="E187" s="1"/>
    </row>
    <row r="188" spans="1:5" x14ac:dyDescent="0.2">
      <c r="A188" s="1" t="s">
        <v>734</v>
      </c>
      <c r="B188" s="1">
        <f>IFERROR(VLOOKUP(A188,'MORGAN''S POMADE'!C107:N341,11,0),0)</f>
        <v>0</v>
      </c>
      <c r="C188" s="1">
        <f>IFERROR(VLOOKUP(A188,'MORGAN''S POMADE'!C107:N341,12,0),0)</f>
        <v>0</v>
      </c>
      <c r="D188" s="1"/>
      <c r="E188" s="1"/>
    </row>
    <row r="189" spans="1:5" x14ac:dyDescent="0.2">
      <c r="A189" s="1" t="s">
        <v>738</v>
      </c>
      <c r="B189" s="1">
        <f>IFERROR(VLOOKUP(A189,'MORGAN''S POMADE'!C108:N342,11,0),0)</f>
        <v>0</v>
      </c>
      <c r="C189" s="1">
        <f>IFERROR(VLOOKUP(A189,'MORGAN''S POMADE'!C108:N342,12,0),0)</f>
        <v>0</v>
      </c>
      <c r="D189" s="1"/>
      <c r="E189" s="1"/>
    </row>
    <row r="190" spans="1:5" x14ac:dyDescent="0.2">
      <c r="A190" s="1" t="s">
        <v>742</v>
      </c>
      <c r="B190" s="1">
        <f>IFERROR(VLOOKUP(A190,'MORGAN''S POMADE'!C109:N343,11,0),0)</f>
        <v>0</v>
      </c>
      <c r="C190" s="1">
        <f>IFERROR(VLOOKUP(A190,'MORGAN''S POMADE'!C109:N343,12,0),0)</f>
        <v>0</v>
      </c>
      <c r="D190" s="1"/>
      <c r="E190" s="1"/>
    </row>
    <row r="191" spans="1:5" x14ac:dyDescent="0.2">
      <c r="A191" s="1" t="s">
        <v>746</v>
      </c>
      <c r="B191" s="1">
        <f>IFERROR(VLOOKUP(A191,'MORGAN''S POMADE'!C110:N344,11,0),0)</f>
        <v>0</v>
      </c>
      <c r="C191" s="1">
        <f>IFERROR(VLOOKUP(A191,'MORGAN''S POMADE'!C110:N344,12,0),0)</f>
        <v>0</v>
      </c>
      <c r="D191" s="1"/>
      <c r="E191" s="1"/>
    </row>
    <row r="192" spans="1:5" x14ac:dyDescent="0.2">
      <c r="A192" s="1" t="s">
        <v>750</v>
      </c>
      <c r="B192" s="1">
        <f>IFERROR(VLOOKUP(A192,'MORGAN''S POMADE'!C111:N345,11,0),0)</f>
        <v>0</v>
      </c>
      <c r="C192" s="1">
        <f>IFERROR(VLOOKUP(A192,'MORGAN''S POMADE'!C111:N345,12,0),0)</f>
        <v>0</v>
      </c>
      <c r="D192" s="1"/>
      <c r="E192" s="1"/>
    </row>
    <row r="193" spans="1:5" x14ac:dyDescent="0.2">
      <c r="A193" s="1" t="s">
        <v>754</v>
      </c>
      <c r="B193" s="1">
        <f>IFERROR(VLOOKUP(A193,'MORGAN''S POMADE'!C112:N346,11,0),0)</f>
        <v>0</v>
      </c>
      <c r="C193" s="1">
        <f>IFERROR(VLOOKUP(A193,'MORGAN''S POMADE'!C112:N346,12,0),0)</f>
        <v>0</v>
      </c>
      <c r="D193" s="1"/>
      <c r="E193" s="1"/>
    </row>
    <row r="194" spans="1:5" x14ac:dyDescent="0.2">
      <c r="A194" s="1" t="s">
        <v>758</v>
      </c>
      <c r="B194" s="1">
        <f>IFERROR(VLOOKUP(A194,'MORGAN''S POMADE'!C113:N347,11,0),0)</f>
        <v>0</v>
      </c>
      <c r="C194" s="1">
        <f>IFERROR(VLOOKUP(A194,'MORGAN''S POMADE'!C113:N347,12,0),0)</f>
        <v>0</v>
      </c>
      <c r="D194" s="1"/>
      <c r="E194" s="1"/>
    </row>
    <row r="195" spans="1:5" x14ac:dyDescent="0.2">
      <c r="A195" s="1" t="s">
        <v>762</v>
      </c>
      <c r="B195" s="1">
        <f>IFERROR(VLOOKUP(A195,'MORGAN''S POMADE'!C114:N348,11,0),0)</f>
        <v>0</v>
      </c>
      <c r="C195" s="1">
        <f>IFERROR(VLOOKUP(A195,'MORGAN''S POMADE'!C114:N348,12,0),0)</f>
        <v>0</v>
      </c>
      <c r="D195" s="1"/>
      <c r="E195" s="1"/>
    </row>
    <row r="196" spans="1:5" x14ac:dyDescent="0.2">
      <c r="A196" s="1" t="s">
        <v>766</v>
      </c>
      <c r="B196" s="1">
        <f>IFERROR(VLOOKUP(A196,'MORGAN''S POMADE'!C115:N349,11,0),0)</f>
        <v>0</v>
      </c>
      <c r="C196" s="1">
        <f>IFERROR(VLOOKUP(A196,'MORGAN''S POMADE'!C115:N349,12,0),0)</f>
        <v>0</v>
      </c>
      <c r="D196" s="1"/>
      <c r="E196" s="1"/>
    </row>
    <row r="197" spans="1:5" x14ac:dyDescent="0.2">
      <c r="A197" s="1" t="s">
        <v>770</v>
      </c>
      <c r="B197" s="1">
        <f>IFERROR(VLOOKUP(A197,'MORGAN''S POMADE'!C116:N350,11,0),0)</f>
        <v>0</v>
      </c>
      <c r="C197" s="1">
        <f>IFERROR(VLOOKUP(A197,'MORGAN''S POMADE'!C116:N350,12,0),0)</f>
        <v>0</v>
      </c>
      <c r="D197" s="1"/>
      <c r="E197" s="1"/>
    </row>
    <row r="198" spans="1:5" x14ac:dyDescent="0.2">
      <c r="A198" s="1" t="s">
        <v>774</v>
      </c>
      <c r="B198" s="1">
        <f>IFERROR(VLOOKUP(A198,'MORGAN''S POMADE'!C117:N351,11,0),0)</f>
        <v>0</v>
      </c>
      <c r="C198" s="1">
        <f>IFERROR(VLOOKUP(A198,'MORGAN''S POMADE'!C117:N351,12,0),0)</f>
        <v>0</v>
      </c>
      <c r="D198" s="1"/>
      <c r="E198" s="1"/>
    </row>
    <row r="199" spans="1:5" x14ac:dyDescent="0.2">
      <c r="A199" s="1" t="s">
        <v>778</v>
      </c>
      <c r="B199" s="1">
        <f>IFERROR(VLOOKUP(A199,'MORGAN''S POMADE'!C118:N352,11,0),0)</f>
        <v>0</v>
      </c>
      <c r="C199" s="1">
        <f>IFERROR(VLOOKUP(A199,'MORGAN''S POMADE'!C118:N352,12,0),0)</f>
        <v>0</v>
      </c>
      <c r="D199" s="1"/>
      <c r="E199" s="1"/>
    </row>
    <row r="200" spans="1:5" x14ac:dyDescent="0.2">
      <c r="A200" s="1" t="s">
        <v>782</v>
      </c>
      <c r="B200" s="1">
        <f>IFERROR(VLOOKUP(A200,'MORGAN''S POMADE'!C119:N353,11,0),0)</f>
        <v>0</v>
      </c>
      <c r="C200" s="1">
        <f>IFERROR(VLOOKUP(A200,'MORGAN''S POMADE'!C119:N353,12,0),0)</f>
        <v>0</v>
      </c>
      <c r="D200" s="1"/>
      <c r="E200" s="1"/>
    </row>
    <row r="201" spans="1:5" x14ac:dyDescent="0.2">
      <c r="A201" s="1" t="s">
        <v>787</v>
      </c>
      <c r="B201" s="1">
        <f>IFERROR(VLOOKUP(A201,'MORGAN''S POMADE'!C120:N354,11,0),0)</f>
        <v>0</v>
      </c>
      <c r="C201" s="1">
        <f>IFERROR(VLOOKUP(A201,'MORGAN''S POMADE'!C120:N354,12,0),0)</f>
        <v>0</v>
      </c>
      <c r="D201" s="1"/>
      <c r="E201" s="1"/>
    </row>
    <row r="202" spans="1:5" x14ac:dyDescent="0.2">
      <c r="A202" s="1" t="s">
        <v>791</v>
      </c>
      <c r="B202" s="1">
        <f>IFERROR(VLOOKUP(A202,'MORGAN''S POMADE'!C121:N355,11,0),0)</f>
        <v>0</v>
      </c>
      <c r="C202" s="1">
        <f>IFERROR(VLOOKUP(A202,'MORGAN''S POMADE'!C121:N355,12,0),0)</f>
        <v>0</v>
      </c>
      <c r="D202" s="1"/>
      <c r="E202" s="1"/>
    </row>
    <row r="203" spans="1:5" x14ac:dyDescent="0.2">
      <c r="A203" s="1" t="s">
        <v>795</v>
      </c>
      <c r="B203" s="1">
        <f>IFERROR(VLOOKUP(A203,'MORGAN''S POMADE'!C122:N356,11,0),0)</f>
        <v>0</v>
      </c>
      <c r="C203" s="1">
        <f>IFERROR(VLOOKUP(A203,'MORGAN''S POMADE'!C122:N356,12,0),0)</f>
        <v>0</v>
      </c>
      <c r="D203" s="1"/>
      <c r="E203" s="1"/>
    </row>
    <row r="204" spans="1:5" x14ac:dyDescent="0.2">
      <c r="A204" s="1" t="s">
        <v>799</v>
      </c>
      <c r="B204" s="1">
        <f>IFERROR(VLOOKUP(A204,'MORGAN''S POMADE'!C123:N357,11,0),0)</f>
        <v>0</v>
      </c>
      <c r="C204" s="1">
        <f>IFERROR(VLOOKUP(A204,'MORGAN''S POMADE'!C123:N357,12,0),0)</f>
        <v>0</v>
      </c>
      <c r="D204" s="1"/>
      <c r="E204" s="1"/>
    </row>
    <row r="205" spans="1:5" x14ac:dyDescent="0.2">
      <c r="A205" s="1" t="s">
        <v>803</v>
      </c>
      <c r="B205" s="1">
        <f>IFERROR(VLOOKUP(A205,'MORGAN''S POMADE'!C124:N358,11,0),0)</f>
        <v>0</v>
      </c>
      <c r="C205" s="1">
        <f>IFERROR(VLOOKUP(A205,'MORGAN''S POMADE'!C124:N358,12,0),0)</f>
        <v>0</v>
      </c>
      <c r="D205" s="1"/>
      <c r="E205" s="1"/>
    </row>
    <row r="206" spans="1:5" x14ac:dyDescent="0.2">
      <c r="A206" s="1" t="s">
        <v>807</v>
      </c>
      <c r="B206" s="1">
        <f>IFERROR(VLOOKUP(A206,'MORGAN''S POMADE'!C125:N359,11,0),0)</f>
        <v>0</v>
      </c>
      <c r="C206" s="1">
        <f>IFERROR(VLOOKUP(A206,'MORGAN''S POMADE'!C125:N359,12,0),0)</f>
        <v>0</v>
      </c>
      <c r="D206" s="1"/>
      <c r="E206" s="1"/>
    </row>
    <row r="207" spans="1:5" x14ac:dyDescent="0.2">
      <c r="A207" s="1" t="s">
        <v>811</v>
      </c>
      <c r="B207" s="1">
        <f>IFERROR(VLOOKUP(A207,'MORGAN''S POMADE'!C126:N360,11,0),0)</f>
        <v>0</v>
      </c>
      <c r="C207" s="1">
        <f>IFERROR(VLOOKUP(A207,'MORGAN''S POMADE'!C126:N360,12,0),0)</f>
        <v>0</v>
      </c>
      <c r="D207" s="1"/>
      <c r="E207" s="1"/>
    </row>
    <row r="208" spans="1:5" x14ac:dyDescent="0.2">
      <c r="A208" s="1" t="s">
        <v>815</v>
      </c>
      <c r="B208" s="1">
        <f>IFERROR(VLOOKUP(A208,'MORGAN''S POMADE'!C127:N361,11,0),0)</f>
        <v>0</v>
      </c>
      <c r="C208" s="1">
        <f>IFERROR(VLOOKUP(A208,'MORGAN''S POMADE'!C127:N361,12,0),0)</f>
        <v>0</v>
      </c>
      <c r="D208" s="1"/>
      <c r="E208" s="1"/>
    </row>
    <row r="209" spans="1:5" x14ac:dyDescent="0.2">
      <c r="A209" s="1" t="s">
        <v>819</v>
      </c>
      <c r="B209" s="1">
        <f>IFERROR(VLOOKUP(A209,'MORGAN''S POMADE'!C128:N362,11,0),0)</f>
        <v>0</v>
      </c>
      <c r="C209" s="1">
        <f>IFERROR(VLOOKUP(A209,'MORGAN''S POMADE'!C128:N362,12,0),0)</f>
        <v>0</v>
      </c>
      <c r="D209" s="1"/>
      <c r="E209" s="1"/>
    </row>
    <row r="210" spans="1:5" x14ac:dyDescent="0.2">
      <c r="A210" s="1" t="s">
        <v>823</v>
      </c>
      <c r="B210" s="1">
        <f>IFERROR(VLOOKUP(A210,'MORGAN''S POMADE'!C129:N363,11,0),0)</f>
        <v>0</v>
      </c>
      <c r="C210" s="1">
        <f>IFERROR(VLOOKUP(A210,'MORGAN''S POMADE'!C129:N363,12,0),0)</f>
        <v>0</v>
      </c>
      <c r="D210" s="1"/>
      <c r="E210" s="1"/>
    </row>
    <row r="211" spans="1:5" x14ac:dyDescent="0.2">
      <c r="A211" s="1" t="s">
        <v>827</v>
      </c>
      <c r="B211" s="1">
        <f>IFERROR(VLOOKUP(A211,'MORGAN''S POMADE'!C130:N364,11,0),0)</f>
        <v>0</v>
      </c>
      <c r="C211" s="1">
        <f>IFERROR(VLOOKUP(A211,'MORGAN''S POMADE'!C130:N364,12,0),0)</f>
        <v>0</v>
      </c>
      <c r="D211" s="1"/>
      <c r="E211" s="1"/>
    </row>
    <row r="212" spans="1:5" x14ac:dyDescent="0.2">
      <c r="A212" s="1" t="s">
        <v>831</v>
      </c>
      <c r="B212" s="1">
        <f>IFERROR(VLOOKUP(A212,'MORGAN''S POMADE'!C131:N365,11,0),0)</f>
        <v>0</v>
      </c>
      <c r="C212" s="1">
        <f>IFERROR(VLOOKUP(A212,'MORGAN''S POMADE'!C131:N365,12,0),0)</f>
        <v>0</v>
      </c>
      <c r="D212" s="1"/>
      <c r="E212" s="1"/>
    </row>
    <row r="213" spans="1:5" x14ac:dyDescent="0.2">
      <c r="A213" s="1" t="s">
        <v>835</v>
      </c>
      <c r="B213" s="1">
        <f>IFERROR(VLOOKUP(A213,'MORGAN''S POMADE'!C132:N366,11,0),0)</f>
        <v>0</v>
      </c>
      <c r="C213" s="1">
        <f>IFERROR(VLOOKUP(A213,'MORGAN''S POMADE'!C132:N366,12,0),0)</f>
        <v>0</v>
      </c>
      <c r="D213" s="1"/>
      <c r="E213" s="1"/>
    </row>
    <row r="214" spans="1:5" x14ac:dyDescent="0.2">
      <c r="A214" s="1" t="s">
        <v>839</v>
      </c>
      <c r="B214" s="1">
        <f>IFERROR(VLOOKUP(A214,'MORGAN''S POMADE'!C133:N367,11,0),0)</f>
        <v>0</v>
      </c>
      <c r="C214" s="1">
        <f>IFERROR(VLOOKUP(A214,'MORGAN''S POMADE'!C133:N367,12,0),0)</f>
        <v>0</v>
      </c>
      <c r="D214" s="1"/>
      <c r="E214" s="1"/>
    </row>
    <row r="215" spans="1:5" x14ac:dyDescent="0.2">
      <c r="A215" s="1" t="s">
        <v>843</v>
      </c>
      <c r="B215" s="1">
        <f>IFERROR(VLOOKUP(A215,'MORGAN''S POMADE'!C134:N368,11,0),0)</f>
        <v>0</v>
      </c>
      <c r="C215" s="1">
        <f>IFERROR(VLOOKUP(A215,'MORGAN''S POMADE'!C134:N368,12,0),0)</f>
        <v>0</v>
      </c>
      <c r="D215" s="1"/>
      <c r="E215" s="1"/>
    </row>
    <row r="216" spans="1:5" x14ac:dyDescent="0.2">
      <c r="A216" s="1" t="s">
        <v>847</v>
      </c>
      <c r="B216" s="1">
        <f>IFERROR(VLOOKUP(A216,'MORGAN''S POMADE'!C135:N369,11,0),0)</f>
        <v>0</v>
      </c>
      <c r="C216" s="1">
        <f>IFERROR(VLOOKUP(A216,'MORGAN''S POMADE'!C135:N369,12,0),0)</f>
        <v>0</v>
      </c>
      <c r="D216" s="1"/>
      <c r="E216" s="1"/>
    </row>
    <row r="217" spans="1:5" x14ac:dyDescent="0.2">
      <c r="A217" s="1" t="s">
        <v>851</v>
      </c>
      <c r="B217" s="1">
        <f>IFERROR(VLOOKUP(A217,'MORGAN''S POMADE'!C136:N370,11,0),0)</f>
        <v>0</v>
      </c>
      <c r="C217" s="1">
        <f>IFERROR(VLOOKUP(A217,'MORGAN''S POMADE'!C136:N370,12,0),0)</f>
        <v>0</v>
      </c>
      <c r="D217" s="1"/>
      <c r="E217" s="1"/>
    </row>
    <row r="218" spans="1:5" x14ac:dyDescent="0.2">
      <c r="A218" s="1" t="s">
        <v>855</v>
      </c>
      <c r="B218" s="1">
        <f>IFERROR(VLOOKUP(A218,'MORGAN''S POMADE'!C137:N371,11,0),0)</f>
        <v>0</v>
      </c>
      <c r="C218" s="1">
        <f>IFERROR(VLOOKUP(A218,'MORGAN''S POMADE'!C137:N371,12,0),0)</f>
        <v>0</v>
      </c>
      <c r="D218" s="1"/>
      <c r="E218" s="1"/>
    </row>
    <row r="219" spans="1:5" x14ac:dyDescent="0.2">
      <c r="A219" s="1" t="s">
        <v>859</v>
      </c>
      <c r="B219" s="1">
        <f>IFERROR(VLOOKUP(A219,'MORGAN''S POMADE'!C138:N372,11,0),0)</f>
        <v>0</v>
      </c>
      <c r="C219" s="1">
        <f>IFERROR(VLOOKUP(A219,'MORGAN''S POMADE'!C138:N372,12,0),0)</f>
        <v>0</v>
      </c>
      <c r="D219" s="1"/>
      <c r="E219" s="1"/>
    </row>
    <row r="220" spans="1:5" x14ac:dyDescent="0.2">
      <c r="A220" s="1" t="s">
        <v>864</v>
      </c>
      <c r="B220" s="1">
        <f>IFERROR(VLOOKUP(A220,'MORGAN''S POMADE'!C139:N373,11,0),0)</f>
        <v>0</v>
      </c>
      <c r="C220" s="1">
        <f>IFERROR(VLOOKUP(A220,'MORGAN''S POMADE'!C139:N373,12,0),0)</f>
        <v>0</v>
      </c>
      <c r="D220" s="1"/>
      <c r="E220" s="1"/>
    </row>
    <row r="221" spans="1:5" x14ac:dyDescent="0.2">
      <c r="A221" s="1" t="s">
        <v>869</v>
      </c>
      <c r="B221" s="1">
        <f>IFERROR(VLOOKUP(A221,'MORGAN''S POMADE'!C140:N374,11,0),0)</f>
        <v>0</v>
      </c>
      <c r="C221" s="1">
        <f>IFERROR(VLOOKUP(A221,'MORGAN''S POMADE'!C140:N374,12,0),0)</f>
        <v>0</v>
      </c>
      <c r="D221" s="1"/>
      <c r="E221" s="1"/>
    </row>
    <row r="222" spans="1:5" x14ac:dyDescent="0.2">
      <c r="A222" s="1" t="s">
        <v>873</v>
      </c>
      <c r="B222" s="1">
        <f>IFERROR(VLOOKUP(A222,'MORGAN''S POMADE'!C141:N375,11,0),0)</f>
        <v>0</v>
      </c>
      <c r="C222" s="1">
        <f>IFERROR(VLOOKUP(A222,'MORGAN''S POMADE'!C141:N375,12,0),0)</f>
        <v>0</v>
      </c>
      <c r="D222" s="1"/>
      <c r="E222" s="1"/>
    </row>
    <row r="223" spans="1:5" x14ac:dyDescent="0.2">
      <c r="A223" s="1" t="s">
        <v>877</v>
      </c>
      <c r="B223" s="1">
        <f>IFERROR(VLOOKUP(A223,'MORGAN''S POMADE'!C142:N376,11,0),0)</f>
        <v>0</v>
      </c>
      <c r="C223" s="1">
        <f>IFERROR(VLOOKUP(A223,'MORGAN''S POMADE'!C142:N376,12,0),0)</f>
        <v>0</v>
      </c>
      <c r="D223" s="1"/>
      <c r="E223" s="1"/>
    </row>
    <row r="224" spans="1:5" x14ac:dyDescent="0.2">
      <c r="A224" s="1" t="s">
        <v>881</v>
      </c>
      <c r="B224" s="1">
        <f>IFERROR(VLOOKUP(A224,'MORGAN''S POMADE'!C143:N377,11,0),0)</f>
        <v>0</v>
      </c>
      <c r="C224" s="1">
        <f>IFERROR(VLOOKUP(A224,'MORGAN''S POMADE'!C143:N377,12,0),0)</f>
        <v>0</v>
      </c>
      <c r="D224" s="1"/>
      <c r="E224" s="1"/>
    </row>
    <row r="225" spans="1:5" x14ac:dyDescent="0.2">
      <c r="A225" s="1" t="s">
        <v>886</v>
      </c>
      <c r="B225" s="1">
        <f>IFERROR(VLOOKUP(A225,'MORGAN''S POMADE'!C144:N378,11,0),0)</f>
        <v>0</v>
      </c>
      <c r="C225" s="1">
        <f>IFERROR(VLOOKUP(A225,'MORGAN''S POMADE'!C144:N378,12,0),0)</f>
        <v>0</v>
      </c>
      <c r="D225" s="1"/>
      <c r="E225" s="1"/>
    </row>
    <row r="226" spans="1:5" x14ac:dyDescent="0.2">
      <c r="A226" s="1" t="s">
        <v>891</v>
      </c>
      <c r="B226" s="1">
        <f>IFERROR(VLOOKUP(A226,'MORGAN''S POMADE'!C145:N379,11,0),0)</f>
        <v>0</v>
      </c>
      <c r="C226" s="1">
        <f>IFERROR(VLOOKUP(A226,'MORGAN''S POMADE'!C145:N379,12,0),0)</f>
        <v>0</v>
      </c>
      <c r="D226" s="1"/>
      <c r="E226" s="1"/>
    </row>
    <row r="227" spans="1:5" x14ac:dyDescent="0.2">
      <c r="A227" s="1" t="s">
        <v>896</v>
      </c>
      <c r="B227" s="1">
        <f>IFERROR(VLOOKUP(A227,'MORGAN''S POMADE'!C146:N380,11,0),0)</f>
        <v>0</v>
      </c>
      <c r="C227" s="1">
        <f>IFERROR(VLOOKUP(A227,'MORGAN''S POMADE'!C146:N380,12,0),0)</f>
        <v>0</v>
      </c>
      <c r="D227" s="1"/>
      <c r="E227" s="1"/>
    </row>
    <row r="228" spans="1:5" x14ac:dyDescent="0.2">
      <c r="A228" s="1" t="s">
        <v>901</v>
      </c>
      <c r="B228" s="1">
        <f>IFERROR(VLOOKUP(A228,'MORGAN''S POMADE'!C147:N381,11,0),0)</f>
        <v>0</v>
      </c>
      <c r="C228" s="1">
        <f>IFERROR(VLOOKUP(A228,'MORGAN''S POMADE'!C147:N381,12,0),0)</f>
        <v>0</v>
      </c>
      <c r="D228" s="1"/>
      <c r="E228" s="1"/>
    </row>
    <row r="229" spans="1:5" x14ac:dyDescent="0.2">
      <c r="A229" s="1" t="s">
        <v>905</v>
      </c>
      <c r="B229" s="1">
        <f>IFERROR(VLOOKUP(A229,'MORGAN''S POMADE'!C148:N382,11,0),0)</f>
        <v>0</v>
      </c>
      <c r="C229" s="1">
        <f>IFERROR(VLOOKUP(A229,'MORGAN''S POMADE'!C148:N382,12,0),0)</f>
        <v>0</v>
      </c>
      <c r="D229" s="1"/>
      <c r="E229" s="1"/>
    </row>
    <row r="230" spans="1:5" x14ac:dyDescent="0.2">
      <c r="A230" s="1" t="s">
        <v>909</v>
      </c>
      <c r="B230" s="1">
        <f>IFERROR(VLOOKUP(A230,'MORGAN''S POMADE'!C149:N383,11,0),0)</f>
        <v>0</v>
      </c>
      <c r="C230" s="1">
        <f>IFERROR(VLOOKUP(A230,'MORGAN''S POMADE'!C149:N383,12,0),0)</f>
        <v>0</v>
      </c>
      <c r="D230" s="1"/>
      <c r="E230" s="1"/>
    </row>
    <row r="231" spans="1:5" x14ac:dyDescent="0.2">
      <c r="A231" s="1" t="s">
        <v>913</v>
      </c>
      <c r="B231" s="1">
        <f>IFERROR(VLOOKUP(A231,'MORGAN''S POMADE'!C150:N384,11,0),0)</f>
        <v>0</v>
      </c>
      <c r="C231" s="1">
        <f>IFERROR(VLOOKUP(A231,'MORGAN''S POMADE'!C150:N384,12,0),0)</f>
        <v>0</v>
      </c>
      <c r="D231" s="1"/>
      <c r="E231" s="1"/>
    </row>
    <row r="232" spans="1:5" x14ac:dyDescent="0.2">
      <c r="A232" s="1" t="s">
        <v>918</v>
      </c>
      <c r="B232" s="1">
        <f>IFERROR(VLOOKUP(A232,'MORGAN''S POMADE'!C151:N385,11,0),0)</f>
        <v>0</v>
      </c>
      <c r="C232" s="1">
        <f>IFERROR(VLOOKUP(A232,'MORGAN''S POMADE'!C151:N385,12,0),0)</f>
        <v>0</v>
      </c>
      <c r="D232" s="1"/>
      <c r="E232" s="1"/>
    </row>
    <row r="233" spans="1:5" x14ac:dyDescent="0.2">
      <c r="A233" s="1" t="s">
        <v>922</v>
      </c>
      <c r="B233" s="1">
        <f>IFERROR(VLOOKUP(A233,'MORGAN''S POMADE'!C152:N386,11,0),0)</f>
        <v>0</v>
      </c>
      <c r="C233" s="1">
        <f>IFERROR(VLOOKUP(A233,'MORGAN''S POMADE'!C152:N386,12,0),0)</f>
        <v>0</v>
      </c>
      <c r="D233" s="1"/>
      <c r="E233" s="1"/>
    </row>
    <row r="234" spans="1:5" x14ac:dyDescent="0.2">
      <c r="A234" s="1" t="s">
        <v>926</v>
      </c>
      <c r="B234" s="1">
        <f>IFERROR(VLOOKUP(A234,'MORGAN''S POMADE'!C153:N387,11,0),0)</f>
        <v>0</v>
      </c>
      <c r="C234" s="1">
        <f>IFERROR(VLOOKUP(A234,'MORGAN''S POMADE'!C153:N387,12,0),0)</f>
        <v>0</v>
      </c>
      <c r="D234" s="1"/>
      <c r="E234" s="1"/>
    </row>
    <row r="235" spans="1:5" x14ac:dyDescent="0.2">
      <c r="A235" s="1" t="s">
        <v>930</v>
      </c>
      <c r="B235" s="1">
        <f>IFERROR(VLOOKUP(A235,'MORGAN''S POMADE'!C154:N388,11,0),0)</f>
        <v>0</v>
      </c>
      <c r="C235" s="1">
        <f>IFERROR(VLOOKUP(A235,'MORGAN''S POMADE'!C154:N388,12,0),0)</f>
        <v>0</v>
      </c>
      <c r="D235" s="1"/>
      <c r="E235" s="1"/>
    </row>
    <row r="236" spans="1:5" x14ac:dyDescent="0.2">
      <c r="A236" s="1" t="s">
        <v>935</v>
      </c>
      <c r="B236" s="1">
        <f>IFERROR(VLOOKUP(A236,'MORGAN''S POMADE'!C155:N389,11,0),0)</f>
        <v>0</v>
      </c>
      <c r="C236" s="1">
        <f>IFERROR(VLOOKUP(A236,'MORGAN''S POMADE'!C155:N389,12,0),0)</f>
        <v>0</v>
      </c>
      <c r="D236" s="1"/>
      <c r="E236" s="1"/>
    </row>
    <row r="237" spans="1:5" x14ac:dyDescent="0.2">
      <c r="A237" s="1" t="s">
        <v>940</v>
      </c>
      <c r="B237" s="1">
        <f>IFERROR(VLOOKUP(A237,'MORGAN''S POMADE'!C156:N390,11,0),0)</f>
        <v>0</v>
      </c>
      <c r="C237" s="1">
        <f>IFERROR(VLOOKUP(A237,'MORGAN''S POMADE'!C156:N390,12,0),0)</f>
        <v>0</v>
      </c>
      <c r="D237" s="1"/>
      <c r="E237" s="1"/>
    </row>
    <row r="238" spans="1:5" x14ac:dyDescent="0.2">
      <c r="A238" s="1" t="s">
        <v>944</v>
      </c>
      <c r="B238" s="1">
        <f>IFERROR(VLOOKUP(A238,'MORGAN''S POMADE'!C157:N391,11,0),0)</f>
        <v>0</v>
      </c>
      <c r="C238" s="1">
        <f>IFERROR(VLOOKUP(A238,'MORGAN''S POMADE'!C157:N391,12,0),0)</f>
        <v>0</v>
      </c>
      <c r="D238" s="1"/>
      <c r="E238" s="1"/>
    </row>
    <row r="239" spans="1:5" x14ac:dyDescent="0.2">
      <c r="A239" s="1" t="s">
        <v>948</v>
      </c>
      <c r="B239" s="1">
        <f>IFERROR(VLOOKUP(A239,Расходники!C13:N29,11,0),0)</f>
        <v>0</v>
      </c>
      <c r="C239" s="1">
        <f>IFERROR(VLOOKUP(A239,Расходники!C13:N29,12,0),0)</f>
        <v>0</v>
      </c>
      <c r="D239" s="1"/>
      <c r="E239" s="1"/>
    </row>
    <row r="240" spans="1:5" x14ac:dyDescent="0.2">
      <c r="A240" s="1" t="s">
        <v>952</v>
      </c>
      <c r="B240" s="1">
        <f>IFERROR(VLOOKUP(A240,Расходники!C14:N30,11,0),0)</f>
        <v>0</v>
      </c>
      <c r="C240" s="1">
        <f>IFERROR(VLOOKUP(A240,Расходники!C14:N30,12,0),0)</f>
        <v>0</v>
      </c>
      <c r="D240" s="1"/>
      <c r="E240" s="1"/>
    </row>
    <row r="241" spans="1:5" x14ac:dyDescent="0.2">
      <c r="A241" s="1" t="s">
        <v>955</v>
      </c>
      <c r="B241" s="1">
        <f>IFERROR(VLOOKUP(A241,Расходники!C15:N31,11,0),0)</f>
        <v>0</v>
      </c>
      <c r="C241" s="1">
        <f>IFERROR(VLOOKUP(A241,Расходники!C15:N31,12,0),0)</f>
        <v>0</v>
      </c>
      <c r="D241" s="1"/>
      <c r="E241" s="1"/>
    </row>
    <row r="242" spans="1:5" x14ac:dyDescent="0.2">
      <c r="A242" s="1" t="s">
        <v>959</v>
      </c>
      <c r="B242" s="1">
        <f>IFERROR(VLOOKUP(A242,Расходники!C16:N32,11,0),0)</f>
        <v>0</v>
      </c>
      <c r="C242" s="1">
        <f>IFERROR(VLOOKUP(A242,Расходники!C16:N32,12,0),0)</f>
        <v>0</v>
      </c>
      <c r="D242" s="1"/>
      <c r="E242" s="1"/>
    </row>
    <row r="243" spans="1:5" x14ac:dyDescent="0.2">
      <c r="A243" s="1" t="s">
        <v>963</v>
      </c>
      <c r="B243" s="1">
        <f>IFERROR(VLOOKUP(A243,Расходники!C17:N33,11,0),0)</f>
        <v>0</v>
      </c>
      <c r="C243" s="1">
        <f>IFERROR(VLOOKUP(A243,Расходники!C17:N33,12,0),0)</f>
        <v>0</v>
      </c>
      <c r="D243" s="1"/>
      <c r="E243" s="1"/>
    </row>
    <row r="244" spans="1:5" x14ac:dyDescent="0.2">
      <c r="A244" s="1" t="s">
        <v>967</v>
      </c>
      <c r="B244" s="1">
        <f>IFERROR(VLOOKUP(A244,Расходники!C18:N34,11,0),0)</f>
        <v>0</v>
      </c>
      <c r="C244" s="1">
        <f>IFERROR(VLOOKUP(A244,Расходники!C18:N34,12,0),0)</f>
        <v>0</v>
      </c>
      <c r="D244" s="1"/>
      <c r="E244" s="1"/>
    </row>
    <row r="245" spans="1:5" x14ac:dyDescent="0.2">
      <c r="A245" s="1" t="s">
        <v>971</v>
      </c>
      <c r="B245" s="1">
        <f>IFERROR(VLOOKUP(A245,Расходники!C19:N35,11,0),0)</f>
        <v>0</v>
      </c>
      <c r="C245" s="1">
        <f>IFERROR(VLOOKUP(A245,Расходники!C19:N35,12,0),0)</f>
        <v>0</v>
      </c>
      <c r="D245" s="1"/>
      <c r="E245" s="1"/>
    </row>
    <row r="246" spans="1:5" x14ac:dyDescent="0.2">
      <c r="A246" s="1" t="s">
        <v>975</v>
      </c>
      <c r="B246" s="1">
        <f>IFERROR(VLOOKUP(A246,Расходники!C20:N36,11,0),0)</f>
        <v>0</v>
      </c>
      <c r="C246" s="1">
        <f>IFERROR(VLOOKUP(A246,Расходники!C20:N36,12,0),0)</f>
        <v>0</v>
      </c>
      <c r="D246" s="1"/>
      <c r="E246" s="1"/>
    </row>
    <row r="247" spans="1:5" x14ac:dyDescent="0.2">
      <c r="A247" s="1" t="s">
        <v>980</v>
      </c>
      <c r="B247" s="1">
        <f>IFERROR(VLOOKUP(A247,Расходники!C21:N37,11,0),0)</f>
        <v>0</v>
      </c>
      <c r="C247" s="1">
        <f>IFERROR(VLOOKUP(A247,Расходники!C21:N37,12,0),0)</f>
        <v>0</v>
      </c>
      <c r="D247" s="1"/>
      <c r="E247" s="1"/>
    </row>
  </sheetData>
  <autoFilter ref="A1:E1" xr:uid="{5ED56E70-1D8F-46D7-9935-DDAE07F236A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Листы</vt:lpstr>
      </vt:variant>
      <vt:variant>
        <vt:i4>4</vt:i4>
      </vt:variant>
    </vt:vector>
  </HeadingPairs>
  <TitlesOfParts>
    <vt:vector size="4" baseType="lpstr">
      <vt:lpstr>REBEL BARBER</vt:lpstr>
      <vt:lpstr>MORGAN'S POMADE</vt:lpstr>
      <vt:lpstr>Расходники</vt:lpstr>
      <vt:lpstr>Тех.лист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2015-06-05T18:19:34Z</dcterms:created>
  <dcterms:modified xsi:type="dcterms:W3CDTF">2023-10-02T14:34:29Z</dcterms:modified>
</cp:coreProperties>
</file>