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britva/Desktop/"/>
    </mc:Choice>
  </mc:AlternateContent>
  <xr:revisionPtr revIDLastSave="0" documentId="8_{F234E359-720D-824C-93E3-E16D5877EF8F}" xr6:coauthVersionLast="45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TDSheet" sheetId="1" r:id="rId1"/>
  </sheets>
  <calcPr calcId="191029" refMode="R1C1"/>
  <extLst>
    <ext uri="GoogleSheetsCustomDataVersion2">
      <go:sheetsCustomData xmlns:go="http://customooxmlschemas.google.com/" r:id="rId5" roundtripDataChecksum="MuldZo35+PjzH8KQPmgeUEHCbMnS7V88SRgqYXXsg6A="/>
    </ext>
  </extLst>
</workbook>
</file>

<file path=xl/calcChain.xml><?xml version="1.0" encoding="utf-8"?>
<calcChain xmlns="http://schemas.openxmlformats.org/spreadsheetml/2006/main">
  <c r="I401" i="1" l="1"/>
  <c r="J401" i="1" s="1"/>
  <c r="L401" i="1" s="1"/>
  <c r="I400" i="1"/>
  <c r="J400" i="1" s="1"/>
  <c r="L400" i="1" s="1"/>
  <c r="I399" i="1"/>
  <c r="J399" i="1" s="1"/>
  <c r="L399" i="1" s="1"/>
  <c r="I396" i="1"/>
  <c r="J396" i="1" s="1"/>
  <c r="L396" i="1" s="1"/>
  <c r="I395" i="1"/>
  <c r="J395" i="1" s="1"/>
  <c r="L395" i="1" s="1"/>
  <c r="I394" i="1"/>
  <c r="J394" i="1" s="1"/>
  <c r="L394" i="1" s="1"/>
  <c r="I393" i="1"/>
  <c r="J393" i="1" s="1"/>
  <c r="L393" i="1" s="1"/>
  <c r="I391" i="1"/>
  <c r="J391" i="1" s="1"/>
  <c r="L391" i="1" s="1"/>
  <c r="I390" i="1"/>
  <c r="J390" i="1" s="1"/>
  <c r="L390" i="1" s="1"/>
  <c r="I388" i="1"/>
  <c r="J388" i="1" s="1"/>
  <c r="L388" i="1" s="1"/>
  <c r="I387" i="1"/>
  <c r="J387" i="1" s="1"/>
  <c r="L387" i="1" s="1"/>
  <c r="I386" i="1"/>
  <c r="J386" i="1" s="1"/>
  <c r="L386" i="1" s="1"/>
  <c r="I383" i="1"/>
  <c r="J383" i="1" s="1"/>
  <c r="L383" i="1" s="1"/>
  <c r="I382" i="1"/>
  <c r="J382" i="1" s="1"/>
  <c r="L382" i="1" s="1"/>
  <c r="I381" i="1"/>
  <c r="J381" i="1" s="1"/>
  <c r="L381" i="1" s="1"/>
  <c r="I380" i="1"/>
  <c r="J380" i="1" s="1"/>
  <c r="L380" i="1" s="1"/>
  <c r="I379" i="1"/>
  <c r="J379" i="1" s="1"/>
  <c r="L379" i="1" s="1"/>
  <c r="I378" i="1"/>
  <c r="J378" i="1" s="1"/>
  <c r="L378" i="1" s="1"/>
  <c r="I376" i="1"/>
  <c r="J376" i="1" s="1"/>
  <c r="L376" i="1" s="1"/>
  <c r="I375" i="1"/>
  <c r="J375" i="1" s="1"/>
  <c r="L375" i="1" s="1"/>
  <c r="I374" i="1"/>
  <c r="J374" i="1" s="1"/>
  <c r="L374" i="1" s="1"/>
  <c r="I373" i="1"/>
  <c r="J373" i="1" s="1"/>
  <c r="L373" i="1" s="1"/>
  <c r="I371" i="1"/>
  <c r="J371" i="1" s="1"/>
  <c r="L371" i="1" s="1"/>
  <c r="I369" i="1"/>
  <c r="J369" i="1" s="1"/>
  <c r="L369" i="1" s="1"/>
  <c r="I368" i="1"/>
  <c r="J368" i="1" s="1"/>
  <c r="L368" i="1" s="1"/>
  <c r="I367" i="1"/>
  <c r="J367" i="1" s="1"/>
  <c r="L367" i="1" s="1"/>
  <c r="I366" i="1"/>
  <c r="J366" i="1" s="1"/>
  <c r="L366" i="1" s="1"/>
  <c r="J365" i="1"/>
  <c r="L365" i="1" s="1"/>
  <c r="I365" i="1"/>
  <c r="I364" i="1"/>
  <c r="J364" i="1" s="1"/>
  <c r="L364" i="1" s="1"/>
  <c r="I363" i="1"/>
  <c r="J363" i="1" s="1"/>
  <c r="L363" i="1" s="1"/>
  <c r="I362" i="1"/>
  <c r="J362" i="1" s="1"/>
  <c r="L362" i="1" s="1"/>
  <c r="I361" i="1"/>
  <c r="J361" i="1" s="1"/>
  <c r="L361" i="1" s="1"/>
  <c r="I360" i="1"/>
  <c r="J360" i="1" s="1"/>
  <c r="L360" i="1" s="1"/>
  <c r="I359" i="1"/>
  <c r="J359" i="1" s="1"/>
  <c r="L359" i="1" s="1"/>
  <c r="I358" i="1"/>
  <c r="J358" i="1" s="1"/>
  <c r="L358" i="1" s="1"/>
  <c r="I357" i="1"/>
  <c r="J357" i="1" s="1"/>
  <c r="L357" i="1" s="1"/>
  <c r="I356" i="1"/>
  <c r="J356" i="1" s="1"/>
  <c r="L356" i="1" s="1"/>
  <c r="I355" i="1"/>
  <c r="J355" i="1" s="1"/>
  <c r="L355" i="1" s="1"/>
  <c r="J354" i="1"/>
  <c r="L354" i="1" s="1"/>
  <c r="I354" i="1"/>
  <c r="I353" i="1"/>
  <c r="J353" i="1" s="1"/>
  <c r="L353" i="1" s="1"/>
  <c r="I352" i="1"/>
  <c r="J352" i="1" s="1"/>
  <c r="L352" i="1" s="1"/>
  <c r="I351" i="1"/>
  <c r="J351" i="1" s="1"/>
  <c r="L351" i="1" s="1"/>
  <c r="I350" i="1"/>
  <c r="J350" i="1" s="1"/>
  <c r="L350" i="1" s="1"/>
  <c r="I348" i="1"/>
  <c r="J348" i="1" s="1"/>
  <c r="L348" i="1" s="1"/>
  <c r="I347" i="1"/>
  <c r="J347" i="1" s="1"/>
  <c r="L347" i="1" s="1"/>
  <c r="I346" i="1"/>
  <c r="J346" i="1" s="1"/>
  <c r="L346" i="1" s="1"/>
  <c r="I345" i="1"/>
  <c r="J345" i="1" s="1"/>
  <c r="L345" i="1" s="1"/>
  <c r="I344" i="1"/>
  <c r="J344" i="1" s="1"/>
  <c r="L344" i="1" s="1"/>
  <c r="I343" i="1"/>
  <c r="J343" i="1" s="1"/>
  <c r="L343" i="1" s="1"/>
  <c r="I342" i="1"/>
  <c r="J342" i="1" s="1"/>
  <c r="L342" i="1" s="1"/>
  <c r="I340" i="1"/>
  <c r="J340" i="1" s="1"/>
  <c r="L340" i="1" s="1"/>
  <c r="I339" i="1"/>
  <c r="J339" i="1" s="1"/>
  <c r="L339" i="1" s="1"/>
  <c r="I338" i="1"/>
  <c r="J338" i="1" s="1"/>
  <c r="L338" i="1" s="1"/>
  <c r="I337" i="1"/>
  <c r="J337" i="1" s="1"/>
  <c r="L337" i="1" s="1"/>
  <c r="I336" i="1"/>
  <c r="J336" i="1" s="1"/>
  <c r="L336" i="1" s="1"/>
  <c r="I335" i="1"/>
  <c r="J335" i="1" s="1"/>
  <c r="L335" i="1" s="1"/>
  <c r="I334" i="1"/>
  <c r="J334" i="1" s="1"/>
  <c r="L334" i="1" s="1"/>
  <c r="I333" i="1"/>
  <c r="J333" i="1" s="1"/>
  <c r="L333" i="1" s="1"/>
  <c r="I332" i="1"/>
  <c r="J332" i="1" s="1"/>
  <c r="L332" i="1" s="1"/>
  <c r="I330" i="1"/>
  <c r="J330" i="1" s="1"/>
  <c r="L330" i="1" s="1"/>
  <c r="I329" i="1"/>
  <c r="J329" i="1" s="1"/>
  <c r="L329" i="1" s="1"/>
  <c r="I328" i="1"/>
  <c r="J328" i="1" s="1"/>
  <c r="L328" i="1" s="1"/>
  <c r="I327" i="1"/>
  <c r="J327" i="1" s="1"/>
  <c r="L327" i="1" s="1"/>
  <c r="I325" i="1"/>
  <c r="J325" i="1" s="1"/>
  <c r="L325" i="1" s="1"/>
  <c r="I324" i="1"/>
  <c r="J324" i="1" s="1"/>
  <c r="L324" i="1" s="1"/>
  <c r="I323" i="1"/>
  <c r="J323" i="1" s="1"/>
  <c r="L323" i="1" s="1"/>
  <c r="I322" i="1"/>
  <c r="J322" i="1" s="1"/>
  <c r="L322" i="1" s="1"/>
  <c r="J321" i="1"/>
  <c r="L321" i="1" s="1"/>
  <c r="I321" i="1"/>
  <c r="I320" i="1"/>
  <c r="J320" i="1" s="1"/>
  <c r="L320" i="1" s="1"/>
  <c r="I319" i="1"/>
  <c r="J319" i="1" s="1"/>
  <c r="L319" i="1" s="1"/>
  <c r="I315" i="1"/>
  <c r="J315" i="1" s="1"/>
  <c r="L315" i="1" s="1"/>
  <c r="I314" i="1"/>
  <c r="J314" i="1" s="1"/>
  <c r="L314" i="1" s="1"/>
  <c r="I313" i="1"/>
  <c r="J313" i="1" s="1"/>
  <c r="L313" i="1" s="1"/>
  <c r="I311" i="1"/>
  <c r="J311" i="1" s="1"/>
  <c r="L311" i="1" s="1"/>
  <c r="I310" i="1"/>
  <c r="J310" i="1" s="1"/>
  <c r="L310" i="1" s="1"/>
  <c r="I309" i="1"/>
  <c r="J309" i="1" s="1"/>
  <c r="L309" i="1" s="1"/>
  <c r="I308" i="1"/>
  <c r="J308" i="1" s="1"/>
  <c r="L308" i="1" s="1"/>
  <c r="I306" i="1"/>
  <c r="J306" i="1" s="1"/>
  <c r="L306" i="1" s="1"/>
  <c r="I305" i="1"/>
  <c r="J305" i="1" s="1"/>
  <c r="L305" i="1" s="1"/>
  <c r="I304" i="1"/>
  <c r="J304" i="1" s="1"/>
  <c r="L304" i="1" s="1"/>
  <c r="I302" i="1"/>
  <c r="J302" i="1" s="1"/>
  <c r="L302" i="1" s="1"/>
  <c r="I301" i="1"/>
  <c r="J301" i="1" s="1"/>
  <c r="L301" i="1" s="1"/>
  <c r="I300" i="1"/>
  <c r="J300" i="1" s="1"/>
  <c r="L300" i="1" s="1"/>
  <c r="I299" i="1"/>
  <c r="J299" i="1" s="1"/>
  <c r="L299" i="1" s="1"/>
  <c r="I298" i="1"/>
  <c r="J298" i="1" s="1"/>
  <c r="L298" i="1" s="1"/>
  <c r="I296" i="1"/>
  <c r="J296" i="1" s="1"/>
  <c r="L296" i="1" s="1"/>
  <c r="J293" i="1"/>
  <c r="L293" i="1" s="1"/>
  <c r="I293" i="1"/>
  <c r="I292" i="1"/>
  <c r="J292" i="1" s="1"/>
  <c r="L292" i="1" s="1"/>
  <c r="I291" i="1"/>
  <c r="J291" i="1" s="1"/>
  <c r="L291" i="1" s="1"/>
  <c r="I290" i="1"/>
  <c r="J290" i="1" s="1"/>
  <c r="L290" i="1" s="1"/>
  <c r="I289" i="1"/>
  <c r="J289" i="1" s="1"/>
  <c r="L289" i="1" s="1"/>
  <c r="I288" i="1"/>
  <c r="J288" i="1" s="1"/>
  <c r="L288" i="1" s="1"/>
  <c r="I287" i="1"/>
  <c r="J287" i="1" s="1"/>
  <c r="L287" i="1" s="1"/>
  <c r="I286" i="1"/>
  <c r="J286" i="1" s="1"/>
  <c r="L286" i="1" s="1"/>
  <c r="J285" i="1"/>
  <c r="L285" i="1" s="1"/>
  <c r="I285" i="1"/>
  <c r="I283" i="1"/>
  <c r="J283" i="1" s="1"/>
  <c r="L283" i="1" s="1"/>
  <c r="I282" i="1"/>
  <c r="J282" i="1" s="1"/>
  <c r="L282" i="1" s="1"/>
  <c r="I281" i="1"/>
  <c r="J281" i="1" s="1"/>
  <c r="L281" i="1" s="1"/>
  <c r="I280" i="1"/>
  <c r="J280" i="1" s="1"/>
  <c r="L280" i="1" s="1"/>
  <c r="I278" i="1"/>
  <c r="J278" i="1" s="1"/>
  <c r="L278" i="1" s="1"/>
  <c r="I277" i="1"/>
  <c r="J277" i="1" s="1"/>
  <c r="L277" i="1" s="1"/>
  <c r="I276" i="1"/>
  <c r="J276" i="1" s="1"/>
  <c r="L276" i="1" s="1"/>
  <c r="I275" i="1"/>
  <c r="J275" i="1" s="1"/>
  <c r="L275" i="1" s="1"/>
  <c r="I274" i="1"/>
  <c r="J274" i="1" s="1"/>
  <c r="L274" i="1" s="1"/>
  <c r="I273" i="1"/>
  <c r="J273" i="1" s="1"/>
  <c r="L273" i="1" s="1"/>
  <c r="I269" i="1"/>
  <c r="J269" i="1" s="1"/>
  <c r="L269" i="1" s="1"/>
  <c r="I268" i="1"/>
  <c r="J268" i="1" s="1"/>
  <c r="L268" i="1" s="1"/>
  <c r="I267" i="1"/>
  <c r="J267" i="1" s="1"/>
  <c r="L267" i="1" s="1"/>
  <c r="I266" i="1"/>
  <c r="J266" i="1" s="1"/>
  <c r="L266" i="1" s="1"/>
  <c r="I265" i="1"/>
  <c r="J265" i="1" s="1"/>
  <c r="L265" i="1" s="1"/>
  <c r="I264" i="1"/>
  <c r="J264" i="1" s="1"/>
  <c r="L264" i="1" s="1"/>
  <c r="I263" i="1"/>
  <c r="J263" i="1" s="1"/>
  <c r="L263" i="1" s="1"/>
  <c r="I262" i="1"/>
  <c r="J262" i="1" s="1"/>
  <c r="L262" i="1" s="1"/>
  <c r="I261" i="1"/>
  <c r="J261" i="1" s="1"/>
  <c r="L261" i="1" s="1"/>
  <c r="I260" i="1"/>
  <c r="J260" i="1" s="1"/>
  <c r="L260" i="1" s="1"/>
  <c r="J259" i="1"/>
  <c r="L259" i="1" s="1"/>
  <c r="I259" i="1"/>
  <c r="I258" i="1"/>
  <c r="J258" i="1" s="1"/>
  <c r="L258" i="1" s="1"/>
  <c r="I257" i="1"/>
  <c r="J257" i="1" s="1"/>
  <c r="L257" i="1" s="1"/>
  <c r="I256" i="1"/>
  <c r="J256" i="1" s="1"/>
  <c r="L256" i="1" s="1"/>
  <c r="I255" i="1"/>
  <c r="J255" i="1" s="1"/>
  <c r="L255" i="1" s="1"/>
  <c r="I253" i="1"/>
  <c r="J253" i="1" s="1"/>
  <c r="L253" i="1" s="1"/>
  <c r="I252" i="1"/>
  <c r="J252" i="1" s="1"/>
  <c r="L252" i="1" s="1"/>
  <c r="I251" i="1"/>
  <c r="J251" i="1" s="1"/>
  <c r="L251" i="1" s="1"/>
  <c r="I250" i="1"/>
  <c r="J250" i="1" s="1"/>
  <c r="L250" i="1" s="1"/>
  <c r="I249" i="1"/>
  <c r="J249" i="1" s="1"/>
  <c r="L249" i="1" s="1"/>
  <c r="I248" i="1"/>
  <c r="J248" i="1" s="1"/>
  <c r="L248" i="1" s="1"/>
  <c r="I247" i="1"/>
  <c r="J247" i="1" s="1"/>
  <c r="L247" i="1" s="1"/>
  <c r="I245" i="1"/>
  <c r="J245" i="1" s="1"/>
  <c r="L245" i="1" s="1"/>
  <c r="I244" i="1"/>
  <c r="J244" i="1" s="1"/>
  <c r="L244" i="1" s="1"/>
  <c r="I243" i="1"/>
  <c r="J243" i="1" s="1"/>
  <c r="L243" i="1" s="1"/>
  <c r="I242" i="1"/>
  <c r="J242" i="1" s="1"/>
  <c r="L242" i="1" s="1"/>
  <c r="J241" i="1"/>
  <c r="L241" i="1" s="1"/>
  <c r="I241" i="1"/>
  <c r="I240" i="1"/>
  <c r="J240" i="1" s="1"/>
  <c r="L240" i="1" s="1"/>
  <c r="I239" i="1"/>
  <c r="J239" i="1" s="1"/>
  <c r="L239" i="1" s="1"/>
  <c r="I238" i="1"/>
  <c r="J238" i="1" s="1"/>
  <c r="L238" i="1" s="1"/>
  <c r="I237" i="1"/>
  <c r="J237" i="1" s="1"/>
  <c r="L237" i="1" s="1"/>
  <c r="I236" i="1"/>
  <c r="J236" i="1" s="1"/>
  <c r="L236" i="1" s="1"/>
  <c r="I235" i="1"/>
  <c r="J235" i="1" s="1"/>
  <c r="L235" i="1" s="1"/>
  <c r="I233" i="1"/>
  <c r="J233" i="1" s="1"/>
  <c r="L233" i="1" s="1"/>
  <c r="I232" i="1"/>
  <c r="J232" i="1" s="1"/>
  <c r="L232" i="1" s="1"/>
  <c r="I231" i="1"/>
  <c r="J231" i="1" s="1"/>
  <c r="L231" i="1" s="1"/>
  <c r="I228" i="1"/>
  <c r="J228" i="1" s="1"/>
  <c r="L228" i="1" s="1"/>
  <c r="J227" i="1"/>
  <c r="L227" i="1" s="1"/>
  <c r="I227" i="1"/>
  <c r="I226" i="1"/>
  <c r="J226" i="1" s="1"/>
  <c r="L226" i="1" s="1"/>
  <c r="I225" i="1"/>
  <c r="J225" i="1" s="1"/>
  <c r="L225" i="1" s="1"/>
  <c r="I224" i="1"/>
  <c r="J224" i="1" s="1"/>
  <c r="L224" i="1" s="1"/>
  <c r="I221" i="1"/>
  <c r="J221" i="1" s="1"/>
  <c r="L221" i="1" s="1"/>
  <c r="I220" i="1"/>
  <c r="J220" i="1" s="1"/>
  <c r="L220" i="1" s="1"/>
  <c r="I219" i="1"/>
  <c r="J219" i="1" s="1"/>
  <c r="L219" i="1" s="1"/>
  <c r="I218" i="1"/>
  <c r="J218" i="1" s="1"/>
  <c r="L218" i="1" s="1"/>
  <c r="I217" i="1"/>
  <c r="J217" i="1" s="1"/>
  <c r="L217" i="1" s="1"/>
  <c r="I216" i="1"/>
  <c r="J216" i="1" s="1"/>
  <c r="L216" i="1" s="1"/>
  <c r="I215" i="1"/>
  <c r="J215" i="1" s="1"/>
  <c r="L215" i="1" s="1"/>
  <c r="I214" i="1"/>
  <c r="J214" i="1" s="1"/>
  <c r="L214" i="1" s="1"/>
  <c r="I213" i="1"/>
  <c r="J213" i="1" s="1"/>
  <c r="L213" i="1" s="1"/>
  <c r="I212" i="1"/>
  <c r="J212" i="1" s="1"/>
  <c r="L212" i="1" s="1"/>
  <c r="I211" i="1"/>
  <c r="J211" i="1" s="1"/>
  <c r="L211" i="1" s="1"/>
  <c r="I210" i="1"/>
  <c r="J210" i="1" s="1"/>
  <c r="L210" i="1" s="1"/>
  <c r="I209" i="1"/>
  <c r="J209" i="1" s="1"/>
  <c r="L209" i="1" s="1"/>
  <c r="I208" i="1"/>
  <c r="J208" i="1" s="1"/>
  <c r="L208" i="1" s="1"/>
  <c r="I207" i="1"/>
  <c r="J207" i="1" s="1"/>
  <c r="L207" i="1" s="1"/>
  <c r="I205" i="1"/>
  <c r="J205" i="1" s="1"/>
  <c r="L205" i="1" s="1"/>
  <c r="I204" i="1"/>
  <c r="J204" i="1" s="1"/>
  <c r="L204" i="1" s="1"/>
  <c r="I203" i="1"/>
  <c r="J203" i="1" s="1"/>
  <c r="L203" i="1" s="1"/>
  <c r="I201" i="1"/>
  <c r="J201" i="1" s="1"/>
  <c r="L201" i="1" s="1"/>
  <c r="I200" i="1"/>
  <c r="J200" i="1" s="1"/>
  <c r="L200" i="1" s="1"/>
  <c r="I199" i="1"/>
  <c r="J199" i="1" s="1"/>
  <c r="L199" i="1" s="1"/>
  <c r="I198" i="1"/>
  <c r="J198" i="1" s="1"/>
  <c r="L198" i="1" s="1"/>
  <c r="I197" i="1"/>
  <c r="J197" i="1" s="1"/>
  <c r="L197" i="1" s="1"/>
  <c r="I196" i="1"/>
  <c r="J196" i="1" s="1"/>
  <c r="L196" i="1" s="1"/>
  <c r="I195" i="1"/>
  <c r="J195" i="1" s="1"/>
  <c r="L195" i="1" s="1"/>
  <c r="I194" i="1"/>
  <c r="J194" i="1" s="1"/>
  <c r="L194" i="1" s="1"/>
  <c r="I193" i="1"/>
  <c r="J193" i="1" s="1"/>
  <c r="L193" i="1" s="1"/>
  <c r="I191" i="1"/>
  <c r="J191" i="1" s="1"/>
  <c r="L191" i="1" s="1"/>
  <c r="I190" i="1"/>
  <c r="J190" i="1" s="1"/>
  <c r="L190" i="1" s="1"/>
  <c r="I189" i="1"/>
  <c r="J189" i="1" s="1"/>
  <c r="L189" i="1" s="1"/>
  <c r="I188" i="1"/>
  <c r="J188" i="1" s="1"/>
  <c r="L188" i="1" s="1"/>
  <c r="I187" i="1"/>
  <c r="J187" i="1" s="1"/>
  <c r="L187" i="1" s="1"/>
  <c r="I186" i="1"/>
  <c r="J186" i="1" s="1"/>
  <c r="L186" i="1" s="1"/>
  <c r="I185" i="1"/>
  <c r="J185" i="1" s="1"/>
  <c r="L185" i="1" s="1"/>
  <c r="I184" i="1"/>
  <c r="J184" i="1" s="1"/>
  <c r="L184" i="1" s="1"/>
  <c r="I183" i="1"/>
  <c r="J183" i="1" s="1"/>
  <c r="L183" i="1" s="1"/>
  <c r="I182" i="1"/>
  <c r="J182" i="1" s="1"/>
  <c r="L182" i="1" s="1"/>
  <c r="I181" i="1"/>
  <c r="J181" i="1" s="1"/>
  <c r="L181" i="1" s="1"/>
  <c r="I179" i="1"/>
  <c r="J179" i="1" s="1"/>
  <c r="L179" i="1" s="1"/>
  <c r="I178" i="1"/>
  <c r="J178" i="1" s="1"/>
  <c r="L178" i="1" s="1"/>
  <c r="I177" i="1"/>
  <c r="J177" i="1" s="1"/>
  <c r="L177" i="1" s="1"/>
  <c r="I176" i="1"/>
  <c r="J176" i="1" s="1"/>
  <c r="L176" i="1" s="1"/>
  <c r="I175" i="1"/>
  <c r="J175" i="1" s="1"/>
  <c r="L175" i="1" s="1"/>
  <c r="I174" i="1"/>
  <c r="J174" i="1" s="1"/>
  <c r="L174" i="1" s="1"/>
  <c r="I173" i="1"/>
  <c r="J173" i="1" s="1"/>
  <c r="L173" i="1" s="1"/>
  <c r="I172" i="1"/>
  <c r="J172" i="1" s="1"/>
  <c r="L172" i="1" s="1"/>
  <c r="I171" i="1"/>
  <c r="J171" i="1" s="1"/>
  <c r="L171" i="1" s="1"/>
  <c r="I170" i="1"/>
  <c r="J170" i="1" s="1"/>
  <c r="L170" i="1" s="1"/>
  <c r="I167" i="1"/>
  <c r="J167" i="1" s="1"/>
  <c r="L167" i="1" s="1"/>
  <c r="I166" i="1"/>
  <c r="J166" i="1" s="1"/>
  <c r="L166" i="1" s="1"/>
  <c r="I165" i="1"/>
  <c r="J165" i="1" s="1"/>
  <c r="L165" i="1" s="1"/>
  <c r="I163" i="1"/>
  <c r="J163" i="1" s="1"/>
  <c r="L163" i="1" s="1"/>
  <c r="I162" i="1"/>
  <c r="J162" i="1" s="1"/>
  <c r="L162" i="1" s="1"/>
  <c r="I160" i="1"/>
  <c r="J160" i="1" s="1"/>
  <c r="L160" i="1" s="1"/>
  <c r="I159" i="1"/>
  <c r="J159" i="1" s="1"/>
  <c r="L159" i="1" s="1"/>
  <c r="I157" i="1"/>
  <c r="J157" i="1" s="1"/>
  <c r="L157" i="1" s="1"/>
  <c r="I156" i="1"/>
  <c r="J156" i="1" s="1"/>
  <c r="L156" i="1" s="1"/>
  <c r="I155" i="1"/>
  <c r="J155" i="1" s="1"/>
  <c r="L155" i="1" s="1"/>
  <c r="I154" i="1"/>
  <c r="J154" i="1" s="1"/>
  <c r="L154" i="1" s="1"/>
  <c r="I152" i="1"/>
  <c r="J152" i="1" s="1"/>
  <c r="L152" i="1" s="1"/>
  <c r="I151" i="1"/>
  <c r="J151" i="1" s="1"/>
  <c r="L151" i="1" s="1"/>
  <c r="I150" i="1"/>
  <c r="J150" i="1" s="1"/>
  <c r="L150" i="1" s="1"/>
  <c r="I149" i="1"/>
  <c r="J149" i="1" s="1"/>
  <c r="L149" i="1" s="1"/>
  <c r="I146" i="1"/>
  <c r="J146" i="1" s="1"/>
  <c r="L146" i="1" s="1"/>
  <c r="I145" i="1"/>
  <c r="J145" i="1" s="1"/>
  <c r="L145" i="1" s="1"/>
  <c r="J144" i="1"/>
  <c r="L144" i="1" s="1"/>
  <c r="I144" i="1"/>
  <c r="I143" i="1"/>
  <c r="J143" i="1" s="1"/>
  <c r="L143" i="1" s="1"/>
  <c r="I141" i="1"/>
  <c r="J141" i="1" s="1"/>
  <c r="L141" i="1" s="1"/>
  <c r="I140" i="1"/>
  <c r="J140" i="1" s="1"/>
  <c r="L140" i="1" s="1"/>
  <c r="I139" i="1"/>
  <c r="J139" i="1" s="1"/>
  <c r="L139" i="1" s="1"/>
  <c r="I137" i="1"/>
  <c r="J137" i="1" s="1"/>
  <c r="L137" i="1" s="1"/>
  <c r="I136" i="1"/>
  <c r="J136" i="1" s="1"/>
  <c r="L136" i="1" s="1"/>
  <c r="I135" i="1"/>
  <c r="J135" i="1" s="1"/>
  <c r="L135" i="1" s="1"/>
  <c r="I134" i="1"/>
  <c r="J134" i="1" s="1"/>
  <c r="L134" i="1" s="1"/>
  <c r="I133" i="1"/>
  <c r="J133" i="1" s="1"/>
  <c r="L133" i="1" s="1"/>
  <c r="I132" i="1"/>
  <c r="J132" i="1" s="1"/>
  <c r="L132" i="1" s="1"/>
  <c r="I131" i="1"/>
  <c r="J131" i="1" s="1"/>
  <c r="L131" i="1" s="1"/>
  <c r="I130" i="1"/>
  <c r="J130" i="1" s="1"/>
  <c r="L130" i="1" s="1"/>
  <c r="I129" i="1"/>
  <c r="J129" i="1" s="1"/>
  <c r="L129" i="1" s="1"/>
  <c r="I128" i="1"/>
  <c r="J128" i="1" s="1"/>
  <c r="L128" i="1" s="1"/>
  <c r="I127" i="1"/>
  <c r="L127" i="1" s="1"/>
  <c r="I125" i="1"/>
  <c r="J125" i="1" s="1"/>
  <c r="L125" i="1" s="1"/>
  <c r="I124" i="1"/>
  <c r="J124" i="1" s="1"/>
  <c r="L124" i="1" s="1"/>
  <c r="I123" i="1"/>
  <c r="J123" i="1" s="1"/>
  <c r="L123" i="1" s="1"/>
  <c r="I122" i="1"/>
  <c r="J122" i="1" s="1"/>
  <c r="L122" i="1" s="1"/>
  <c r="I121" i="1"/>
  <c r="J121" i="1" s="1"/>
  <c r="L121" i="1" s="1"/>
  <c r="I120" i="1"/>
  <c r="J120" i="1" s="1"/>
  <c r="L120" i="1" s="1"/>
  <c r="I119" i="1"/>
  <c r="J119" i="1" s="1"/>
  <c r="L119" i="1" s="1"/>
  <c r="I117" i="1"/>
  <c r="J117" i="1" s="1"/>
  <c r="L117" i="1" s="1"/>
  <c r="I116" i="1"/>
  <c r="J116" i="1" s="1"/>
  <c r="L116" i="1" s="1"/>
  <c r="I115" i="1"/>
  <c r="J115" i="1" s="1"/>
  <c r="L115" i="1" s="1"/>
  <c r="I114" i="1"/>
  <c r="J114" i="1" s="1"/>
  <c r="L114" i="1" s="1"/>
  <c r="I113" i="1"/>
  <c r="J113" i="1" s="1"/>
  <c r="L113" i="1" s="1"/>
  <c r="I112" i="1"/>
  <c r="J112" i="1" s="1"/>
  <c r="L112" i="1" s="1"/>
  <c r="I111" i="1"/>
  <c r="J111" i="1" s="1"/>
  <c r="L111" i="1" s="1"/>
  <c r="I110" i="1"/>
  <c r="J110" i="1" s="1"/>
  <c r="L110" i="1" s="1"/>
  <c r="I109" i="1"/>
  <c r="J109" i="1" s="1"/>
  <c r="L109" i="1" s="1"/>
  <c r="I108" i="1"/>
  <c r="J108" i="1" s="1"/>
  <c r="L108" i="1" s="1"/>
  <c r="I107" i="1"/>
  <c r="J107" i="1" s="1"/>
  <c r="L107" i="1" s="1"/>
  <c r="I106" i="1"/>
  <c r="J106" i="1" s="1"/>
  <c r="L106" i="1" s="1"/>
  <c r="I105" i="1"/>
  <c r="J105" i="1" s="1"/>
  <c r="L105" i="1" s="1"/>
  <c r="J103" i="1"/>
  <c r="L103" i="1" s="1"/>
  <c r="I103" i="1"/>
  <c r="I102" i="1"/>
  <c r="J102" i="1" s="1"/>
  <c r="L102" i="1" s="1"/>
  <c r="I101" i="1"/>
  <c r="J101" i="1" s="1"/>
  <c r="L101" i="1" s="1"/>
  <c r="I100" i="1"/>
  <c r="J100" i="1" s="1"/>
  <c r="L100" i="1" s="1"/>
  <c r="I99" i="1"/>
  <c r="J99" i="1" s="1"/>
  <c r="L99" i="1" s="1"/>
  <c r="I98" i="1"/>
  <c r="J98" i="1" s="1"/>
  <c r="L98" i="1" s="1"/>
  <c r="I96" i="1"/>
  <c r="J96" i="1" s="1"/>
  <c r="L96" i="1" s="1"/>
  <c r="I95" i="1"/>
  <c r="J95" i="1" s="1"/>
  <c r="L95" i="1" s="1"/>
  <c r="I94" i="1"/>
  <c r="J94" i="1" s="1"/>
  <c r="L94" i="1" s="1"/>
  <c r="I93" i="1"/>
  <c r="J93" i="1" s="1"/>
  <c r="L93" i="1" s="1"/>
  <c r="I92" i="1"/>
  <c r="J92" i="1" s="1"/>
  <c r="L92" i="1" s="1"/>
  <c r="I91" i="1"/>
  <c r="J91" i="1" s="1"/>
  <c r="L91" i="1" s="1"/>
  <c r="I90" i="1"/>
  <c r="J90" i="1" s="1"/>
  <c r="L90" i="1" s="1"/>
  <c r="I89" i="1"/>
  <c r="J89" i="1" s="1"/>
  <c r="L89" i="1" s="1"/>
  <c r="I88" i="1"/>
  <c r="J88" i="1" s="1"/>
  <c r="L88" i="1" s="1"/>
  <c r="J87" i="1"/>
  <c r="L87" i="1" s="1"/>
  <c r="I87" i="1"/>
  <c r="I86" i="1"/>
  <c r="J86" i="1" s="1"/>
  <c r="L86" i="1" s="1"/>
  <c r="I84" i="1"/>
  <c r="J84" i="1" s="1"/>
  <c r="L84" i="1" s="1"/>
  <c r="I83" i="1"/>
  <c r="J83" i="1" s="1"/>
  <c r="L83" i="1" s="1"/>
  <c r="I82" i="1"/>
  <c r="J82" i="1" s="1"/>
  <c r="L82" i="1" s="1"/>
  <c r="I81" i="1"/>
  <c r="J81" i="1" s="1"/>
  <c r="L81" i="1" s="1"/>
  <c r="I80" i="1"/>
  <c r="J80" i="1" s="1"/>
  <c r="L80" i="1" s="1"/>
  <c r="I79" i="1"/>
  <c r="J79" i="1" s="1"/>
  <c r="L79" i="1" s="1"/>
  <c r="I78" i="1"/>
  <c r="J78" i="1" s="1"/>
  <c r="L78" i="1" s="1"/>
  <c r="I77" i="1"/>
  <c r="J77" i="1" s="1"/>
  <c r="L77" i="1" s="1"/>
  <c r="I75" i="1"/>
  <c r="J75" i="1" s="1"/>
  <c r="L75" i="1" s="1"/>
  <c r="I74" i="1"/>
  <c r="J74" i="1" s="1"/>
  <c r="L74" i="1" s="1"/>
  <c r="I73" i="1"/>
  <c r="J73" i="1" s="1"/>
  <c r="L73" i="1" s="1"/>
  <c r="I72" i="1"/>
  <c r="J72" i="1" s="1"/>
  <c r="L72" i="1" s="1"/>
  <c r="I71" i="1"/>
  <c r="J71" i="1" s="1"/>
  <c r="L71" i="1" s="1"/>
  <c r="I70" i="1"/>
  <c r="J70" i="1" s="1"/>
  <c r="L70" i="1" s="1"/>
  <c r="I69" i="1"/>
  <c r="J69" i="1" s="1"/>
  <c r="L69" i="1" s="1"/>
  <c r="I68" i="1"/>
  <c r="J68" i="1" s="1"/>
  <c r="L68" i="1" s="1"/>
  <c r="I67" i="1"/>
  <c r="J67" i="1" s="1"/>
  <c r="L67" i="1" s="1"/>
  <c r="I65" i="1"/>
  <c r="J65" i="1" s="1"/>
  <c r="L65" i="1" s="1"/>
  <c r="I64" i="1"/>
  <c r="J64" i="1" s="1"/>
  <c r="L64" i="1" s="1"/>
  <c r="J63" i="1"/>
  <c r="L63" i="1" s="1"/>
  <c r="I63" i="1"/>
  <c r="I62" i="1"/>
  <c r="J62" i="1" s="1"/>
  <c r="L62" i="1" s="1"/>
  <c r="I61" i="1"/>
  <c r="J61" i="1" s="1"/>
  <c r="L61" i="1" s="1"/>
  <c r="I60" i="1"/>
  <c r="J60" i="1" s="1"/>
  <c r="L60" i="1" s="1"/>
  <c r="I59" i="1"/>
  <c r="J59" i="1" s="1"/>
  <c r="L59" i="1" s="1"/>
  <c r="I58" i="1"/>
  <c r="J58" i="1" s="1"/>
  <c r="L58" i="1" s="1"/>
  <c r="I55" i="1"/>
  <c r="J55" i="1" s="1"/>
  <c r="L55" i="1" s="1"/>
  <c r="I54" i="1"/>
  <c r="J54" i="1" s="1"/>
  <c r="L54" i="1" s="1"/>
  <c r="I53" i="1"/>
  <c r="J53" i="1" s="1"/>
  <c r="L53" i="1" s="1"/>
  <c r="I52" i="1"/>
  <c r="J52" i="1" s="1"/>
  <c r="L52" i="1" s="1"/>
  <c r="I51" i="1"/>
  <c r="J51" i="1" s="1"/>
  <c r="L51" i="1" s="1"/>
  <c r="I49" i="1"/>
  <c r="J49" i="1" s="1"/>
  <c r="L49" i="1" s="1"/>
  <c r="I48" i="1"/>
  <c r="J48" i="1" s="1"/>
  <c r="L48" i="1" s="1"/>
  <c r="I45" i="1"/>
  <c r="J45" i="1" s="1"/>
  <c r="L45" i="1" s="1"/>
  <c r="I42" i="1"/>
  <c r="J42" i="1" s="1"/>
  <c r="L42" i="1" s="1"/>
  <c r="I41" i="1"/>
  <c r="J41" i="1" s="1"/>
  <c r="L41" i="1" s="1"/>
  <c r="I39" i="1"/>
  <c r="J39" i="1" s="1"/>
  <c r="L39" i="1" s="1"/>
  <c r="I38" i="1"/>
  <c r="J38" i="1" s="1"/>
  <c r="L38" i="1" s="1"/>
  <c r="I37" i="1"/>
  <c r="J37" i="1" s="1"/>
  <c r="L37" i="1" s="1"/>
  <c r="I36" i="1"/>
  <c r="J36" i="1" s="1"/>
  <c r="L36" i="1" s="1"/>
  <c r="I33" i="1"/>
  <c r="J33" i="1" s="1"/>
  <c r="L33" i="1" s="1"/>
  <c r="I32" i="1"/>
  <c r="J32" i="1" s="1"/>
  <c r="L32" i="1" s="1"/>
  <c r="J31" i="1"/>
  <c r="L31" i="1" s="1"/>
  <c r="I31" i="1"/>
  <c r="I30" i="1"/>
  <c r="J30" i="1" s="1"/>
  <c r="L30" i="1" s="1"/>
  <c r="I29" i="1"/>
  <c r="J29" i="1" s="1"/>
  <c r="L29" i="1" s="1"/>
  <c r="I28" i="1"/>
  <c r="J28" i="1" s="1"/>
  <c r="L28" i="1" s="1"/>
  <c r="I27" i="1"/>
  <c r="J27" i="1" s="1"/>
  <c r="L27" i="1" s="1"/>
  <c r="I26" i="1"/>
  <c r="J26" i="1" s="1"/>
  <c r="L26" i="1" s="1"/>
  <c r="I25" i="1"/>
  <c r="J25" i="1" s="1"/>
  <c r="L25" i="1" s="1"/>
  <c r="I24" i="1"/>
  <c r="J24" i="1" s="1"/>
  <c r="L24" i="1" s="1"/>
  <c r="I23" i="1"/>
  <c r="J23" i="1" s="1"/>
  <c r="L23" i="1" s="1"/>
  <c r="J22" i="1"/>
  <c r="L22" i="1" s="1"/>
  <c r="I22" i="1"/>
  <c r="I21" i="1"/>
  <c r="J21" i="1" s="1"/>
  <c r="L21" i="1" s="1"/>
  <c r="I20" i="1"/>
  <c r="J20" i="1" s="1"/>
  <c r="L20" i="1" s="1"/>
  <c r="I19" i="1"/>
  <c r="J19" i="1" s="1"/>
  <c r="L19" i="1" s="1"/>
  <c r="I17" i="1"/>
  <c r="J17" i="1" s="1"/>
  <c r="L17" i="1" s="1"/>
  <c r="I16" i="1"/>
  <c r="J16" i="1" s="1"/>
  <c r="L16" i="1" s="1"/>
  <c r="I15" i="1"/>
  <c r="J15" i="1" s="1"/>
  <c r="L15" i="1" s="1"/>
  <c r="L404" i="1" l="1"/>
</calcChain>
</file>

<file path=xl/sharedStrings.xml><?xml version="1.0" encoding="utf-8"?>
<sst xmlns="http://schemas.openxmlformats.org/spreadsheetml/2006/main" count="895" uniqueCount="720">
  <si>
    <t>Дата формирования прайс-листа:
08.02.2024</t>
  </si>
  <si>
    <t>БАЗОВЫЙ ПРАЙС-ЛИСТ</t>
  </si>
  <si>
    <t>для барбершопов</t>
  </si>
  <si>
    <t>Скидка:</t>
  </si>
  <si>
    <t>Телефон для оформления заказа: +7 (495) 983-35-49</t>
  </si>
  <si>
    <t>Адрес офиса: Москва, ул. Бауманская, д.6</t>
  </si>
  <si>
    <t>Тип цен:</t>
  </si>
  <si>
    <t>Базовые оптовые цены 1</t>
  </si>
  <si>
    <t>Интернет: www.simrussia.ru</t>
  </si>
  <si>
    <t>Время работы офиса: 09:00 - 19:00</t>
  </si>
  <si>
    <t>Рабочие дни: ПН - ПТ, выходные: СБ -ВС</t>
  </si>
  <si>
    <t>Артикул</t>
  </si>
  <si>
    <t>Номенклатура</t>
  </si>
  <si>
    <t>Доп. информация</t>
  </si>
  <si>
    <t>Объем</t>
  </si>
  <si>
    <t>Шт/упак</t>
  </si>
  <si>
    <t>РРЦ</t>
  </si>
  <si>
    <t>МРЦ</t>
  </si>
  <si>
    <t>Оптовая цена</t>
  </si>
  <si>
    <t>Скидка</t>
  </si>
  <si>
    <t>Цена со скидкой</t>
  </si>
  <si>
    <t>Кол-во</t>
  </si>
  <si>
    <t>Сумма</t>
  </si>
  <si>
    <t>LOCK STOCK &amp; BARREL (Великобритания)</t>
  </si>
  <si>
    <t>LS&amp;B промопаки январь-март 2024</t>
  </si>
  <si>
    <t>LSBPR3</t>
  </si>
  <si>
    <t>LS&amp;B Reconstruct шампунь 1000 мл промопак 5+1</t>
  </si>
  <si>
    <t>6 шампуней Reconstruct по цене 5-ти</t>
  </si>
  <si>
    <t>LSBPR4</t>
  </si>
  <si>
    <t>LS&amp;B Recharge шампунь 1000 мл промопак 5+1</t>
  </si>
  <si>
    <t>6 шампуней Recharge по цене 5-ти</t>
  </si>
  <si>
    <t>LSBPR5</t>
  </si>
  <si>
    <t>LS&amp;B Mix Reconstruct &amp; Recharge шампунь 1000 мл промопак 5+1</t>
  </si>
  <si>
    <t>3 ш-ня Reconstruct + 3 ш-ня Recharge по цене 5-ти</t>
  </si>
  <si>
    <t>Lock Stock &amp; Barrel стайлинг</t>
  </si>
  <si>
    <t>200024</t>
  </si>
  <si>
    <t>LS&amp;B Preptonic прептоник-спрей для утолщения волос</t>
  </si>
  <si>
    <t>200025</t>
  </si>
  <si>
    <t>LS&amp;B Supermatte спрей для объема и загущения волос</t>
  </si>
  <si>
    <t>200008</t>
  </si>
  <si>
    <t>LS&amp;B Pucka Grooming Creme крем для тонких и кудрявых волос</t>
  </si>
  <si>
    <t>200005</t>
  </si>
  <si>
    <t>LS&amp;B 85 Кarats глина для густых волос</t>
  </si>
  <si>
    <t>200011</t>
  </si>
  <si>
    <t>LS&amp;B Ruck Matte Putty матовая мастика</t>
  </si>
  <si>
    <t>200006</t>
  </si>
  <si>
    <t>LS&amp;B Original Classic Wax воск для классических укладок</t>
  </si>
  <si>
    <t>200002</t>
  </si>
  <si>
    <t>LS&amp;B Disorder Matte Clay жесткая глина</t>
  </si>
  <si>
    <t>200013</t>
  </si>
  <si>
    <t>LS&amp;B Volumatte пудра для объема</t>
  </si>
  <si>
    <t>200043</t>
  </si>
  <si>
    <t>200042</t>
  </si>
  <si>
    <t>200041</t>
  </si>
  <si>
    <t>200044</t>
  </si>
  <si>
    <t>200045</t>
  </si>
  <si>
    <t>200047</t>
  </si>
  <si>
    <t>LS&amp;B  Mattify Shaping Paste матовая паста для укладки волос</t>
  </si>
  <si>
    <t>200046</t>
  </si>
  <si>
    <t>Lock Stock &amp; Barrel уход</t>
  </si>
  <si>
    <t>LS&amp;B стандартные объемы</t>
  </si>
  <si>
    <t>200014</t>
  </si>
  <si>
    <t>LS&amp;B Argan Blend Shave Oil аргановое масло для бритья и ухода за бородой</t>
  </si>
  <si>
    <t>200015</t>
  </si>
  <si>
    <t>200009</t>
  </si>
  <si>
    <t>LS&amp;B Recharge шампунь для жестких волос</t>
  </si>
  <si>
    <t>200010</t>
  </si>
  <si>
    <t>LS&amp;B Reconstruct шампунь для тонких волос</t>
  </si>
  <si>
    <t>LS&amp;B профессиональные объемы</t>
  </si>
  <si>
    <t>200016</t>
  </si>
  <si>
    <t>200017</t>
  </si>
  <si>
    <t>REUZEL (США)</t>
  </si>
  <si>
    <t>Reuzel промопаки январь-март 2024</t>
  </si>
  <si>
    <t>REUPR4</t>
  </si>
  <si>
    <t>Reuzel Beard &amp; Mustache промопак 6+4</t>
  </si>
  <si>
    <t>бал-м д/бороды + конд-р Refresh + воск д/усов + крем д/глаз, выгода 60%</t>
  </si>
  <si>
    <t>Reuzel наборы</t>
  </si>
  <si>
    <t>Наборы Reuzel в косметичках</t>
  </si>
  <si>
    <t>STY6PK</t>
  </si>
  <si>
    <t>Reuzel набор Try the Style Groom Kit (Style 6)</t>
  </si>
  <si>
    <t>т-син. паста+глина+сер. помада+грум-тоник+сол. тоник+л-н-спрей</t>
  </si>
  <si>
    <t>HOLRFTB</t>
  </si>
  <si>
    <t>Reuzel набор Refresh &amp; Serum Beard Duo Travel Kit</t>
  </si>
  <si>
    <t>кондиционер Refresh Beard Wash + масло Beard Serum</t>
  </si>
  <si>
    <t>Наборы Road Trip (оптовая выгода 19-22%, розничная выгода - тревел формат в подарок)</t>
  </si>
  <si>
    <t>23RTDS</t>
  </si>
  <si>
    <t>Reuzel набор Road Trip Daily Shampoo шампунь 350+100</t>
  </si>
  <si>
    <t>стандартный объем + тревел</t>
  </si>
  <si>
    <t>23RT31</t>
  </si>
  <si>
    <t>Reuzel набор Road Trip 3-in-1 Shampoo шампунь 350+100</t>
  </si>
  <si>
    <t>23RTCLY</t>
  </si>
  <si>
    <t>Reuzel набор Road Trip Clay белая глина 113+35</t>
  </si>
  <si>
    <t>23RTFIB</t>
  </si>
  <si>
    <t>Reuzel набор Road Trip Fiber темно-синяя паста 113+35</t>
  </si>
  <si>
    <t>23RTBLE</t>
  </si>
  <si>
    <t>Reuzel набор Road Trip Blue синяя помада 113+35</t>
  </si>
  <si>
    <t>Reuzel помады (шайбы)</t>
  </si>
  <si>
    <t>Reuzel помады - тревел форматы 35 г</t>
  </si>
  <si>
    <t>REU032</t>
  </si>
  <si>
    <t>Reuzel Clay Matte Pomade белая глина Piglet</t>
  </si>
  <si>
    <t>REU099</t>
  </si>
  <si>
    <t>Reuzel Concrete Hold Matte Pomade матовая помада Piglet</t>
  </si>
  <si>
    <t>REU045</t>
  </si>
  <si>
    <t>Reuzel Extreme Hold Matte Pomade серая помада Piglet - водник</t>
  </si>
  <si>
    <t>REU029</t>
  </si>
  <si>
    <t>Reuzel Fiber Pomade темно-синяя паста Piglet</t>
  </si>
  <si>
    <t>REU006</t>
  </si>
  <si>
    <t>Reuzel Green Pomade зеленая помада Piglet - петролатум</t>
  </si>
  <si>
    <t>REU004</t>
  </si>
  <si>
    <t>Reuzel Red Pomade красная помада Piglet - водник</t>
  </si>
  <si>
    <t>REU008</t>
  </si>
  <si>
    <t>Reuzel Pink Heavy розовая помада Piglet - петролатум</t>
  </si>
  <si>
    <t>REU010</t>
  </si>
  <si>
    <t>Reuzel Blue Strong Hold синяя помада Piglet - водник</t>
  </si>
  <si>
    <t>Reuzel помады - стандартные форматы 113  г</t>
  </si>
  <si>
    <t>REU033</t>
  </si>
  <si>
    <t>Reuzel Clay Matte Pomade белая глина Pig</t>
  </si>
  <si>
    <t>REU100</t>
  </si>
  <si>
    <t>Reuzel Concrete Hold Matte Pomade матовая помада Pig</t>
  </si>
  <si>
    <t>REU046</t>
  </si>
  <si>
    <t>Reuzel Extreme Hold Matte Pomade серая помада Pig - водник</t>
  </si>
  <si>
    <t>REU030</t>
  </si>
  <si>
    <t>Reuzel Fiber Pomade темно-синяя паста Pig</t>
  </si>
  <si>
    <t>PromoREU030</t>
  </si>
  <si>
    <t>Reuzel Fiber Pomade темно-синяя паста Pig - промо</t>
  </si>
  <si>
    <t>распродажа, более темный цвет пасты без потери свойств</t>
  </si>
  <si>
    <t>REU002</t>
  </si>
  <si>
    <t>Reuzel Green Pomade зеленая помада Pig - петролатум</t>
  </si>
  <si>
    <t>REU001</t>
  </si>
  <si>
    <t>Reuzel Red Pomade красная помада Pig - водник</t>
  </si>
  <si>
    <t>REU003</t>
  </si>
  <si>
    <t>Reuzel Pink Heavy розовая помада Pig - петролатум</t>
  </si>
  <si>
    <t>REU011</t>
  </si>
  <si>
    <t>Reuzel Blue Strong синяя помада Pig - водник</t>
  </si>
  <si>
    <t>Reuzel помады - профессиональные форматы 340 г</t>
  </si>
  <si>
    <t>REU034</t>
  </si>
  <si>
    <t>Reuzel Clay Matte Pomade белая глина Hog</t>
  </si>
  <si>
    <t>REU101</t>
  </si>
  <si>
    <t>Reuzel Concrete Hold Matte Pomade матовая помада Hog</t>
  </si>
  <si>
    <t>REU047</t>
  </si>
  <si>
    <t>Reuzel Extreme Hold Matte Pomade серая помада Hog - водник</t>
  </si>
  <si>
    <t>REU031</t>
  </si>
  <si>
    <t>Reuzel Fiber Pomade темно-синяя паста Hog</t>
  </si>
  <si>
    <t>REU007</t>
  </si>
  <si>
    <t>Reuzel Green Pomade зеленая помада Hog - петролатум</t>
  </si>
  <si>
    <t>REU005</t>
  </si>
  <si>
    <t>Reuzel Red Pomade красная помада Hog - водник</t>
  </si>
  <si>
    <t>REU009</t>
  </si>
  <si>
    <t>Reuzel Pink Heavy розовая помада Hog - петролатум</t>
  </si>
  <si>
    <t>REU012</t>
  </si>
  <si>
    <t>Reuzel Blue Strong синяя помада Hog - водник</t>
  </si>
  <si>
    <t>Reuzel тоники</t>
  </si>
  <si>
    <t>REU015</t>
  </si>
  <si>
    <t>Reuzel Hair Tonic тоник для укладки</t>
  </si>
  <si>
    <t>REU057</t>
  </si>
  <si>
    <t>REU081</t>
  </si>
  <si>
    <t>Reuzel Clay Spray моделирующий лосьон-спрей с матовым эффектом</t>
  </si>
  <si>
    <t>REU074</t>
  </si>
  <si>
    <t>REU035</t>
  </si>
  <si>
    <t>Reuzel Grooming Tonic тоник для укладки</t>
  </si>
  <si>
    <t>REU016</t>
  </si>
  <si>
    <t>REU056</t>
  </si>
  <si>
    <t>REU071</t>
  </si>
  <si>
    <t>Reuzel Spray Grooming Tonic тоник-спрей для укладки</t>
  </si>
  <si>
    <t>REU063</t>
  </si>
  <si>
    <t>REU072</t>
  </si>
  <si>
    <t>Reuzel Surf Tonic соляной тоник-спрей</t>
  </si>
  <si>
    <t>REU064</t>
  </si>
  <si>
    <t>Reuzel стайлинги</t>
  </si>
  <si>
    <t>REU116</t>
  </si>
  <si>
    <t>Reuzel Surf Cream текстурирующий крем</t>
  </si>
  <si>
    <t>новинка</t>
  </si>
  <si>
    <t>REU068</t>
  </si>
  <si>
    <t>Reuzel Matte Texture Powder пудра для объема</t>
  </si>
  <si>
    <t>REU041</t>
  </si>
  <si>
    <t>Reuzel Fiber Gel файбер гель сильной фиксации</t>
  </si>
  <si>
    <t>REU066</t>
  </si>
  <si>
    <t>Reuzel Grooming Cream груминг крем для укладки</t>
  </si>
  <si>
    <t>REU067</t>
  </si>
  <si>
    <t>Reuzel Matte Styling Paste матовая паста для укладки</t>
  </si>
  <si>
    <t>REU073</t>
  </si>
  <si>
    <t>Reuzel Fiber Cream моделирующий крем файбер</t>
  </si>
  <si>
    <t>Reuzel пеномойка</t>
  </si>
  <si>
    <t>REU061</t>
  </si>
  <si>
    <t>Reuzel 3-n-1 Shampoo шампунь 3 в 1</t>
  </si>
  <si>
    <t>REU059</t>
  </si>
  <si>
    <t>REU060</t>
  </si>
  <si>
    <t>REU017</t>
  </si>
  <si>
    <t>Reuzel Daily Shampoo ежедневный шампунь</t>
  </si>
  <si>
    <t>REU018</t>
  </si>
  <si>
    <t>REU019</t>
  </si>
  <si>
    <t>REU023</t>
  </si>
  <si>
    <t>Reuzel Daily Conditioner кондиционер для волос</t>
  </si>
  <si>
    <t>REU024</t>
  </si>
  <si>
    <t>REU025</t>
  </si>
  <si>
    <t>REU020</t>
  </si>
  <si>
    <t>Reuzel Scrub Shampoo шампунь-скраб</t>
  </si>
  <si>
    <t>REU021</t>
  </si>
  <si>
    <t>REU022</t>
  </si>
  <si>
    <t>REUPUMP</t>
  </si>
  <si>
    <t>Reuzel помпа для бутылок 1000 мл</t>
  </si>
  <si>
    <t>Reuzel средства для бритья</t>
  </si>
  <si>
    <t>REU112</t>
  </si>
  <si>
    <t>Reuzel Clean &amp; Fresh Shave Butter масло для бритья</t>
  </si>
  <si>
    <t>REU043</t>
  </si>
  <si>
    <t>Reuzel Astringent Foam мусс после бритья</t>
  </si>
  <si>
    <t>REU062</t>
  </si>
  <si>
    <t>Reuzel Wood &amp; Spice Aftershave лосьон после бритья</t>
  </si>
  <si>
    <t>REU028</t>
  </si>
  <si>
    <t>Reuzel Aftershave лосьон после бритья</t>
  </si>
  <si>
    <t>REU038</t>
  </si>
  <si>
    <t>Reuzel Cream крем для бритья</t>
  </si>
  <si>
    <t>REU039</t>
  </si>
  <si>
    <t>REU044</t>
  </si>
  <si>
    <t>Reuzel Shave Cream крем для бритья</t>
  </si>
  <si>
    <t>Reuzel средства для бороды и усов</t>
  </si>
  <si>
    <t>REU087</t>
  </si>
  <si>
    <t>Reuzel Clean &amp; Fresh Beard Wash шампунь для бороды</t>
  </si>
  <si>
    <t>REU088</t>
  </si>
  <si>
    <t>Reuzel Clean &amp; Fresh Beard Serum масло для бороды</t>
  </si>
  <si>
    <t>REU110</t>
  </si>
  <si>
    <t>Reuzel Clean &amp; Fresh Beard Balm бальзам для бороды</t>
  </si>
  <si>
    <t>REU111</t>
  </si>
  <si>
    <t>Reuzel Clean &amp; Fresh Beard Foam кондиционер-пена для бороды</t>
  </si>
  <si>
    <t>REU049</t>
  </si>
  <si>
    <t>Reuzel Wood &amp; Spice Beard Foam бальзам для бороды</t>
  </si>
  <si>
    <t>REU050</t>
  </si>
  <si>
    <t>Reuzel Wood &amp; Spice Beard Foam кондиционер-пена для бороды</t>
  </si>
  <si>
    <t>REU026</t>
  </si>
  <si>
    <t>Reuzel Beard Balm бальзам для бороды</t>
  </si>
  <si>
    <t>REU027</t>
  </si>
  <si>
    <t>Reuzel Beard Foam кондиционер-пена для бороды</t>
  </si>
  <si>
    <t>REU086</t>
  </si>
  <si>
    <t>Reuzel Refresh Beard Wash кондиционер для бороды несмываемый</t>
  </si>
  <si>
    <t>REU090</t>
  </si>
  <si>
    <t>REUSTCH</t>
  </si>
  <si>
    <t>Reuzel «The Stache» Mustache Wax воск + дисплей</t>
  </si>
  <si>
    <t>воск для усов + деревянный дисплей c зеркалом</t>
  </si>
  <si>
    <t>Reuzel Refresh &amp; Restore уход за кожей лица</t>
  </si>
  <si>
    <t>REU083</t>
  </si>
  <si>
    <t>Reuzel RR Clean &amp; Fresh Solid Face Wash Stick очищающее средство для лица</t>
  </si>
  <si>
    <t>REU084</t>
  </si>
  <si>
    <t>Reuzel RR Hydrating Face Moisturizer увлажняющий крем для лица</t>
  </si>
  <si>
    <t>REU085</t>
  </si>
  <si>
    <t>Reuzel RR Intensive Care Eye Cream крем для ухода за кожей вокруг глаз</t>
  </si>
  <si>
    <t>распродажа остатков</t>
  </si>
  <si>
    <t>SLICK GORILLA (Великобритания)</t>
  </si>
  <si>
    <t>SG02</t>
  </si>
  <si>
    <t>Slick Gorilla Clay Pomade глина</t>
  </si>
  <si>
    <t>SG03</t>
  </si>
  <si>
    <t>Slick Gorilla Lightwork глина лайт</t>
  </si>
  <si>
    <t>SG01</t>
  </si>
  <si>
    <t>Slick Gorilla Powder пудра для объёма волос</t>
  </si>
  <si>
    <t>SG04</t>
  </si>
  <si>
    <t>Slick Gorilla Sea Salt Spray соляной спрей</t>
  </si>
  <si>
    <t>BEARDBURYS (Испания)</t>
  </si>
  <si>
    <t>Косметика для бороды и бритья</t>
  </si>
  <si>
    <t>412582</t>
  </si>
  <si>
    <t>Beardburys Precision Balm Бальзам для бритья</t>
  </si>
  <si>
    <t>412583</t>
  </si>
  <si>
    <t>Beardburys Shaving Cream Крем для бритья - против раздражения</t>
  </si>
  <si>
    <t>412584</t>
  </si>
  <si>
    <t>Beardburys After Shave Бальзам после бритья</t>
  </si>
  <si>
    <t>412587</t>
  </si>
  <si>
    <t>Beardburys Shaving foam Пена для бритья высокой плотности</t>
  </si>
  <si>
    <t>Beardburys пеномойка - профессиональные объемы</t>
  </si>
  <si>
    <t>412560</t>
  </si>
  <si>
    <t>Beardburys Daily Shampoo Ежедневный шампунь для волос</t>
  </si>
  <si>
    <t>412638</t>
  </si>
  <si>
    <t>Beardburys Clear Shampoo Очищающий шампунь для волос</t>
  </si>
  <si>
    <t>412568</t>
  </si>
  <si>
    <t>Beardburys Grey Shampoo Оттеночный шампунь для волос</t>
  </si>
  <si>
    <t>412639</t>
  </si>
  <si>
    <t>Beardburys Freeze Condit Охлаждающий кондиционер для волос</t>
  </si>
  <si>
    <t>Beardburys пеномойка - тонировочные шампуни</t>
  </si>
  <si>
    <t>412603</t>
  </si>
  <si>
    <t>Beardburys Color Shampoo 3N Cast. Oscuro Камуфлирующий шампунь Каштановый</t>
  </si>
  <si>
    <t>412601</t>
  </si>
  <si>
    <t>Beardburys Color Shampoo 9G Gris Камуфлирующий шампунь Серый</t>
  </si>
  <si>
    <t>Beardburys стайлинги</t>
  </si>
  <si>
    <t>412611</t>
  </si>
  <si>
    <t>Beardburys Dry Wax Жидкий воск</t>
  </si>
  <si>
    <t>412613</t>
  </si>
  <si>
    <t>Beardburys Slight Styling Cream Крем для укладки</t>
  </si>
  <si>
    <t>MR.NATTY (Великобритания)</t>
  </si>
  <si>
    <t>hc0002</t>
  </si>
  <si>
    <t>Mr.Natty Gum Hair Preparation тянучка для волос</t>
  </si>
  <si>
    <t>hc0004</t>
  </si>
  <si>
    <t>Mr.Natty Pomade Wax Hair Preparation воск для волос</t>
  </si>
  <si>
    <t>hairdub</t>
  </si>
  <si>
    <t>Mr.Natty Dub Hair Preparation мазь (даб) для волос</t>
  </si>
  <si>
    <t>SYSTEM 4 - терапевтические средства для волос и кожи головы (Финляндия)</t>
  </si>
  <si>
    <t>System 4 мини-объемы</t>
  </si>
  <si>
    <t>11310</t>
  </si>
  <si>
    <t>System 4 Терапевтический шампунь №1</t>
  </si>
  <si>
    <t>11311</t>
  </si>
  <si>
    <t>System 4 Терапевтический шампунь №2</t>
  </si>
  <si>
    <t>11312</t>
  </si>
  <si>
    <t>System 4 Терапевтический шампунь №3</t>
  </si>
  <si>
    <t>11313</t>
  </si>
  <si>
    <t>System 4 Терапевтический шампунь №4</t>
  </si>
  <si>
    <t>11318</t>
  </si>
  <si>
    <t>System 4 Биоботанический шампунь</t>
  </si>
  <si>
    <t>11320</t>
  </si>
  <si>
    <t>System 4 Биоботаническая сыворотка</t>
  </si>
  <si>
    <t>11314</t>
  </si>
  <si>
    <t>System 4 Терапевтический кондиционер "Н"</t>
  </si>
  <si>
    <t>11317</t>
  </si>
  <si>
    <t>System 4 Терапевтический спрей "R"</t>
  </si>
  <si>
    <t>11315</t>
  </si>
  <si>
    <t>System 4 Терапевтическая маска-пилинг "О"</t>
  </si>
  <si>
    <t>11316</t>
  </si>
  <si>
    <t>System 4 Терапевтический тоник "Т"</t>
  </si>
  <si>
    <t>System 4 стандартные объемы</t>
  </si>
  <si>
    <t>11321</t>
  </si>
  <si>
    <t>11322</t>
  </si>
  <si>
    <t>11323</t>
  </si>
  <si>
    <t>11324</t>
  </si>
  <si>
    <t>11330</t>
  </si>
  <si>
    <t>11332</t>
  </si>
  <si>
    <t>11325</t>
  </si>
  <si>
    <t>11328</t>
  </si>
  <si>
    <t>11326</t>
  </si>
  <si>
    <t>11327</t>
  </si>
  <si>
    <t>11329</t>
  </si>
  <si>
    <t>System 4 Терапевтический лосьон "М"</t>
  </si>
  <si>
    <t>System 4 профессиональные объемы</t>
  </si>
  <si>
    <t>11333</t>
  </si>
  <si>
    <t>11334</t>
  </si>
  <si>
    <t>11335</t>
  </si>
  <si>
    <t>11336</t>
  </si>
  <si>
    <t>11340</t>
  </si>
  <si>
    <t>11342</t>
  </si>
  <si>
    <t>11337</t>
  </si>
  <si>
    <t>11338</t>
  </si>
  <si>
    <t>11339</t>
  </si>
  <si>
    <t>System 4 комплексы</t>
  </si>
  <si>
    <t>113003</t>
  </si>
  <si>
    <t>System 4 Комплекс от выпадения волос мини</t>
  </si>
  <si>
    <t>Биоботанический шампунь + сыворотка + маска-пилинг "О"</t>
  </si>
  <si>
    <t>113001</t>
  </si>
  <si>
    <t>System 4 Комплекс от выпадения волос</t>
  </si>
  <si>
    <t>113002</t>
  </si>
  <si>
    <t>System 4 Комплекс от выпадения волос макси</t>
  </si>
  <si>
    <t>System 4 наборы</t>
  </si>
  <si>
    <t>SBAND20</t>
  </si>
  <si>
    <t>System 4 Программа №10 для стимуляции роста волос мини</t>
  </si>
  <si>
    <t>Тоник Т + маска-пилинг О</t>
  </si>
  <si>
    <t>SBAND21</t>
  </si>
  <si>
    <t>System 4 Программа №10 для стимуляции роста волос</t>
  </si>
  <si>
    <t>SBAND28</t>
  </si>
  <si>
    <t>System 4 Программа №10 для стимуляции роста волос макси</t>
  </si>
  <si>
    <t>SBAND29</t>
  </si>
  <si>
    <t>System 4 Программа №11 для стимуляции роста волос мини</t>
  </si>
  <si>
    <t>Шампунь №2 + кондиционер H</t>
  </si>
  <si>
    <t>SBAND22</t>
  </si>
  <si>
    <t>System 4 Программа №11 для сухих волос и кожи головы</t>
  </si>
  <si>
    <t>SBAND30</t>
  </si>
  <si>
    <t>System 4 Программа №12 для нормальной и жирной кожи головы мини</t>
  </si>
  <si>
    <t>Шампунь №1 + кондиционер H</t>
  </si>
  <si>
    <t>SBAND23</t>
  </si>
  <si>
    <t>System 4 Программа №12 для нормальной и жирной кожи головы</t>
  </si>
  <si>
    <t>SBAND31</t>
  </si>
  <si>
    <t>System 4 Программа №13 для ежедневного ухода мини</t>
  </si>
  <si>
    <t>Шампунь №3 + кондиционер H</t>
  </si>
  <si>
    <t>SBAND24</t>
  </si>
  <si>
    <t>System 4 Программа №13 для ежедневного ухода</t>
  </si>
  <si>
    <t>SBAND25</t>
  </si>
  <si>
    <t>System 4 Программа №14 для интенсивного восстановления волос</t>
  </si>
  <si>
    <t>Кондиционер H + спрей R</t>
  </si>
  <si>
    <t>SBAND32</t>
  </si>
  <si>
    <t>System 4 Программа №15 против сухой перхоти мини</t>
  </si>
  <si>
    <t>Шампунь №2 + маска-пилинг О</t>
  </si>
  <si>
    <t>SBAND26</t>
  </si>
  <si>
    <t>System 4 Программа №15 против сухой перхоти</t>
  </si>
  <si>
    <t>Шампунь №2 +  маска-пилинг О</t>
  </si>
  <si>
    <t>SBAND33</t>
  </si>
  <si>
    <t>System 4 Программа №16 против жирной перхоти мини</t>
  </si>
  <si>
    <t>Шампунь №4 + маска-пилинг О</t>
  </si>
  <si>
    <t>SBAND27</t>
  </si>
  <si>
    <t>System 4 Программа №16 против жирной перхоти</t>
  </si>
  <si>
    <t>SBAND34</t>
  </si>
  <si>
    <t>System 4 Программа №17 для сухой и очень сухой кожи головы</t>
  </si>
  <si>
    <t>Шампунь №2 + лосьон M</t>
  </si>
  <si>
    <t>DS PERFUME FREE - косметика чистого воздуха (Финляндия)</t>
  </si>
  <si>
    <t>DS промопаки февраль-март 2024</t>
  </si>
  <si>
    <t>DSPR11013</t>
  </si>
  <si>
    <t>DS Color Shampoo шампунь 1000 мл промопак 3 шт</t>
  </si>
  <si>
    <t>третий шампунь за полцены</t>
  </si>
  <si>
    <t>DSPR11015</t>
  </si>
  <si>
    <t>DS Color Conditioner кондиционер 1000 мл промопак 3 шт.</t>
  </si>
  <si>
    <t>третий кондиционер за полцены</t>
  </si>
  <si>
    <t>DSPR11037</t>
  </si>
  <si>
    <t>DS Strong Hold Hairspray 300 мл лак сильн. фиксации промопак 5+1</t>
  </si>
  <si>
    <t>6 лаков по цене 5-ти</t>
  </si>
  <si>
    <t>DSPR11035</t>
  </si>
  <si>
    <t>DS Volume Mousse 300 мл мусс промопак 5+1</t>
  </si>
  <si>
    <t>6 муссов по цене 5-ти</t>
  </si>
  <si>
    <t>DSPR11036</t>
  </si>
  <si>
    <t>DS Texturizing Spray 300 мл текст. спрей промопак 5+1</t>
  </si>
  <si>
    <t>6 лосьонов-спреев по цене 5-ти</t>
  </si>
  <si>
    <t>DS уход</t>
  </si>
  <si>
    <t>DS подарочные наборы</t>
  </si>
  <si>
    <t>DS11001</t>
  </si>
  <si>
    <t>DS Volume набор для объема волос "Без разочарований"</t>
  </si>
  <si>
    <t>DS Volume шампунь + кондиционер</t>
  </si>
  <si>
    <t>DS11002</t>
  </si>
  <si>
    <t>DS Blond набор для блондинок "Без пустых обещаний"</t>
  </si>
  <si>
    <t>DS Blond шампунь + кондиционер</t>
  </si>
  <si>
    <t>DS11003</t>
  </si>
  <si>
    <t>DS Color набор для окрашенных волос "Без компромиссов"</t>
  </si>
  <si>
    <t>DS Color шампунь + кондиционер</t>
  </si>
  <si>
    <t>DS cтандартные объемы</t>
  </si>
  <si>
    <t>11049</t>
  </si>
  <si>
    <t>DS Color Shampoo шампунь для окрашенных волос</t>
  </si>
  <si>
    <t>11014</t>
  </si>
  <si>
    <t>DS Color Conditioner кондиционер для окрашенных волос</t>
  </si>
  <si>
    <t>11020</t>
  </si>
  <si>
    <t>DS Blond Shampoo шампунь для светлых и седых волос</t>
  </si>
  <si>
    <t>11022</t>
  </si>
  <si>
    <t>DS Blond Conditioner кондиционер для светлых и седых волос</t>
  </si>
  <si>
    <t>11016</t>
  </si>
  <si>
    <t>DS Volume Shampoo шампунь для объема</t>
  </si>
  <si>
    <t>11018</t>
  </si>
  <si>
    <t>DS Volume Conditioner кондиционер для объема</t>
  </si>
  <si>
    <t>11024</t>
  </si>
  <si>
    <t>DS Mineral Removing Shampoo шампунь для очистки волос от минералов</t>
  </si>
  <si>
    <t>11027</t>
  </si>
  <si>
    <t>DS Mineral Removing Balm бальзам для очистки волос от минералов</t>
  </si>
  <si>
    <t>11026</t>
  </si>
  <si>
    <t>DS Mineral Removing Elixir эликсир для очистки волос от минералов</t>
  </si>
  <si>
    <t>11029</t>
  </si>
  <si>
    <t>DS Leave-in несмываемый кондиционер-спрей</t>
  </si>
  <si>
    <t>11028</t>
  </si>
  <si>
    <t>DS Intensive Moisture Mask интенсивная увлажняющая маска</t>
  </si>
  <si>
    <t>DS профессиональные объемы</t>
  </si>
  <si>
    <t>11013</t>
  </si>
  <si>
    <t>DS Color Shampoo шампунь для окрашенных  волос</t>
  </si>
  <si>
    <t>11015</t>
  </si>
  <si>
    <t>DS Color Conditioner кондиционер для окрашенных волос 1000 мл</t>
  </si>
  <si>
    <t>11021</t>
  </si>
  <si>
    <t>11023</t>
  </si>
  <si>
    <t>11017</t>
  </si>
  <si>
    <t>11019</t>
  </si>
  <si>
    <t>11025</t>
  </si>
  <si>
    <t>DS Mineral Removing Shampoo шампунь для очистки от минералов</t>
  </si>
  <si>
    <t>DS cтайлинг</t>
  </si>
  <si>
    <t>11040</t>
  </si>
  <si>
    <t>DS Pre Styling Cream стайлинг крем легкой фиксации</t>
  </si>
  <si>
    <t>11038</t>
  </si>
  <si>
    <t>DS Medium Hold Hairspray лак средней фиксации</t>
  </si>
  <si>
    <t>11047</t>
  </si>
  <si>
    <t>DS Strong Hold Hairspray лак сильной фиксации</t>
  </si>
  <si>
    <t>11037</t>
  </si>
  <si>
    <t>11035</t>
  </si>
  <si>
    <t>DS Volume Mousse мусс сильной фиксации</t>
  </si>
  <si>
    <t>11036</t>
  </si>
  <si>
    <t>DS Texturizing Spray текстурирующий лосьон-спрей</t>
  </si>
  <si>
    <t>11050</t>
  </si>
  <si>
    <t>DS Dry Shampoo сухой шампунь</t>
  </si>
  <si>
    <t>11033</t>
  </si>
  <si>
    <t>DS Matte Wax воск для укладки</t>
  </si>
  <si>
    <t>11048</t>
  </si>
  <si>
    <t>11031</t>
  </si>
  <si>
    <t>DS Heat Protection Spray термозащитный спрей</t>
  </si>
  <si>
    <t>11034</t>
  </si>
  <si>
    <t>DS Fiber Gel гель для укладки волос</t>
  </si>
  <si>
    <t>11032</t>
  </si>
  <si>
    <t>DS Salt Spray Лосьон-спрей с морской солью без отдушек</t>
  </si>
  <si>
    <t>11039</t>
  </si>
  <si>
    <t>DS Styling Lotion лосьон-спрей для укладки</t>
  </si>
  <si>
    <t>11053</t>
  </si>
  <si>
    <t>DS Control Wax воск для волос средней фиксации без отдушек</t>
  </si>
  <si>
    <t>11052</t>
  </si>
  <si>
    <t>DS Strong Matte Clay воск для укладки волос сильной фиксации</t>
  </si>
  <si>
    <t>FORME ESSENTIALS - веганская косметика на основе масла семян овса (Финляндия)</t>
  </si>
  <si>
    <t>Forme уход</t>
  </si>
  <si>
    <t>Forme стандартные объемы</t>
  </si>
  <si>
    <t>11082</t>
  </si>
  <si>
    <t>Forme Hydrating Shampoo увлажняющий шампунь</t>
  </si>
  <si>
    <t>11083</t>
  </si>
  <si>
    <t>Forme Hydrating Conditioner увлажняющий кондиционер</t>
  </si>
  <si>
    <t>11084</t>
  </si>
  <si>
    <t>Forme Volume Shampoo шампунь для объема</t>
  </si>
  <si>
    <t>11085</t>
  </si>
  <si>
    <t>Forme Volume Conditioner кондиционер для объема</t>
  </si>
  <si>
    <t>11086</t>
  </si>
  <si>
    <t>Forme Conditioning Mist несмываемый кондиционер-спрей</t>
  </si>
  <si>
    <t>11103</t>
  </si>
  <si>
    <t>Forme Essentials Revitalizing Hair Mask восстанавливающая маска</t>
  </si>
  <si>
    <t>Forme профессиональные объемы</t>
  </si>
  <si>
    <t>11097</t>
  </si>
  <si>
    <t>11098</t>
  </si>
  <si>
    <t>11099</t>
  </si>
  <si>
    <t>11100</t>
  </si>
  <si>
    <t>Forme стайлинг</t>
  </si>
  <si>
    <t>11087</t>
  </si>
  <si>
    <t>Forme Setting Lotion базовый лосьон для укладки</t>
  </si>
  <si>
    <t>11088</t>
  </si>
  <si>
    <t>Forme Heat Protection термозащитный спрей</t>
  </si>
  <si>
    <t>11089</t>
  </si>
  <si>
    <t>Forme Hair Primer крем-праймер</t>
  </si>
  <si>
    <t>11090</t>
  </si>
  <si>
    <t>Forme Curl Bouncer крем для вьющихся волос</t>
  </si>
  <si>
    <t>11091</t>
  </si>
  <si>
    <t>Forme Styling Wax воск эластичной фиксации</t>
  </si>
  <si>
    <t>11092</t>
  </si>
  <si>
    <t>Forme Texturizing Clay текстурирующая глина</t>
  </si>
  <si>
    <t>11095</t>
  </si>
  <si>
    <t>Forme Natural Hold Hairspray лак средней фиксации</t>
  </si>
  <si>
    <t>11096</t>
  </si>
  <si>
    <t>Forme Strong Hold Hairspray лак сильной фиксации</t>
  </si>
  <si>
    <t>11093</t>
  </si>
  <si>
    <t>Forme Dry Shampoo сухой шампунь</t>
  </si>
  <si>
    <t>SENSIDO MATCH 2023 -  оттеночные маски (пигменты прямого действия)</t>
  </si>
  <si>
    <t>SensiDO Match промопак стартовый январь-март 2024</t>
  </si>
  <si>
    <t>SIM11001</t>
  </si>
  <si>
    <t>SensiDO Match промо-набор стартовый</t>
  </si>
  <si>
    <t>Короб цветной + 15 оттенков со скидкой 15% + палитра-кольцо + открытка</t>
  </si>
  <si>
    <t>Пастельные</t>
  </si>
  <si>
    <t>11270</t>
  </si>
  <si>
    <t>SensiDo Match Dusty Lavender оттеночная маска лавандовая</t>
  </si>
  <si>
    <t>11271</t>
  </si>
  <si>
    <t>SensiDo Match Sweet Peach оттеночная маска персиковая</t>
  </si>
  <si>
    <t>11272</t>
  </si>
  <si>
    <t>SensiDo Match Adorable Pink оттеночная маска розовая</t>
  </si>
  <si>
    <t>11273</t>
  </si>
  <si>
    <t>SensiDo Match Lovely Rose Gold оттеночная маска золотисто-розовая</t>
  </si>
  <si>
    <t>11274</t>
  </si>
  <si>
    <t>SensiDo Match Perfect Pearl оттеночная маска жемчужная</t>
  </si>
  <si>
    <t>Натуральные</t>
  </si>
  <si>
    <t>11275</t>
  </si>
  <si>
    <t>SensiDo Match Beautiful Brown оттеночная маска коричневая</t>
  </si>
  <si>
    <t>11277</t>
  </si>
  <si>
    <t>SensiDo Match Honey Copper оттеночная маска медная</t>
  </si>
  <si>
    <t>11278</t>
  </si>
  <si>
    <t>SensiDo Match Illuminating Platinum оттеночная маска платиновая</t>
  </si>
  <si>
    <t>Интенсивные</t>
  </si>
  <si>
    <t>11279</t>
  </si>
  <si>
    <t>SensiDo Match Vibrant Violet оттеночная маска фиолетовая</t>
  </si>
  <si>
    <t>11280</t>
  </si>
  <si>
    <t>SensiDo Match Vivid Turquoise оттеночная маска бирюзовая</t>
  </si>
  <si>
    <t>11281</t>
  </si>
  <si>
    <t>SensiDo Match Gorgeous Blue оттеночная маска синяя</t>
  </si>
  <si>
    <t>11282</t>
  </si>
  <si>
    <t>SensiDo Match Deep Red оттеночная маска красная</t>
  </si>
  <si>
    <t>Неоновые</t>
  </si>
  <si>
    <t>11276</t>
  </si>
  <si>
    <t>SensiDo Match Bright Yellow оттеночная маска неоновая желтая</t>
  </si>
  <si>
    <t>11283</t>
  </si>
  <si>
    <t>SensiDo Match Blooming Orange оттеночная маска неоновая оранжевая</t>
  </si>
  <si>
    <t>11285</t>
  </si>
  <si>
    <t>SensiDo Match Super Pink оттеночная маска неоновая розовая</t>
  </si>
  <si>
    <t>Средства для тонирования и окрашивания мужских волос</t>
  </si>
  <si>
    <t>SENSIDO 3 in ONE ABSOLUTE - безаммиачная крем-краска  с аргановым маслом</t>
  </si>
  <si>
    <t>Натуральные оттенки</t>
  </si>
  <si>
    <t>A2/0</t>
  </si>
  <si>
    <t>2/0 черный</t>
  </si>
  <si>
    <t>A3/0</t>
  </si>
  <si>
    <t>3/0 темно-коричневый</t>
  </si>
  <si>
    <t>A4/0</t>
  </si>
  <si>
    <t>4/0 коричневый</t>
  </si>
  <si>
    <t>A5/0</t>
  </si>
  <si>
    <t>5/0 светло-коричневый</t>
  </si>
  <si>
    <t>A6/0</t>
  </si>
  <si>
    <t>6/0 темный блонд</t>
  </si>
  <si>
    <t>A7/0</t>
  </si>
  <si>
    <t>7/0 блонд</t>
  </si>
  <si>
    <t>A8/0</t>
  </si>
  <si>
    <t>8/0 светлый блонд</t>
  </si>
  <si>
    <t>Пепельные оттенки</t>
  </si>
  <si>
    <t>A4/1</t>
  </si>
  <si>
    <t>4/1 пепельно-коричневый</t>
  </si>
  <si>
    <t>A6/1</t>
  </si>
  <si>
    <t>6/1 темный пепельный блонд</t>
  </si>
  <si>
    <t>A7/19</t>
  </si>
  <si>
    <t>7/19 пепельно-серый блонд</t>
  </si>
  <si>
    <t>A8/1</t>
  </si>
  <si>
    <t>8/1 светлый пепельный блонд</t>
  </si>
  <si>
    <t>SENSIDO 3 in ONE QUICK - окрашивание за 10 минут</t>
  </si>
  <si>
    <t>Q5/0</t>
  </si>
  <si>
    <t>Q6/1</t>
  </si>
  <si>
    <t>Q7/3</t>
  </si>
  <si>
    <t>7/3 средний золотистый блонд</t>
  </si>
  <si>
    <t>Q8/1</t>
  </si>
  <si>
    <t>Q8/19</t>
  </si>
  <si>
    <t>8/19 светлый пепельно-серый блонд</t>
  </si>
  <si>
    <t>Q9/91</t>
  </si>
  <si>
    <t>9/91 очень светлый серо-пепельный блонд</t>
  </si>
  <si>
    <t>Q10/1</t>
  </si>
  <si>
    <t>10/1 яркий пепельный блонд</t>
  </si>
  <si>
    <t>Q10/16</t>
  </si>
  <si>
    <t>10/16 яркий пепельно-фиолетовый блонд</t>
  </si>
  <si>
    <t>Q10/6</t>
  </si>
  <si>
    <t>10/6 яркий фиолетовый блонд</t>
  </si>
  <si>
    <t>SENSIDO CREAM DEVELOPER - окислители кремообразные непарфюмированные (для любых красителей)</t>
  </si>
  <si>
    <t>5567</t>
  </si>
  <si>
    <t>SensiDO окислитель для тонеров 0.9%</t>
  </si>
  <si>
    <t>5519</t>
  </si>
  <si>
    <t>SensiDO окислитель 0,9%</t>
  </si>
  <si>
    <t>5514</t>
  </si>
  <si>
    <t>SensiDO окислитель 2.1%</t>
  </si>
  <si>
    <t>6676</t>
  </si>
  <si>
    <t>SensiDO окислитель 3%</t>
  </si>
  <si>
    <t>обновленная формула</t>
  </si>
  <si>
    <t>6677</t>
  </si>
  <si>
    <t>SensiDO окислитель 6%</t>
  </si>
  <si>
    <t>5517</t>
  </si>
  <si>
    <t>SensiDO окислитель 9%</t>
  </si>
  <si>
    <t>5518</t>
  </si>
  <si>
    <t>SensiDO окислитель 12%</t>
  </si>
  <si>
    <t>SENSIDO NORDIC SHADES - низкощелочные тонеры</t>
  </si>
  <si>
    <t>T/034</t>
  </si>
  <si>
    <t>Т/034 Apricot</t>
  </si>
  <si>
    <t>T/167</t>
  </si>
  <si>
    <t>Т/167 Mauve Chocolate</t>
  </si>
  <si>
    <t>T/346</t>
  </si>
  <si>
    <t>Т/346 Rose Gold</t>
  </si>
  <si>
    <t>T/36</t>
  </si>
  <si>
    <t>Т/36 Roasted Honey</t>
  </si>
  <si>
    <t>T/618</t>
  </si>
  <si>
    <t>Т/618 White</t>
  </si>
  <si>
    <t>T/66</t>
  </si>
  <si>
    <t>Т/66 Light Purple</t>
  </si>
  <si>
    <t>T/69</t>
  </si>
  <si>
    <t>Т/69 Velvet Purple</t>
  </si>
  <si>
    <t>T/73</t>
  </si>
  <si>
    <t>Т/73 Champagne</t>
  </si>
  <si>
    <t>T/891</t>
  </si>
  <si>
    <t>Т/891 Frozen</t>
  </si>
  <si>
    <t>T/933</t>
  </si>
  <si>
    <t>Т/933 Shadow Root</t>
  </si>
  <si>
    <t>T/046</t>
  </si>
  <si>
    <t>Т/046 Cotton Candy</t>
  </si>
  <si>
    <t>T/114</t>
  </si>
  <si>
    <t>Т/114 Nude Rose</t>
  </si>
  <si>
    <t>T8-9/513</t>
  </si>
  <si>
    <t>Т8-9/513 Purple Haze</t>
  </si>
  <si>
    <t>T8-9/137</t>
  </si>
  <si>
    <t>Т8-9/137 Desert Sand</t>
  </si>
  <si>
    <t>T8/743</t>
  </si>
  <si>
    <t>Т8/743 Terracota</t>
  </si>
  <si>
    <t>T8/37</t>
  </si>
  <si>
    <t>Т8/37 Ice Tea</t>
  </si>
  <si>
    <t>T8/65</t>
  </si>
  <si>
    <t>Т8/65 Lavender</t>
  </si>
  <si>
    <t>T7-8/73</t>
  </si>
  <si>
    <t>Т7-8/73 Salted Caramel</t>
  </si>
  <si>
    <t>T6-7/11</t>
  </si>
  <si>
    <t>Т6-7/11 Deep Ash</t>
  </si>
  <si>
    <t>T6/13</t>
  </si>
  <si>
    <t>Т6/13 Mushroom</t>
  </si>
  <si>
    <t>SENSIDO BLOND - порошок для осветления волос</t>
  </si>
  <si>
    <t>5547</t>
  </si>
  <si>
    <t>SensiDO Blond Bleaching Powder беспыльный блондирующий порошок</t>
  </si>
  <si>
    <t>SENSIDO SERVICE- сервисные средства для окрашивания волос</t>
  </si>
  <si>
    <t>3516</t>
  </si>
  <si>
    <t>SensiDO Color Lock эмульсия-стабилизатор (запечатыватель)</t>
  </si>
  <si>
    <t>3518</t>
  </si>
  <si>
    <t>SensiDo Color Remover средство для удаления красителя с кожи</t>
  </si>
  <si>
    <t>5592</t>
  </si>
  <si>
    <t>SensiDo Direct Dye Remover ср-во д/удаления прямых пигментов</t>
  </si>
  <si>
    <t>3511</t>
  </si>
  <si>
    <t>SensiDO Pro Cooler концентрат для нейтрализации желтизны</t>
  </si>
  <si>
    <t>SIMPLEX BONDER - стойкость цвета и защита от повреждений</t>
  </si>
  <si>
    <t>5452</t>
  </si>
  <si>
    <t>SensiDO Simplex Bonder лосьон для восстановления структуры</t>
  </si>
  <si>
    <t>5460</t>
  </si>
  <si>
    <t>5455</t>
  </si>
  <si>
    <t>SensiDo Simplex Bonder шампунь</t>
  </si>
  <si>
    <t>5456</t>
  </si>
  <si>
    <t>SensiDo Simplex Bonder маска</t>
  </si>
  <si>
    <t>5551</t>
  </si>
  <si>
    <t>5552</t>
  </si>
  <si>
    <t>FEATHER профессиональный ассортимент (Япония)</t>
  </si>
  <si>
    <t>Лезвия для стрижки</t>
  </si>
  <si>
    <t>S2795925-1</t>
  </si>
  <si>
    <t>Feather CGEX-10 лезвия для стрижки</t>
  </si>
  <si>
    <t>10 лезвий в коробке</t>
  </si>
  <si>
    <t>S2793105-1</t>
  </si>
  <si>
    <t>Feather TG-10 лезвия для деликатной стрижки</t>
  </si>
  <si>
    <t>S2540105</t>
  </si>
  <si>
    <t>Feather Лезвия для стрижки Nape Razor Blade NP-10</t>
  </si>
  <si>
    <t>для сведения "на нет"</t>
  </si>
  <si>
    <t>Классические Т-образные бритвы и сменные лезвия к ним</t>
  </si>
  <si>
    <t>S3011120</t>
  </si>
  <si>
    <t>Feather POPULAR 800-1B Т-образная бритва</t>
  </si>
  <si>
    <t>в комплекте диспенсер с 2 лезвиями</t>
  </si>
  <si>
    <t>S1032905</t>
  </si>
  <si>
    <t>Feather 81-S2 двусторонние лезвия для Т-образных бритв</t>
  </si>
  <si>
    <t>2 диспенсера по 10 лезвий</t>
  </si>
  <si>
    <t>DERBY профессиональный ассортимент (Турция)</t>
  </si>
  <si>
    <t>1300034</t>
  </si>
  <si>
    <t>Derby Extra двусторонние лезвия для Т-образных бритв 5*20</t>
  </si>
  <si>
    <t>20 диспенсеров по 5 лезвий, в зеленой упаковке</t>
  </si>
  <si>
    <t>1300301</t>
  </si>
  <si>
    <t>Derby Premium двусторонние лезвия для Т-образных бритв 5*20</t>
  </si>
  <si>
    <t>20 диспенсеров по 5 лезвий, в черной упаковке</t>
  </si>
  <si>
    <t>1300378</t>
  </si>
  <si>
    <t>Derby Premium односторонние лезвия для шаветки 100</t>
  </si>
  <si>
    <t>100 шт. в черной упаковке</t>
  </si>
  <si>
    <t>1300050</t>
  </si>
  <si>
    <t>Derby Professional односторонние лезвия для шаветки 100</t>
  </si>
  <si>
    <t>100 шт.в зеленой упаковке</t>
  </si>
  <si>
    <t>Инструменты и аксессуары для барберов</t>
  </si>
  <si>
    <t>Спецодежда для барберов</t>
  </si>
  <si>
    <t>93024</t>
  </si>
  <si>
    <t>Simushka Instruments пеньюар мужской белый в полоску 145 х 170</t>
  </si>
  <si>
    <t>на застежках, "дышащая" ткань</t>
  </si>
  <si>
    <t>CAPEBARB</t>
  </si>
  <si>
    <t>Reuzel кейп полосатый Barber Super Cape</t>
  </si>
  <si>
    <t>белый в красную полоску</t>
  </si>
  <si>
    <t>CAPESALON</t>
  </si>
  <si>
    <t>Reuzel Salon Super Cape кейп черный с резиновым воротником</t>
  </si>
  <si>
    <t>черный с неопреновым воротником</t>
  </si>
  <si>
    <t>СУММА К ОПЛАТЕ</t>
  </si>
  <si>
    <t>РРЦ BRITVA</t>
  </si>
  <si>
    <t>NOT FOR SALE</t>
  </si>
  <si>
    <t>Запрещено</t>
  </si>
  <si>
    <t xml:space="preserve">в работу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</si>
</sst>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&quot; мл&quot;"/>
    <numFmt numFmtId="165" formatCode="0&quot;%&quot;"/>
    <numFmt numFmtId="166" formatCode="0&quot; мл&quot;"/>
    <numFmt numFmtId="167" formatCode="0&quot; г&quot;"/>
    <numFmt numFmtId="168" formatCode="0&quot; шт&quot;"/>
  </numFmts>
  <fonts count="27" x14ac:knownFonts="1">
    <font>
      <sz val="8"/>
      <color rgb="FF000000"/>
      <name val="Calibri"/>
      <scheme val="minor"/>
    </font>
    <font>
      <sz val="8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8"/>
      <color theme="1"/>
      <name val="Arial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8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8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12"/>
      <color rgb="FFFFFFFF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285000"/>
      <name val="Arial"/>
      <family val="2"/>
      <charset val="204"/>
    </font>
    <font>
      <sz val="8"/>
      <color rgb="FF0000B1"/>
      <name val="Arial"/>
      <family val="2"/>
      <charset val="204"/>
    </font>
    <font>
      <sz val="8"/>
      <color rgb="FF2E933C"/>
      <name val="Arial"/>
      <family val="2"/>
      <charset val="204"/>
    </font>
    <font>
      <sz val="8"/>
      <color rgb="FFD00000"/>
      <name val="Arial"/>
      <family val="2"/>
      <charset val="204"/>
    </font>
    <font>
      <sz val="8"/>
      <color rgb="FFDC6E6E"/>
      <name val="Arial"/>
      <family val="2"/>
      <charset val="204"/>
    </font>
    <font>
      <sz val="8"/>
      <color rgb="FF4199EA"/>
      <name val="Arial"/>
      <family val="2"/>
      <charset val="204"/>
    </font>
    <font>
      <b/>
      <sz val="14"/>
      <color rgb="FFFFFFFF"/>
      <name val="Arial"/>
      <family val="2"/>
      <charset val="204"/>
    </font>
    <font>
      <b/>
      <sz val="13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9ACD32"/>
        <bgColor rgb="FF9ACD32"/>
      </patternFill>
    </fill>
    <fill>
      <patternFill patternType="solid">
        <fgColor rgb="FF948A54"/>
        <bgColor rgb="FF948A54"/>
      </patternFill>
    </fill>
    <fill>
      <patternFill patternType="solid">
        <fgColor rgb="FFFF0000"/>
        <bgColor rgb="FFFF0000"/>
      </patternFill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  <fill>
      <patternFill patternType="solid">
        <fgColor rgb="FFDDD9C4"/>
        <bgColor rgb="FFDDD9C4"/>
      </patternFill>
    </fill>
    <fill>
      <patternFill patternType="solid">
        <fgColor rgb="FFB1A0C7"/>
        <bgColor rgb="FFB1A0C7"/>
      </patternFill>
    </fill>
    <fill>
      <patternFill patternType="solid">
        <fgColor rgb="FFCCC0DA"/>
        <bgColor rgb="FFCCC0DA"/>
      </patternFill>
    </fill>
    <fill>
      <patternFill patternType="solid">
        <fgColor rgb="FF7A4719"/>
        <bgColor rgb="FF7A4719"/>
      </patternFill>
    </fill>
    <fill>
      <patternFill patternType="solid">
        <fgColor rgb="FF3B0492"/>
        <bgColor rgb="FF3B0492"/>
      </patternFill>
    </fill>
    <fill>
      <patternFill patternType="solid">
        <fgColor rgb="FF665FDE"/>
        <bgColor rgb="FF665FDE"/>
      </patternFill>
    </fill>
    <fill>
      <patternFill patternType="solid">
        <fgColor rgb="FFFF2200"/>
        <bgColor rgb="FFFF2200"/>
      </patternFill>
    </fill>
    <fill>
      <patternFill patternType="solid">
        <fgColor rgb="FF993366"/>
        <bgColor rgb="FF993366"/>
      </patternFill>
    </fill>
    <fill>
      <patternFill patternType="solid">
        <fgColor rgb="FFD4468D"/>
        <bgColor rgb="FFD4468D"/>
      </patternFill>
    </fill>
    <fill>
      <patternFill patternType="solid">
        <fgColor rgb="FFD44891"/>
        <bgColor rgb="FFD44891"/>
      </patternFill>
    </fill>
    <fill>
      <patternFill patternType="solid">
        <fgColor rgb="FF4F6228"/>
        <bgColor rgb="FF4F6228"/>
      </patternFill>
    </fill>
    <fill>
      <patternFill patternType="solid">
        <fgColor rgb="FF76933C"/>
        <bgColor rgb="FF76933C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FFDA95"/>
        <bgColor rgb="FFFFDA95"/>
      </patternFill>
    </fill>
    <fill>
      <patternFill patternType="solid">
        <fgColor rgb="FFFFF0C0"/>
        <bgColor rgb="FFFFF0C0"/>
      </patternFill>
    </fill>
    <fill>
      <patternFill patternType="solid">
        <fgColor rgb="FF000000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666699"/>
        <bgColor rgb="FF666699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ACD32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left"/>
    </xf>
    <xf numFmtId="0" fontId="8" fillId="0" borderId="5" xfId="0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8" fillId="0" borderId="8" xfId="0" applyFont="1" applyBorder="1" applyAlignment="1">
      <alignment horizontal="right" vertical="center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left" vertical="center" shrinkToFit="1"/>
    </xf>
    <xf numFmtId="0" fontId="15" fillId="0" borderId="11" xfId="0" applyFont="1" applyBorder="1" applyAlignment="1">
      <alignment horizontal="left" vertical="center" shrinkToFit="1"/>
    </xf>
    <xf numFmtId="164" fontId="5" fillId="0" borderId="1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66" fontId="5" fillId="0" borderId="11" xfId="0" applyNumberFormat="1" applyFont="1" applyBorder="1" applyAlignment="1">
      <alignment horizontal="center" vertical="center" wrapText="1"/>
    </xf>
    <xf numFmtId="167" fontId="5" fillId="0" borderId="11" xfId="0" applyNumberFormat="1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left" vertical="center" shrinkToFit="1"/>
    </xf>
    <xf numFmtId="1" fontId="5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 shrinkToFit="1"/>
    </xf>
    <xf numFmtId="0" fontId="19" fillId="0" borderId="11" xfId="0" applyFont="1" applyBorder="1" applyAlignment="1">
      <alignment horizontal="left" vertical="center" shrinkToFit="1"/>
    </xf>
    <xf numFmtId="0" fontId="20" fillId="0" borderId="11" xfId="0" applyFont="1" applyBorder="1" applyAlignment="1">
      <alignment horizontal="left" vertical="center" shrinkToFit="1"/>
    </xf>
    <xf numFmtId="0" fontId="21" fillId="0" borderId="11" xfId="0" applyFont="1" applyBorder="1" applyAlignment="1">
      <alignment horizontal="left" vertical="center" shrinkToFit="1"/>
    </xf>
    <xf numFmtId="0" fontId="22" fillId="0" borderId="11" xfId="0" applyFont="1" applyBorder="1" applyAlignment="1">
      <alignment horizontal="left" vertical="center" shrinkToFit="1"/>
    </xf>
    <xf numFmtId="0" fontId="23" fillId="0" borderId="11" xfId="0" applyFont="1" applyBorder="1" applyAlignment="1">
      <alignment horizontal="left" vertical="center" shrinkToFit="1"/>
    </xf>
    <xf numFmtId="0" fontId="5" fillId="0" borderId="11" xfId="0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wrapText="1"/>
    </xf>
    <xf numFmtId="1" fontId="1" fillId="0" borderId="13" xfId="0" applyNumberFormat="1" applyFont="1" applyBorder="1"/>
    <xf numFmtId="1" fontId="5" fillId="0" borderId="13" xfId="0" applyNumberFormat="1" applyFont="1" applyBorder="1" applyAlignment="1">
      <alignment horizontal="center"/>
    </xf>
    <xf numFmtId="168" fontId="5" fillId="0" borderId="11" xfId="0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25" fillId="0" borderId="0" xfId="0" applyFont="1" applyAlignment="1">
      <alignment horizontal="right"/>
    </xf>
    <xf numFmtId="2" fontId="25" fillId="0" borderId="10" xfId="0" applyNumberFormat="1" applyFont="1" applyBorder="1" applyAlignment="1">
      <alignment horizontal="center" vertical="center"/>
    </xf>
    <xf numFmtId="0" fontId="5" fillId="27" borderId="11" xfId="0" applyFont="1" applyFill="1" applyBorder="1" applyAlignment="1">
      <alignment horizontal="center" vertical="center" shrinkToFit="1"/>
    </xf>
    <xf numFmtId="0" fontId="5" fillId="27" borderId="11" xfId="0" applyFont="1" applyFill="1" applyBorder="1" applyAlignment="1">
      <alignment horizontal="left" vertical="center" shrinkToFit="1"/>
    </xf>
    <xf numFmtId="0" fontId="15" fillId="27" borderId="11" xfId="0" applyFont="1" applyFill="1" applyBorder="1" applyAlignment="1">
      <alignment horizontal="left" vertical="center" shrinkToFit="1"/>
    </xf>
    <xf numFmtId="166" fontId="5" fillId="27" borderId="11" xfId="0" applyNumberFormat="1" applyFont="1" applyFill="1" applyBorder="1" applyAlignment="1">
      <alignment horizontal="center" vertical="center" wrapText="1"/>
    </xf>
    <xf numFmtId="1" fontId="5" fillId="27" borderId="11" xfId="0" applyNumberFormat="1" applyFont="1" applyFill="1" applyBorder="1" applyAlignment="1">
      <alignment horizontal="center" vertical="center" wrapText="1"/>
    </xf>
    <xf numFmtId="3" fontId="5" fillId="27" borderId="11" xfId="0" applyNumberFormat="1" applyFont="1" applyFill="1" applyBorder="1" applyAlignment="1">
      <alignment horizontal="center" vertical="center"/>
    </xf>
    <xf numFmtId="165" fontId="5" fillId="27" borderId="11" xfId="0" applyNumberFormat="1" applyFont="1" applyFill="1" applyBorder="1" applyAlignment="1">
      <alignment horizontal="center" vertical="center"/>
    </xf>
    <xf numFmtId="2" fontId="5" fillId="27" borderId="11" xfId="0" applyNumberFormat="1" applyFont="1" applyFill="1" applyBorder="1" applyAlignment="1">
      <alignment horizontal="center" vertical="center"/>
    </xf>
    <xf numFmtId="0" fontId="5" fillId="27" borderId="11" xfId="0" applyFont="1" applyFill="1" applyBorder="1" applyAlignment="1">
      <alignment horizontal="center" vertical="center"/>
    </xf>
    <xf numFmtId="2" fontId="5" fillId="27" borderId="10" xfId="0" applyNumberFormat="1" applyFont="1" applyFill="1" applyBorder="1" applyAlignment="1">
      <alignment horizontal="center" vertical="center"/>
    </xf>
    <xf numFmtId="1" fontId="5" fillId="27" borderId="11" xfId="0" applyNumberFormat="1" applyFont="1" applyFill="1" applyBorder="1" applyAlignment="1">
      <alignment horizontal="center" vertical="center"/>
    </xf>
    <xf numFmtId="0" fontId="16" fillId="21" borderId="11" xfId="0" applyFont="1" applyFill="1" applyBorder="1" applyAlignment="1">
      <alignment horizontal="left" vertical="center"/>
    </xf>
    <xf numFmtId="0" fontId="12" fillId="0" borderId="12" xfId="0" applyFont="1" applyBorder="1"/>
    <xf numFmtId="0" fontId="12" fillId="0" borderId="13" xfId="0" applyFont="1" applyBorder="1"/>
    <xf numFmtId="0" fontId="24" fillId="23" borderId="11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/>
    </xf>
    <xf numFmtId="0" fontId="16" fillId="24" borderId="11" xfId="0" applyFont="1" applyFill="1" applyBorder="1" applyAlignment="1">
      <alignment horizontal="left" vertical="center"/>
    </xf>
    <xf numFmtId="0" fontId="14" fillId="23" borderId="11" xfId="0" applyFont="1" applyFill="1" applyBorder="1" applyAlignment="1">
      <alignment horizontal="left" vertical="center"/>
    </xf>
    <xf numFmtId="0" fontId="17" fillId="24" borderId="11" xfId="0" applyFont="1" applyFill="1" applyBorder="1" applyAlignment="1">
      <alignment horizontal="left" vertical="center"/>
    </xf>
    <xf numFmtId="0" fontId="14" fillId="26" borderId="11" xfId="0" applyFont="1" applyFill="1" applyBorder="1" applyAlignment="1">
      <alignment horizontal="left" vertical="center"/>
    </xf>
    <xf numFmtId="0" fontId="24" fillId="25" borderId="11" xfId="0" applyFont="1" applyFill="1" applyBorder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1" fillId="3" borderId="11" xfId="0" applyFont="1" applyFill="1" applyBorder="1" applyAlignment="1">
      <alignment horizontal="left" vertical="center"/>
    </xf>
    <xf numFmtId="0" fontId="16" fillId="5" borderId="11" xfId="0" applyFont="1" applyFill="1" applyBorder="1" applyAlignment="1">
      <alignment horizontal="left" vertical="center"/>
    </xf>
    <xf numFmtId="0" fontId="17" fillId="7" borderId="11" xfId="0" applyFont="1" applyFill="1" applyBorder="1" applyAlignment="1">
      <alignment horizontal="left" vertical="center"/>
    </xf>
    <xf numFmtId="0" fontId="11" fillId="8" borderId="11" xfId="0" applyFont="1" applyFill="1" applyBorder="1" applyAlignment="1">
      <alignment horizontal="left" vertical="center"/>
    </xf>
    <xf numFmtId="0" fontId="16" fillId="9" borderId="11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0" fontId="24" fillId="10" borderId="11" xfId="0" applyFont="1" applyFill="1" applyBorder="1" applyAlignment="1">
      <alignment horizontal="left" vertical="center"/>
    </xf>
    <xf numFmtId="0" fontId="24" fillId="11" borderId="11" xfId="0" applyFont="1" applyFill="1" applyBorder="1" applyAlignment="1">
      <alignment horizontal="left" vertical="center"/>
    </xf>
    <xf numFmtId="0" fontId="14" fillId="12" borderId="11" xfId="0" applyFont="1" applyFill="1" applyBorder="1" applyAlignment="1">
      <alignment horizontal="left" vertical="center"/>
    </xf>
    <xf numFmtId="0" fontId="24" fillId="13" borderId="11" xfId="0" applyFont="1" applyFill="1" applyBorder="1" applyAlignment="1">
      <alignment horizontal="left" vertical="center"/>
    </xf>
    <xf numFmtId="0" fontId="24" fillId="14" borderId="11" xfId="0" applyFont="1" applyFill="1" applyBorder="1" applyAlignment="1">
      <alignment horizontal="left" vertical="center"/>
    </xf>
    <xf numFmtId="0" fontId="14" fillId="15" borderId="11" xfId="0" applyFont="1" applyFill="1" applyBorder="1" applyAlignment="1">
      <alignment horizontal="left" vertical="center"/>
    </xf>
    <xf numFmtId="0" fontId="14" fillId="16" borderId="11" xfId="0" applyFont="1" applyFill="1" applyBorder="1" applyAlignment="1">
      <alignment horizontal="left" vertical="center"/>
    </xf>
    <xf numFmtId="0" fontId="24" fillId="17" borderId="11" xfId="0" applyFont="1" applyFill="1" applyBorder="1" applyAlignment="1">
      <alignment horizontal="left" vertical="center"/>
    </xf>
    <xf numFmtId="0" fontId="11" fillId="20" borderId="11" xfId="0" applyFont="1" applyFill="1" applyBorder="1" applyAlignment="1">
      <alignment horizontal="left" vertical="center"/>
    </xf>
    <xf numFmtId="0" fontId="17" fillId="22" borderId="11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7" fillId="19" borderId="11" xfId="0" applyFont="1" applyFill="1" applyBorder="1" applyAlignment="1">
      <alignment horizontal="left" vertical="center"/>
    </xf>
    <xf numFmtId="0" fontId="1" fillId="28" borderId="0" xfId="0" applyFont="1" applyFill="1" applyAlignment="1">
      <alignment horizontal="left"/>
    </xf>
    <xf numFmtId="0" fontId="5" fillId="28" borderId="0" xfId="0" applyFont="1" applyFill="1" applyAlignment="1">
      <alignment horizontal="left"/>
    </xf>
    <xf numFmtId="0" fontId="0" fillId="28" borderId="0" xfId="0" applyFont="1" applyFill="1" applyAlignment="1"/>
    <xf numFmtId="0" fontId="10" fillId="29" borderId="14" xfId="0" applyFont="1" applyFill="1" applyBorder="1" applyAlignment="1">
      <alignment horizontal="center" vertical="center" wrapText="1"/>
    </xf>
    <xf numFmtId="0" fontId="13" fillId="28" borderId="0" xfId="0" applyFont="1" applyFill="1" applyAlignment="1">
      <alignment horizontal="left" vertical="center"/>
    </xf>
    <xf numFmtId="0" fontId="26" fillId="28" borderId="0" xfId="0" applyFont="1" applyFill="1" applyAlignment="1">
      <alignment horizontal="left" vertical="center"/>
    </xf>
    <xf numFmtId="0" fontId="8" fillId="28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0</xdr:row>
      <xdr:rowOff>0</xdr:rowOff>
    </xdr:from>
    <xdr:ext cx="1219200" cy="1143000"/>
    <xdr:pic>
      <xdr:nvPicPr>
        <xdr:cNvPr id="2" name="image1.png" descr="Descr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zoomScale="120" zoomScaleNormal="120" workbookViewId="0">
      <selection activeCell="N167" sqref="N167"/>
    </sheetView>
  </sheetViews>
  <sheetFormatPr baseColWidth="10" defaultColWidth="16.75" defaultRowHeight="15" customHeight="1" outlineLevelRow="3" x14ac:dyDescent="0.15"/>
  <cols>
    <col min="1" max="1" width="19.75" customWidth="1"/>
    <col min="2" max="2" width="76.25" customWidth="1"/>
    <col min="3" max="3" width="63.25" customWidth="1"/>
    <col min="4" max="5" width="10.5" customWidth="1"/>
    <col min="6" max="6" width="10.5" hidden="1" customWidth="1"/>
    <col min="7" max="7" width="10.5" customWidth="1"/>
    <col min="8" max="8" width="11.25" customWidth="1"/>
    <col min="9" max="9" width="8.25" customWidth="1"/>
    <col min="10" max="10" width="10.5" customWidth="1"/>
    <col min="11" max="11" width="8.25" customWidth="1"/>
    <col min="12" max="12" width="16.25" customWidth="1"/>
    <col min="13" max="13" width="15.5" style="94" customWidth="1"/>
    <col min="14" max="26" width="11.75" customWidth="1"/>
  </cols>
  <sheetData>
    <row r="1" spans="1:26" ht="12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9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8" customHeight="1" x14ac:dyDescent="0.2">
      <c r="A2" s="1"/>
      <c r="B2" s="1"/>
      <c r="C2" s="1"/>
      <c r="D2" s="1"/>
      <c r="E2" s="1"/>
      <c r="F2" s="1"/>
      <c r="G2" s="1"/>
      <c r="H2" s="1"/>
      <c r="I2" s="69" t="s">
        <v>0</v>
      </c>
      <c r="J2" s="70"/>
      <c r="K2" s="70"/>
      <c r="L2" s="70"/>
      <c r="M2" s="9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15">
      <c r="A3" s="71" t="s">
        <v>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9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.75" customHeight="1" x14ac:dyDescent="0.15">
      <c r="A4" s="72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9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9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.75" customHeight="1" x14ac:dyDescent="0.25">
      <c r="A6" s="3" t="s">
        <v>3</v>
      </c>
      <c r="B6" s="4"/>
      <c r="C6" s="1"/>
      <c r="D6" s="1"/>
      <c r="E6" s="1"/>
      <c r="F6" s="5"/>
      <c r="G6" s="6"/>
      <c r="H6" s="6"/>
      <c r="I6" s="6"/>
      <c r="J6" s="6"/>
      <c r="K6" s="6"/>
      <c r="L6" s="7" t="s">
        <v>4</v>
      </c>
    </row>
    <row r="7" spans="1:26" ht="12" customHeight="1" x14ac:dyDescent="0.15">
      <c r="A7" s="1"/>
      <c r="B7" s="1"/>
      <c r="C7" s="1"/>
      <c r="D7" s="1"/>
      <c r="E7" s="1"/>
      <c r="F7" s="8"/>
      <c r="G7" s="1"/>
      <c r="H7" s="1"/>
      <c r="I7" s="1"/>
      <c r="J7" s="1"/>
      <c r="K7" s="1"/>
      <c r="L7" s="9" t="s">
        <v>5</v>
      </c>
    </row>
    <row r="8" spans="1:26" ht="18.75" customHeight="1" x14ac:dyDescent="0.25">
      <c r="A8" s="10" t="s">
        <v>6</v>
      </c>
      <c r="B8" s="73" t="s">
        <v>7</v>
      </c>
      <c r="C8" s="70"/>
      <c r="D8" s="1"/>
      <c r="E8" s="1"/>
      <c r="F8" s="8"/>
      <c r="G8" s="1"/>
      <c r="H8" s="1"/>
      <c r="I8" s="1"/>
      <c r="J8" s="1"/>
      <c r="K8" s="1"/>
      <c r="L8" s="9" t="s">
        <v>8</v>
      </c>
    </row>
    <row r="9" spans="1:26" ht="12" customHeight="1" x14ac:dyDescent="0.15">
      <c r="A9" s="1"/>
      <c r="B9" s="1"/>
      <c r="C9" s="1"/>
      <c r="D9" s="1"/>
      <c r="E9" s="1"/>
      <c r="F9" s="8"/>
      <c r="G9" s="1"/>
      <c r="H9" s="1"/>
      <c r="I9" s="1"/>
      <c r="J9" s="1"/>
      <c r="K9" s="1"/>
      <c r="L9" s="9" t="s">
        <v>9</v>
      </c>
    </row>
    <row r="10" spans="1:26" ht="12" customHeight="1" x14ac:dyDescent="0.15">
      <c r="A10" s="1"/>
      <c r="B10" s="1"/>
      <c r="C10" s="1"/>
      <c r="D10" s="1"/>
      <c r="E10" s="1"/>
      <c r="F10" s="11"/>
      <c r="G10" s="12"/>
      <c r="H10" s="12"/>
      <c r="I10" s="12"/>
      <c r="J10" s="12"/>
      <c r="K10" s="12"/>
      <c r="L10" s="13" t="s">
        <v>10</v>
      </c>
    </row>
    <row r="11" spans="1:26" ht="11.2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26" ht="21.75" customHeight="1" x14ac:dyDescent="0.15">
      <c r="A12" s="14" t="s">
        <v>11</v>
      </c>
      <c r="B12" s="14" t="s">
        <v>12</v>
      </c>
      <c r="C12" s="14" t="s">
        <v>13</v>
      </c>
      <c r="D12" s="14" t="s">
        <v>14</v>
      </c>
      <c r="E12" s="14" t="s">
        <v>15</v>
      </c>
      <c r="F12" s="14" t="s">
        <v>16</v>
      </c>
      <c r="G12" s="14" t="s">
        <v>17</v>
      </c>
      <c r="H12" s="14" t="s">
        <v>18</v>
      </c>
      <c r="I12" s="14" t="s">
        <v>19</v>
      </c>
      <c r="J12" s="14" t="s">
        <v>20</v>
      </c>
      <c r="K12" s="14" t="s">
        <v>21</v>
      </c>
      <c r="L12" s="15" t="s">
        <v>22</v>
      </c>
      <c r="M12" s="95" t="s">
        <v>716</v>
      </c>
    </row>
    <row r="13" spans="1:26" ht="18.75" customHeight="1" x14ac:dyDescent="0.15">
      <c r="A13" s="74" t="s">
        <v>23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1"/>
      <c r="M13" s="9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outlineLevel="1" x14ac:dyDescent="0.15">
      <c r="A14" s="63" t="s">
        <v>24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1"/>
      <c r="M14" s="9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" customHeight="1" outlineLevel="2" x14ac:dyDescent="0.15">
      <c r="A15" s="17" t="s">
        <v>25</v>
      </c>
      <c r="B15" s="18" t="s">
        <v>26</v>
      </c>
      <c r="C15" s="19" t="s">
        <v>27</v>
      </c>
      <c r="D15" s="20">
        <v>6000</v>
      </c>
      <c r="E15" s="21">
        <v>6</v>
      </c>
      <c r="F15" s="22">
        <v>35193</v>
      </c>
      <c r="G15" s="22">
        <v>24611</v>
      </c>
      <c r="H15" s="22">
        <v>16407</v>
      </c>
      <c r="I15" s="23">
        <f>B6</f>
        <v>0</v>
      </c>
      <c r="J15" s="24">
        <f t="shared" ref="J15:J17" si="0">H15 - H15*I15/100</f>
        <v>16407</v>
      </c>
      <c r="K15" s="25"/>
      <c r="L15" s="26">
        <f t="shared" ref="L15:L17" si="1">J15*K15</f>
        <v>0</v>
      </c>
      <c r="M15" s="97" t="s">
        <v>717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" customHeight="1" outlineLevel="2" x14ac:dyDescent="0.15">
      <c r="A16" s="17" t="s">
        <v>28</v>
      </c>
      <c r="B16" s="18" t="s">
        <v>29</v>
      </c>
      <c r="C16" s="19" t="s">
        <v>30</v>
      </c>
      <c r="D16" s="20">
        <v>6000</v>
      </c>
      <c r="E16" s="21">
        <v>6</v>
      </c>
      <c r="F16" s="22">
        <v>35193</v>
      </c>
      <c r="G16" s="22">
        <v>24611</v>
      </c>
      <c r="H16" s="22">
        <v>16407</v>
      </c>
      <c r="I16" s="23">
        <f>B6</f>
        <v>0</v>
      </c>
      <c r="J16" s="24">
        <f t="shared" si="0"/>
        <v>16407</v>
      </c>
      <c r="K16" s="25"/>
      <c r="L16" s="26">
        <f t="shared" si="1"/>
        <v>0</v>
      </c>
      <c r="M16" s="98" t="s">
        <v>717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" customHeight="1" outlineLevel="2" x14ac:dyDescent="0.15">
      <c r="A17" s="17" t="s">
        <v>31</v>
      </c>
      <c r="B17" s="18" t="s">
        <v>32</v>
      </c>
      <c r="C17" s="19" t="s">
        <v>33</v>
      </c>
      <c r="D17" s="20">
        <v>6000</v>
      </c>
      <c r="E17" s="21">
        <v>6</v>
      </c>
      <c r="F17" s="22">
        <v>35193</v>
      </c>
      <c r="G17" s="22">
        <v>24611</v>
      </c>
      <c r="H17" s="22">
        <v>16407</v>
      </c>
      <c r="I17" s="23">
        <f>B6</f>
        <v>0</v>
      </c>
      <c r="J17" s="24">
        <f t="shared" si="0"/>
        <v>16407</v>
      </c>
      <c r="K17" s="25"/>
      <c r="L17" s="26">
        <f t="shared" si="1"/>
        <v>0</v>
      </c>
      <c r="M17" s="98" t="s">
        <v>717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outlineLevel="1" x14ac:dyDescent="0.15">
      <c r="A18" s="75" t="s">
        <v>34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1"/>
      <c r="M18" s="9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" customHeight="1" outlineLevel="2" x14ac:dyDescent="0.15">
      <c r="A19" s="17" t="s">
        <v>35</v>
      </c>
      <c r="B19" s="18" t="s">
        <v>36</v>
      </c>
      <c r="C19" s="19"/>
      <c r="D19" s="28">
        <v>100</v>
      </c>
      <c r="E19" s="21">
        <v>12</v>
      </c>
      <c r="F19" s="22">
        <v>3085</v>
      </c>
      <c r="G19" s="22">
        <v>2157</v>
      </c>
      <c r="H19" s="22">
        <v>1438</v>
      </c>
      <c r="I19" s="23">
        <f>B6</f>
        <v>0</v>
      </c>
      <c r="J19" s="24">
        <f t="shared" ref="J19:J33" si="2">H19 - H19*I19/100</f>
        <v>1438</v>
      </c>
      <c r="K19" s="25"/>
      <c r="L19" s="26">
        <f t="shared" ref="L19:L33" si="3">J19*K19</f>
        <v>0</v>
      </c>
      <c r="M19" s="98">
        <v>2100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" customHeight="1" outlineLevel="2" x14ac:dyDescent="0.15">
      <c r="A20" s="17" t="s">
        <v>37</v>
      </c>
      <c r="B20" s="18" t="s">
        <v>38</v>
      </c>
      <c r="C20" s="19"/>
      <c r="D20" s="28">
        <v>100</v>
      </c>
      <c r="E20" s="21">
        <v>12</v>
      </c>
      <c r="F20" s="22">
        <v>3269</v>
      </c>
      <c r="G20" s="22">
        <v>2286</v>
      </c>
      <c r="H20" s="22">
        <v>1524</v>
      </c>
      <c r="I20" s="23">
        <f>B6</f>
        <v>0</v>
      </c>
      <c r="J20" s="24">
        <f t="shared" si="2"/>
        <v>1524</v>
      </c>
      <c r="K20" s="25"/>
      <c r="L20" s="26">
        <f t="shared" si="3"/>
        <v>0</v>
      </c>
      <c r="M20" s="98">
        <v>2200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" customHeight="1" outlineLevel="2" x14ac:dyDescent="0.15">
      <c r="A21" s="17" t="s">
        <v>39</v>
      </c>
      <c r="B21" s="18" t="s">
        <v>40</v>
      </c>
      <c r="C21" s="19"/>
      <c r="D21" s="29">
        <v>100</v>
      </c>
      <c r="E21" s="21">
        <v>24</v>
      </c>
      <c r="F21" s="22">
        <v>3372</v>
      </c>
      <c r="G21" s="22">
        <v>2358</v>
      </c>
      <c r="H21" s="22">
        <v>1572</v>
      </c>
      <c r="I21" s="23">
        <f>B6</f>
        <v>0</v>
      </c>
      <c r="J21" s="24">
        <f t="shared" si="2"/>
        <v>1572</v>
      </c>
      <c r="K21" s="25"/>
      <c r="L21" s="26">
        <f t="shared" si="3"/>
        <v>0</v>
      </c>
      <c r="M21" s="98">
        <v>2250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" customHeight="1" outlineLevel="2" x14ac:dyDescent="0.15">
      <c r="A22" s="17" t="s">
        <v>41</v>
      </c>
      <c r="B22" s="18" t="s">
        <v>42</v>
      </c>
      <c r="C22" s="19"/>
      <c r="D22" s="29">
        <v>100</v>
      </c>
      <c r="E22" s="21">
        <v>24</v>
      </c>
      <c r="F22" s="22">
        <v>3702</v>
      </c>
      <c r="G22" s="22">
        <v>2589</v>
      </c>
      <c r="H22" s="22">
        <v>1726</v>
      </c>
      <c r="I22" s="23">
        <f>B6</f>
        <v>0</v>
      </c>
      <c r="J22" s="24">
        <f t="shared" si="2"/>
        <v>1726</v>
      </c>
      <c r="K22" s="25"/>
      <c r="L22" s="26">
        <f t="shared" si="3"/>
        <v>0</v>
      </c>
      <c r="M22" s="98">
        <v>2500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" customHeight="1" outlineLevel="2" x14ac:dyDescent="0.15">
      <c r="A23" s="17" t="s">
        <v>43</v>
      </c>
      <c r="B23" s="18" t="s">
        <v>44</v>
      </c>
      <c r="C23" s="19"/>
      <c r="D23" s="29">
        <v>100</v>
      </c>
      <c r="E23" s="21">
        <v>24</v>
      </c>
      <c r="F23" s="22">
        <v>3758</v>
      </c>
      <c r="G23" s="22">
        <v>2628</v>
      </c>
      <c r="H23" s="22">
        <v>1752</v>
      </c>
      <c r="I23" s="23">
        <f>B6</f>
        <v>0</v>
      </c>
      <c r="J23" s="24">
        <f t="shared" si="2"/>
        <v>1752</v>
      </c>
      <c r="K23" s="25"/>
      <c r="L23" s="26">
        <f t="shared" si="3"/>
        <v>0</v>
      </c>
      <c r="M23" s="98">
        <v>2500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" customHeight="1" outlineLevel="2" x14ac:dyDescent="0.15">
      <c r="A24" s="17" t="s">
        <v>45</v>
      </c>
      <c r="B24" s="18" t="s">
        <v>46</v>
      </c>
      <c r="C24" s="19"/>
      <c r="D24" s="29">
        <v>100</v>
      </c>
      <c r="E24" s="21">
        <v>24</v>
      </c>
      <c r="F24" s="22">
        <v>3372</v>
      </c>
      <c r="G24" s="22">
        <v>2358</v>
      </c>
      <c r="H24" s="22">
        <v>1572</v>
      </c>
      <c r="I24" s="23">
        <f>B6</f>
        <v>0</v>
      </c>
      <c r="J24" s="24">
        <f t="shared" si="2"/>
        <v>1572</v>
      </c>
      <c r="K24" s="25"/>
      <c r="L24" s="26">
        <f t="shared" si="3"/>
        <v>0</v>
      </c>
      <c r="M24" s="98">
        <v>2250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" customHeight="1" outlineLevel="2" x14ac:dyDescent="0.15">
      <c r="A25" s="17" t="s">
        <v>47</v>
      </c>
      <c r="B25" s="18" t="s">
        <v>48</v>
      </c>
      <c r="C25" s="19"/>
      <c r="D25" s="29">
        <v>100</v>
      </c>
      <c r="E25" s="21">
        <v>24</v>
      </c>
      <c r="F25" s="22">
        <v>3372</v>
      </c>
      <c r="G25" s="22">
        <v>2358</v>
      </c>
      <c r="H25" s="22">
        <v>1572</v>
      </c>
      <c r="I25" s="23">
        <f>B6</f>
        <v>0</v>
      </c>
      <c r="J25" s="24">
        <f t="shared" si="2"/>
        <v>1572</v>
      </c>
      <c r="K25" s="25"/>
      <c r="L25" s="26">
        <f t="shared" si="3"/>
        <v>0</v>
      </c>
      <c r="M25" s="98">
        <v>2250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" customHeight="1" outlineLevel="2" x14ac:dyDescent="0.15">
      <c r="A26" s="17" t="s">
        <v>49</v>
      </c>
      <c r="B26" s="18" t="s">
        <v>50</v>
      </c>
      <c r="C26" s="19"/>
      <c r="D26" s="29">
        <v>10</v>
      </c>
      <c r="E26" s="21">
        <v>12</v>
      </c>
      <c r="F26" s="22">
        <v>2864</v>
      </c>
      <c r="G26" s="22">
        <v>2003</v>
      </c>
      <c r="H26" s="22">
        <v>1335</v>
      </c>
      <c r="I26" s="23">
        <f>B6</f>
        <v>0</v>
      </c>
      <c r="J26" s="24">
        <f t="shared" si="2"/>
        <v>1335</v>
      </c>
      <c r="K26" s="25"/>
      <c r="L26" s="26">
        <f t="shared" si="3"/>
        <v>0</v>
      </c>
      <c r="M26" s="98">
        <v>1900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" customHeight="1" outlineLevel="2" x14ac:dyDescent="0.15">
      <c r="A27" s="17" t="s">
        <v>51</v>
      </c>
      <c r="B27" s="18" t="s">
        <v>46</v>
      </c>
      <c r="C27" s="30"/>
      <c r="D27" s="29">
        <v>30</v>
      </c>
      <c r="E27" s="21">
        <v>24</v>
      </c>
      <c r="F27" s="22">
        <v>1828</v>
      </c>
      <c r="G27" s="22">
        <v>1278</v>
      </c>
      <c r="H27" s="31">
        <v>852</v>
      </c>
      <c r="I27" s="23">
        <f>B6</f>
        <v>0</v>
      </c>
      <c r="J27" s="24">
        <f t="shared" si="2"/>
        <v>852</v>
      </c>
      <c r="K27" s="25"/>
      <c r="L27" s="26">
        <f t="shared" si="3"/>
        <v>0</v>
      </c>
      <c r="M27" s="98">
        <v>1450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" customHeight="1" outlineLevel="2" x14ac:dyDescent="0.15">
      <c r="A28" s="17" t="s">
        <v>52</v>
      </c>
      <c r="B28" s="18" t="s">
        <v>42</v>
      </c>
      <c r="C28" s="30"/>
      <c r="D28" s="29">
        <v>30</v>
      </c>
      <c r="E28" s="21">
        <v>24</v>
      </c>
      <c r="F28" s="22">
        <v>1744</v>
      </c>
      <c r="G28" s="22">
        <v>1220</v>
      </c>
      <c r="H28" s="31">
        <v>813</v>
      </c>
      <c r="I28" s="23">
        <f>B6</f>
        <v>0</v>
      </c>
      <c r="J28" s="24">
        <f t="shared" si="2"/>
        <v>813</v>
      </c>
      <c r="K28" s="25"/>
      <c r="L28" s="26">
        <f t="shared" si="3"/>
        <v>0</v>
      </c>
      <c r="M28" s="98">
        <v>1400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" customHeight="1" outlineLevel="2" x14ac:dyDescent="0.15">
      <c r="A29" s="17" t="s">
        <v>53</v>
      </c>
      <c r="B29" s="18" t="s">
        <v>48</v>
      </c>
      <c r="C29" s="30"/>
      <c r="D29" s="29">
        <v>30</v>
      </c>
      <c r="E29" s="21">
        <v>24</v>
      </c>
      <c r="F29" s="22">
        <v>1830</v>
      </c>
      <c r="G29" s="22">
        <v>1280</v>
      </c>
      <c r="H29" s="31">
        <v>853</v>
      </c>
      <c r="I29" s="23">
        <f>B6</f>
        <v>0</v>
      </c>
      <c r="J29" s="24">
        <f t="shared" si="2"/>
        <v>853</v>
      </c>
      <c r="K29" s="25"/>
      <c r="L29" s="26">
        <f t="shared" si="3"/>
        <v>0</v>
      </c>
      <c r="M29" s="98">
        <v>1450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" customHeight="1" outlineLevel="2" x14ac:dyDescent="0.15">
      <c r="A30" s="17" t="s">
        <v>54</v>
      </c>
      <c r="B30" s="18" t="s">
        <v>40</v>
      </c>
      <c r="C30" s="30"/>
      <c r="D30" s="29">
        <v>30</v>
      </c>
      <c r="E30" s="21">
        <v>24</v>
      </c>
      <c r="F30" s="22">
        <v>1622</v>
      </c>
      <c r="G30" s="22">
        <v>1134</v>
      </c>
      <c r="H30" s="31">
        <v>756</v>
      </c>
      <c r="I30" s="23">
        <f>B6</f>
        <v>0</v>
      </c>
      <c r="J30" s="24">
        <f t="shared" si="2"/>
        <v>756</v>
      </c>
      <c r="K30" s="25"/>
      <c r="L30" s="26">
        <f t="shared" si="3"/>
        <v>0</v>
      </c>
      <c r="M30" s="98">
        <v>1300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" customHeight="1" outlineLevel="2" x14ac:dyDescent="0.15">
      <c r="A31" s="17" t="s">
        <v>55</v>
      </c>
      <c r="B31" s="18" t="s">
        <v>44</v>
      </c>
      <c r="C31" s="30"/>
      <c r="D31" s="29">
        <v>30</v>
      </c>
      <c r="E31" s="21">
        <v>24</v>
      </c>
      <c r="F31" s="22">
        <v>1744</v>
      </c>
      <c r="G31" s="22">
        <v>1220</v>
      </c>
      <c r="H31" s="31">
        <v>813</v>
      </c>
      <c r="I31" s="23">
        <f>B6</f>
        <v>0</v>
      </c>
      <c r="J31" s="24">
        <f t="shared" si="2"/>
        <v>813</v>
      </c>
      <c r="K31" s="25"/>
      <c r="L31" s="26">
        <f t="shared" si="3"/>
        <v>0</v>
      </c>
      <c r="M31" s="98">
        <v>1400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" customHeight="1" outlineLevel="2" x14ac:dyDescent="0.15">
      <c r="A32" s="17" t="s">
        <v>56</v>
      </c>
      <c r="B32" s="18" t="s">
        <v>57</v>
      </c>
      <c r="C32" s="19"/>
      <c r="D32" s="29">
        <v>100</v>
      </c>
      <c r="E32" s="21">
        <v>24</v>
      </c>
      <c r="F32" s="22">
        <v>3758</v>
      </c>
      <c r="G32" s="22">
        <v>2628</v>
      </c>
      <c r="H32" s="22">
        <v>1752</v>
      </c>
      <c r="I32" s="23">
        <f>B6</f>
        <v>0</v>
      </c>
      <c r="J32" s="24">
        <f t="shared" si="2"/>
        <v>1752</v>
      </c>
      <c r="K32" s="25"/>
      <c r="L32" s="26">
        <f t="shared" si="3"/>
        <v>0</v>
      </c>
      <c r="M32" s="98">
        <v>2500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" customHeight="1" outlineLevel="2" x14ac:dyDescent="0.15">
      <c r="A33" s="17" t="s">
        <v>58</v>
      </c>
      <c r="B33" s="18" t="s">
        <v>57</v>
      </c>
      <c r="C33" s="19"/>
      <c r="D33" s="29">
        <v>30</v>
      </c>
      <c r="E33" s="21">
        <v>24</v>
      </c>
      <c r="F33" s="22">
        <v>1744</v>
      </c>
      <c r="G33" s="22">
        <v>1220</v>
      </c>
      <c r="H33" s="31">
        <v>813</v>
      </c>
      <c r="I33" s="23">
        <f>B6</f>
        <v>0</v>
      </c>
      <c r="J33" s="24">
        <f t="shared" si="2"/>
        <v>813</v>
      </c>
      <c r="K33" s="25"/>
      <c r="L33" s="26">
        <f t="shared" si="3"/>
        <v>0</v>
      </c>
      <c r="M33" s="98">
        <v>1400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outlineLevel="1" x14ac:dyDescent="0.15">
      <c r="A34" s="75" t="s">
        <v>59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1"/>
      <c r="M34" s="9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 outlineLevel="2" x14ac:dyDescent="0.15">
      <c r="A35" s="76" t="s">
        <v>60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1"/>
      <c r="M35" s="98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" customHeight="1" outlineLevel="3" x14ac:dyDescent="0.15">
      <c r="A36" s="17" t="s">
        <v>61</v>
      </c>
      <c r="B36" s="18" t="s">
        <v>62</v>
      </c>
      <c r="C36" s="19"/>
      <c r="D36" s="28">
        <v>50</v>
      </c>
      <c r="E36" s="21">
        <v>12</v>
      </c>
      <c r="F36" s="22">
        <v>4509</v>
      </c>
      <c r="G36" s="22">
        <v>3153</v>
      </c>
      <c r="H36" s="22">
        <v>2102</v>
      </c>
      <c r="I36" s="23">
        <f>B6</f>
        <v>0</v>
      </c>
      <c r="J36" s="24">
        <f t="shared" ref="J36:J39" si="4">H36 - H36*I36/100</f>
        <v>2102</v>
      </c>
      <c r="K36" s="25"/>
      <c r="L36" s="26">
        <f t="shared" ref="L36:L39" si="5">J36*K36</f>
        <v>0</v>
      </c>
      <c r="M36" s="98">
        <v>3600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" customHeight="1" outlineLevel="3" x14ac:dyDescent="0.15">
      <c r="A37" s="17" t="s">
        <v>63</v>
      </c>
      <c r="B37" s="18" t="s">
        <v>62</v>
      </c>
      <c r="C37" s="19"/>
      <c r="D37" s="28">
        <v>100</v>
      </c>
      <c r="E37" s="21">
        <v>12</v>
      </c>
      <c r="F37" s="22">
        <v>6665</v>
      </c>
      <c r="G37" s="22">
        <v>4661</v>
      </c>
      <c r="H37" s="22">
        <v>3107</v>
      </c>
      <c r="I37" s="23">
        <f>B6</f>
        <v>0</v>
      </c>
      <c r="J37" s="24">
        <f t="shared" si="4"/>
        <v>3107</v>
      </c>
      <c r="K37" s="25"/>
      <c r="L37" s="26">
        <f t="shared" si="5"/>
        <v>0</v>
      </c>
      <c r="M37" s="98" t="s">
        <v>717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" customHeight="1" outlineLevel="3" x14ac:dyDescent="0.15">
      <c r="A38" s="17" t="s">
        <v>64</v>
      </c>
      <c r="B38" s="18" t="s">
        <v>65</v>
      </c>
      <c r="C38" s="19"/>
      <c r="D38" s="28">
        <v>250</v>
      </c>
      <c r="E38" s="21">
        <v>12</v>
      </c>
      <c r="F38" s="22">
        <v>3207</v>
      </c>
      <c r="G38" s="22">
        <v>2243</v>
      </c>
      <c r="H38" s="22">
        <v>1495</v>
      </c>
      <c r="I38" s="23">
        <f>B6</f>
        <v>0</v>
      </c>
      <c r="J38" s="24">
        <f t="shared" si="4"/>
        <v>1495</v>
      </c>
      <c r="K38" s="25"/>
      <c r="L38" s="26">
        <f t="shared" si="5"/>
        <v>0</v>
      </c>
      <c r="M38" s="98">
        <v>2150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" customHeight="1" outlineLevel="3" x14ac:dyDescent="0.15">
      <c r="A39" s="17" t="s">
        <v>66</v>
      </c>
      <c r="B39" s="18" t="s">
        <v>67</v>
      </c>
      <c r="C39" s="19"/>
      <c r="D39" s="28">
        <v>250</v>
      </c>
      <c r="E39" s="21">
        <v>12</v>
      </c>
      <c r="F39" s="22">
        <v>3207</v>
      </c>
      <c r="G39" s="22">
        <v>2243</v>
      </c>
      <c r="H39" s="22">
        <v>1495</v>
      </c>
      <c r="I39" s="23">
        <f>B6</f>
        <v>0</v>
      </c>
      <c r="J39" s="24">
        <f t="shared" si="4"/>
        <v>1495</v>
      </c>
      <c r="K39" s="25"/>
      <c r="L39" s="26">
        <f t="shared" si="5"/>
        <v>0</v>
      </c>
      <c r="M39" s="98">
        <v>2150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outlineLevel="2" x14ac:dyDescent="0.15">
      <c r="A40" s="76" t="s">
        <v>68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1"/>
      <c r="M40" s="98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" customHeight="1" outlineLevel="3" x14ac:dyDescent="0.15">
      <c r="A41" s="17" t="s">
        <v>69</v>
      </c>
      <c r="B41" s="18" t="s">
        <v>65</v>
      </c>
      <c r="C41" s="19"/>
      <c r="D41" s="20">
        <v>1000</v>
      </c>
      <c r="E41" s="21">
        <v>6</v>
      </c>
      <c r="F41" s="22">
        <v>7040</v>
      </c>
      <c r="G41" s="22">
        <v>4923</v>
      </c>
      <c r="H41" s="22">
        <v>3282</v>
      </c>
      <c r="I41" s="23">
        <f>B6</f>
        <v>0</v>
      </c>
      <c r="J41" s="24">
        <f t="shared" ref="J41:J42" si="6">H41 - H41*I41/100</f>
        <v>3282</v>
      </c>
      <c r="K41" s="25"/>
      <c r="L41" s="26">
        <f t="shared" ref="L41:L42" si="7">J41*K41</f>
        <v>0</v>
      </c>
      <c r="M41" s="98">
        <v>3600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" customHeight="1" outlineLevel="3" x14ac:dyDescent="0.15">
      <c r="A42" s="17" t="s">
        <v>70</v>
      </c>
      <c r="B42" s="18" t="s">
        <v>67</v>
      </c>
      <c r="C42" s="19"/>
      <c r="D42" s="20">
        <v>1000</v>
      </c>
      <c r="E42" s="21">
        <v>6</v>
      </c>
      <c r="F42" s="22">
        <v>7040</v>
      </c>
      <c r="G42" s="22">
        <v>4923</v>
      </c>
      <c r="H42" s="22">
        <v>3282</v>
      </c>
      <c r="I42" s="23">
        <f>B6</f>
        <v>0</v>
      </c>
      <c r="J42" s="24">
        <f t="shared" si="6"/>
        <v>3282</v>
      </c>
      <c r="K42" s="25"/>
      <c r="L42" s="26">
        <f t="shared" si="7"/>
        <v>0</v>
      </c>
      <c r="M42" s="98">
        <v>3600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8.75" customHeight="1" x14ac:dyDescent="0.15">
      <c r="A43" s="77" t="s">
        <v>71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1"/>
      <c r="M43" s="9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outlineLevel="1" x14ac:dyDescent="0.15">
      <c r="A44" s="63" t="s">
        <v>72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1"/>
      <c r="M44" s="9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" customHeight="1" outlineLevel="2" x14ac:dyDescent="0.15">
      <c r="A45" s="17" t="s">
        <v>73</v>
      </c>
      <c r="B45" s="18" t="s">
        <v>74</v>
      </c>
      <c r="C45" s="19" t="s">
        <v>75</v>
      </c>
      <c r="D45" s="28">
        <v>521</v>
      </c>
      <c r="E45" s="21">
        <v>1</v>
      </c>
      <c r="F45" s="22">
        <v>19127</v>
      </c>
      <c r="G45" s="22">
        <v>13376</v>
      </c>
      <c r="H45" s="22">
        <v>8917</v>
      </c>
      <c r="I45" s="23">
        <f>B6</f>
        <v>0</v>
      </c>
      <c r="J45" s="24">
        <f>H45 - H45*I45/100</f>
        <v>8917</v>
      </c>
      <c r="K45" s="25"/>
      <c r="L45" s="26">
        <f>J45*K45</f>
        <v>0</v>
      </c>
      <c r="M45" s="97" t="s">
        <v>717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 outlineLevel="1" x14ac:dyDescent="0.15">
      <c r="A46" s="78" t="s">
        <v>76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1"/>
      <c r="M46" s="9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 outlineLevel="2" x14ac:dyDescent="0.15">
      <c r="A47" s="79" t="s">
        <v>77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1"/>
      <c r="M47" s="98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" customHeight="1" outlineLevel="3" x14ac:dyDescent="0.15">
      <c r="A48" s="48" t="s">
        <v>78</v>
      </c>
      <c r="B48" s="49" t="s">
        <v>79</v>
      </c>
      <c r="C48" s="50" t="s">
        <v>80</v>
      </c>
      <c r="D48" s="51">
        <v>405</v>
      </c>
      <c r="E48" s="52">
        <v>12</v>
      </c>
      <c r="F48" s="53">
        <v>10144</v>
      </c>
      <c r="G48" s="53">
        <v>7094</v>
      </c>
      <c r="H48" s="53">
        <v>4729</v>
      </c>
      <c r="I48" s="54">
        <f>B6</f>
        <v>0</v>
      </c>
      <c r="J48" s="55">
        <f t="shared" ref="J48:J49" si="8">H48 - H48*I48/100</f>
        <v>4729</v>
      </c>
      <c r="K48" s="56"/>
      <c r="L48" s="57">
        <f t="shared" ref="L48:L49" si="9">J48*K48</f>
        <v>0</v>
      </c>
      <c r="M48" s="98">
        <v>7100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" customHeight="1" outlineLevel="3" x14ac:dyDescent="0.15">
      <c r="A49" s="17" t="s">
        <v>81</v>
      </c>
      <c r="B49" s="18" t="s">
        <v>82</v>
      </c>
      <c r="C49" s="19" t="s">
        <v>83</v>
      </c>
      <c r="D49" s="28">
        <v>150</v>
      </c>
      <c r="E49" s="21">
        <v>12</v>
      </c>
      <c r="F49" s="22">
        <v>7233</v>
      </c>
      <c r="G49" s="22">
        <v>5058</v>
      </c>
      <c r="H49" s="22">
        <v>3372</v>
      </c>
      <c r="I49" s="23">
        <f>B6</f>
        <v>0</v>
      </c>
      <c r="J49" s="24">
        <f t="shared" si="8"/>
        <v>3372</v>
      </c>
      <c r="K49" s="25"/>
      <c r="L49" s="26">
        <f t="shared" si="9"/>
        <v>0</v>
      </c>
      <c r="M49" s="98">
        <v>5100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outlineLevel="2" x14ac:dyDescent="0.15">
      <c r="A50" s="79" t="s">
        <v>84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1"/>
      <c r="M50" s="98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" customHeight="1" outlineLevel="3" x14ac:dyDescent="0.15">
      <c r="A51" s="17" t="s">
        <v>85</v>
      </c>
      <c r="B51" s="18" t="s">
        <v>86</v>
      </c>
      <c r="C51" s="19" t="s">
        <v>87</v>
      </c>
      <c r="D51" s="28">
        <v>450</v>
      </c>
      <c r="E51" s="21">
        <v>12</v>
      </c>
      <c r="F51" s="22">
        <v>3544</v>
      </c>
      <c r="G51" s="22">
        <v>2478</v>
      </c>
      <c r="H51" s="22">
        <v>2079</v>
      </c>
      <c r="I51" s="23">
        <f>B6</f>
        <v>0</v>
      </c>
      <c r="J51" s="24">
        <f t="shared" ref="J51:J55" si="10">H51 - H51*I51/100</f>
        <v>2079</v>
      </c>
      <c r="K51" s="25"/>
      <c r="L51" s="26">
        <f t="shared" ref="L51:L55" si="11">J51*K51</f>
        <v>0</v>
      </c>
      <c r="M51" s="98">
        <v>3100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" customHeight="1" outlineLevel="3" x14ac:dyDescent="0.15">
      <c r="A52" s="17" t="s">
        <v>88</v>
      </c>
      <c r="B52" s="18" t="s">
        <v>89</v>
      </c>
      <c r="C52" s="19" t="s">
        <v>87</v>
      </c>
      <c r="D52" s="28">
        <v>450</v>
      </c>
      <c r="E52" s="21">
        <v>12</v>
      </c>
      <c r="F52" s="22">
        <v>3544</v>
      </c>
      <c r="G52" s="22">
        <v>2478</v>
      </c>
      <c r="H52" s="22">
        <v>2079</v>
      </c>
      <c r="I52" s="23">
        <f>B6</f>
        <v>0</v>
      </c>
      <c r="J52" s="24">
        <f t="shared" si="10"/>
        <v>2079</v>
      </c>
      <c r="K52" s="25"/>
      <c r="L52" s="26">
        <f t="shared" si="11"/>
        <v>0</v>
      </c>
      <c r="M52" s="98">
        <v>3100</v>
      </c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" customHeight="1" outlineLevel="3" x14ac:dyDescent="0.15">
      <c r="A53" s="17" t="s">
        <v>90</v>
      </c>
      <c r="B53" s="18" t="s">
        <v>91</v>
      </c>
      <c r="C53" s="19" t="s">
        <v>87</v>
      </c>
      <c r="D53" s="29">
        <v>148</v>
      </c>
      <c r="E53" s="21">
        <v>12</v>
      </c>
      <c r="F53" s="22">
        <v>4188</v>
      </c>
      <c r="G53" s="22">
        <v>2929</v>
      </c>
      <c r="H53" s="22">
        <v>2351</v>
      </c>
      <c r="I53" s="23">
        <f>B6</f>
        <v>0</v>
      </c>
      <c r="J53" s="24">
        <f t="shared" si="10"/>
        <v>2351</v>
      </c>
      <c r="K53" s="25"/>
      <c r="L53" s="26">
        <f t="shared" si="11"/>
        <v>0</v>
      </c>
      <c r="M53" s="98">
        <v>3500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" customHeight="1" outlineLevel="3" x14ac:dyDescent="0.15">
      <c r="A54" s="17" t="s">
        <v>92</v>
      </c>
      <c r="B54" s="18" t="s">
        <v>93</v>
      </c>
      <c r="C54" s="19" t="s">
        <v>87</v>
      </c>
      <c r="D54" s="29">
        <v>148</v>
      </c>
      <c r="E54" s="21">
        <v>12</v>
      </c>
      <c r="F54" s="22">
        <v>4188</v>
      </c>
      <c r="G54" s="22">
        <v>2929</v>
      </c>
      <c r="H54" s="22">
        <v>2351</v>
      </c>
      <c r="I54" s="23">
        <f>B6</f>
        <v>0</v>
      </c>
      <c r="J54" s="24">
        <f t="shared" si="10"/>
        <v>2351</v>
      </c>
      <c r="K54" s="25"/>
      <c r="L54" s="26">
        <f t="shared" si="11"/>
        <v>0</v>
      </c>
      <c r="M54" s="98">
        <v>3500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" customHeight="1" outlineLevel="3" x14ac:dyDescent="0.15">
      <c r="A55" s="17" t="s">
        <v>94</v>
      </c>
      <c r="B55" s="18" t="s">
        <v>95</v>
      </c>
      <c r="C55" s="19" t="s">
        <v>87</v>
      </c>
      <c r="D55" s="29">
        <v>148</v>
      </c>
      <c r="E55" s="21">
        <v>12</v>
      </c>
      <c r="F55" s="22">
        <v>3886</v>
      </c>
      <c r="G55" s="22">
        <v>2717</v>
      </c>
      <c r="H55" s="22">
        <v>2243</v>
      </c>
      <c r="I55" s="23">
        <f>B6</f>
        <v>0</v>
      </c>
      <c r="J55" s="24">
        <f t="shared" si="10"/>
        <v>2243</v>
      </c>
      <c r="K55" s="25"/>
      <c r="L55" s="26">
        <f t="shared" si="11"/>
        <v>0</v>
      </c>
      <c r="M55" s="98">
        <v>3400</v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 outlineLevel="1" x14ac:dyDescent="0.15">
      <c r="A56" s="78" t="s">
        <v>96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1"/>
      <c r="M56" s="9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 outlineLevel="2" x14ac:dyDescent="0.15">
      <c r="A57" s="79" t="s">
        <v>97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1"/>
      <c r="M57" s="98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" customHeight="1" outlineLevel="3" x14ac:dyDescent="0.15">
      <c r="A58" s="17" t="s">
        <v>98</v>
      </c>
      <c r="B58" s="18" t="s">
        <v>99</v>
      </c>
      <c r="C58" s="19"/>
      <c r="D58" s="29">
        <v>35</v>
      </c>
      <c r="E58" s="21">
        <v>12</v>
      </c>
      <c r="F58" s="22">
        <v>2297</v>
      </c>
      <c r="G58" s="22">
        <v>1607</v>
      </c>
      <c r="H58" s="22">
        <v>1071</v>
      </c>
      <c r="I58" s="23">
        <f>B6</f>
        <v>0</v>
      </c>
      <c r="J58" s="24">
        <f t="shared" ref="J58:J65" si="12">H58 - H58*I58/100</f>
        <v>1071</v>
      </c>
      <c r="K58" s="25"/>
      <c r="L58" s="26">
        <f t="shared" ref="L58:L65" si="13">J58*K58</f>
        <v>0</v>
      </c>
      <c r="M58" s="98">
        <v>1850</v>
      </c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" customHeight="1" outlineLevel="3" x14ac:dyDescent="0.15">
      <c r="A59" s="17" t="s">
        <v>100</v>
      </c>
      <c r="B59" s="18" t="s">
        <v>101</v>
      </c>
      <c r="C59" s="19"/>
      <c r="D59" s="29">
        <v>35</v>
      </c>
      <c r="E59" s="21">
        <v>12</v>
      </c>
      <c r="F59" s="22">
        <v>2297</v>
      </c>
      <c r="G59" s="22">
        <v>1607</v>
      </c>
      <c r="H59" s="22">
        <v>1071</v>
      </c>
      <c r="I59" s="23">
        <f>B6</f>
        <v>0</v>
      </c>
      <c r="J59" s="24">
        <f t="shared" si="12"/>
        <v>1071</v>
      </c>
      <c r="K59" s="25"/>
      <c r="L59" s="26">
        <f t="shared" si="13"/>
        <v>0</v>
      </c>
      <c r="M59" s="98">
        <v>1850</v>
      </c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" customHeight="1" outlineLevel="3" x14ac:dyDescent="0.15">
      <c r="A60" s="17" t="s">
        <v>102</v>
      </c>
      <c r="B60" s="32" t="s">
        <v>103</v>
      </c>
      <c r="C60" s="19"/>
      <c r="D60" s="29">
        <v>35</v>
      </c>
      <c r="E60" s="21">
        <v>12</v>
      </c>
      <c r="F60" s="22">
        <v>2297</v>
      </c>
      <c r="G60" s="22">
        <v>1607</v>
      </c>
      <c r="H60" s="22">
        <v>1071</v>
      </c>
      <c r="I60" s="23">
        <f>B6</f>
        <v>0</v>
      </c>
      <c r="J60" s="24">
        <f t="shared" si="12"/>
        <v>1071</v>
      </c>
      <c r="K60" s="25"/>
      <c r="L60" s="26">
        <f t="shared" si="13"/>
        <v>0</v>
      </c>
      <c r="M60" s="98">
        <v>1850</v>
      </c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" customHeight="1" outlineLevel="3" x14ac:dyDescent="0.15">
      <c r="A61" s="17" t="s">
        <v>104</v>
      </c>
      <c r="B61" s="33" t="s">
        <v>105</v>
      </c>
      <c r="C61" s="19"/>
      <c r="D61" s="29">
        <v>35</v>
      </c>
      <c r="E61" s="21">
        <v>12</v>
      </c>
      <c r="F61" s="22">
        <v>2297</v>
      </c>
      <c r="G61" s="22">
        <v>1607</v>
      </c>
      <c r="H61" s="22">
        <v>1071</v>
      </c>
      <c r="I61" s="23">
        <f>B6</f>
        <v>0</v>
      </c>
      <c r="J61" s="24">
        <f t="shared" si="12"/>
        <v>1071</v>
      </c>
      <c r="K61" s="25"/>
      <c r="L61" s="26">
        <f t="shared" si="13"/>
        <v>0</v>
      </c>
      <c r="M61" s="98">
        <v>1850</v>
      </c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" customHeight="1" outlineLevel="3" x14ac:dyDescent="0.15">
      <c r="A62" s="17" t="s">
        <v>106</v>
      </c>
      <c r="B62" s="34" t="s">
        <v>107</v>
      </c>
      <c r="C62" s="19"/>
      <c r="D62" s="29">
        <v>35</v>
      </c>
      <c r="E62" s="21">
        <v>12</v>
      </c>
      <c r="F62" s="22">
        <v>2085</v>
      </c>
      <c r="G62" s="22">
        <v>1458</v>
      </c>
      <c r="H62" s="31">
        <v>972</v>
      </c>
      <c r="I62" s="23">
        <f>B6</f>
        <v>0</v>
      </c>
      <c r="J62" s="24">
        <f t="shared" si="12"/>
        <v>972</v>
      </c>
      <c r="K62" s="25"/>
      <c r="L62" s="26">
        <f t="shared" si="13"/>
        <v>0</v>
      </c>
      <c r="M62" s="98">
        <v>1700</v>
      </c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" customHeight="1" outlineLevel="3" x14ac:dyDescent="0.15">
      <c r="A63" s="17" t="s">
        <v>108</v>
      </c>
      <c r="B63" s="35" t="s">
        <v>109</v>
      </c>
      <c r="C63" s="19"/>
      <c r="D63" s="29">
        <v>35</v>
      </c>
      <c r="E63" s="21">
        <v>12</v>
      </c>
      <c r="F63" s="22">
        <v>2085</v>
      </c>
      <c r="G63" s="22">
        <v>1458</v>
      </c>
      <c r="H63" s="31">
        <v>972</v>
      </c>
      <c r="I63" s="23">
        <f>B6</f>
        <v>0</v>
      </c>
      <c r="J63" s="24">
        <f t="shared" si="12"/>
        <v>972</v>
      </c>
      <c r="K63" s="25"/>
      <c r="L63" s="26">
        <f t="shared" si="13"/>
        <v>0</v>
      </c>
      <c r="M63" s="98">
        <v>1700</v>
      </c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" customHeight="1" outlineLevel="3" x14ac:dyDescent="0.15">
      <c r="A64" s="17" t="s">
        <v>110</v>
      </c>
      <c r="B64" s="36" t="s">
        <v>111</v>
      </c>
      <c r="C64" s="19"/>
      <c r="D64" s="29">
        <v>35</v>
      </c>
      <c r="E64" s="21">
        <v>12</v>
      </c>
      <c r="F64" s="22">
        <v>2085</v>
      </c>
      <c r="G64" s="22">
        <v>1458</v>
      </c>
      <c r="H64" s="31">
        <v>972</v>
      </c>
      <c r="I64" s="23">
        <f>B6</f>
        <v>0</v>
      </c>
      <c r="J64" s="24">
        <f t="shared" si="12"/>
        <v>972</v>
      </c>
      <c r="K64" s="25"/>
      <c r="L64" s="26">
        <f t="shared" si="13"/>
        <v>0</v>
      </c>
      <c r="M64" s="98">
        <v>1700</v>
      </c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" customHeight="1" outlineLevel="3" x14ac:dyDescent="0.15">
      <c r="A65" s="17" t="s">
        <v>112</v>
      </c>
      <c r="B65" s="37" t="s">
        <v>113</v>
      </c>
      <c r="C65" s="19"/>
      <c r="D65" s="29">
        <v>35</v>
      </c>
      <c r="E65" s="21">
        <v>12</v>
      </c>
      <c r="F65" s="22">
        <v>2085</v>
      </c>
      <c r="G65" s="22">
        <v>1458</v>
      </c>
      <c r="H65" s="31">
        <v>972</v>
      </c>
      <c r="I65" s="23">
        <f>B6</f>
        <v>0</v>
      </c>
      <c r="J65" s="24">
        <f t="shared" si="12"/>
        <v>972</v>
      </c>
      <c r="K65" s="25"/>
      <c r="L65" s="26">
        <f t="shared" si="13"/>
        <v>0</v>
      </c>
      <c r="M65" s="98">
        <v>1700</v>
      </c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outlineLevel="2" x14ac:dyDescent="0.15">
      <c r="A66" s="79" t="s">
        <v>114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1"/>
      <c r="M66" s="98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" customHeight="1" outlineLevel="3" x14ac:dyDescent="0.15">
      <c r="A67" s="17" t="s">
        <v>115</v>
      </c>
      <c r="B67" s="18" t="s">
        <v>116</v>
      </c>
      <c r="C67" s="19"/>
      <c r="D67" s="29">
        <v>113</v>
      </c>
      <c r="E67" s="21">
        <v>12</v>
      </c>
      <c r="F67" s="22">
        <v>4187</v>
      </c>
      <c r="G67" s="22">
        <v>2928</v>
      </c>
      <c r="H67" s="22">
        <v>1952</v>
      </c>
      <c r="I67" s="23">
        <f>B6</f>
        <v>0</v>
      </c>
      <c r="J67" s="24">
        <f t="shared" ref="J67:J75" si="14">H67 - H67*I67/100</f>
        <v>1952</v>
      </c>
      <c r="K67" s="25"/>
      <c r="L67" s="26">
        <f t="shared" ref="L67:L75" si="15">J67*K67</f>
        <v>0</v>
      </c>
      <c r="M67" s="98">
        <v>2800</v>
      </c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" customHeight="1" outlineLevel="3" x14ac:dyDescent="0.15">
      <c r="A68" s="17" t="s">
        <v>117</v>
      </c>
      <c r="B68" s="18" t="s">
        <v>118</v>
      </c>
      <c r="C68" s="19"/>
      <c r="D68" s="29">
        <v>113</v>
      </c>
      <c r="E68" s="21">
        <v>12</v>
      </c>
      <c r="F68" s="22">
        <v>4187</v>
      </c>
      <c r="G68" s="22">
        <v>2928</v>
      </c>
      <c r="H68" s="22">
        <v>1952</v>
      </c>
      <c r="I68" s="23">
        <f>B6</f>
        <v>0</v>
      </c>
      <c r="J68" s="24">
        <f t="shared" si="14"/>
        <v>1952</v>
      </c>
      <c r="K68" s="25"/>
      <c r="L68" s="26">
        <f t="shared" si="15"/>
        <v>0</v>
      </c>
      <c r="M68" s="98">
        <v>2800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" customHeight="1" outlineLevel="3" x14ac:dyDescent="0.15">
      <c r="A69" s="17" t="s">
        <v>119</v>
      </c>
      <c r="B69" s="32" t="s">
        <v>120</v>
      </c>
      <c r="C69" s="19"/>
      <c r="D69" s="29">
        <v>113</v>
      </c>
      <c r="E69" s="21">
        <v>12</v>
      </c>
      <c r="F69" s="22">
        <v>4187</v>
      </c>
      <c r="G69" s="22">
        <v>2928</v>
      </c>
      <c r="H69" s="22">
        <v>1952</v>
      </c>
      <c r="I69" s="23">
        <f>B6</f>
        <v>0</v>
      </c>
      <c r="J69" s="24">
        <f t="shared" si="14"/>
        <v>1952</v>
      </c>
      <c r="K69" s="25"/>
      <c r="L69" s="26">
        <f t="shared" si="15"/>
        <v>0</v>
      </c>
      <c r="M69" s="98">
        <v>2800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" customHeight="1" outlineLevel="3" x14ac:dyDescent="0.15">
      <c r="A70" s="17" t="s">
        <v>121</v>
      </c>
      <c r="B70" s="33" t="s">
        <v>122</v>
      </c>
      <c r="C70" s="19"/>
      <c r="D70" s="29">
        <v>113</v>
      </c>
      <c r="E70" s="21">
        <v>12</v>
      </c>
      <c r="F70" s="22">
        <v>4187</v>
      </c>
      <c r="G70" s="22">
        <v>2928</v>
      </c>
      <c r="H70" s="22">
        <v>1952</v>
      </c>
      <c r="I70" s="23">
        <f>B6</f>
        <v>0</v>
      </c>
      <c r="J70" s="24">
        <f t="shared" si="14"/>
        <v>1952</v>
      </c>
      <c r="K70" s="25"/>
      <c r="L70" s="26">
        <f t="shared" si="15"/>
        <v>0</v>
      </c>
      <c r="M70" s="98">
        <v>2800</v>
      </c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" customHeight="1" outlineLevel="3" x14ac:dyDescent="0.15">
      <c r="A71" s="17" t="s">
        <v>123</v>
      </c>
      <c r="B71" s="18" t="s">
        <v>124</v>
      </c>
      <c r="C71" s="19" t="s">
        <v>125</v>
      </c>
      <c r="D71" s="29">
        <v>113</v>
      </c>
      <c r="E71" s="21">
        <v>12</v>
      </c>
      <c r="F71" s="22">
        <v>2793</v>
      </c>
      <c r="G71" s="22">
        <v>1953</v>
      </c>
      <c r="H71" s="22">
        <v>1302</v>
      </c>
      <c r="I71" s="23">
        <f>B6</f>
        <v>0</v>
      </c>
      <c r="J71" s="24">
        <f t="shared" si="14"/>
        <v>1302</v>
      </c>
      <c r="K71" s="25"/>
      <c r="L71" s="26">
        <f t="shared" si="15"/>
        <v>0</v>
      </c>
      <c r="M71" s="98">
        <v>1900</v>
      </c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" customHeight="1" outlineLevel="3" x14ac:dyDescent="0.15">
      <c r="A72" s="17" t="s">
        <v>126</v>
      </c>
      <c r="B72" s="34" t="s">
        <v>127</v>
      </c>
      <c r="C72" s="19"/>
      <c r="D72" s="29">
        <v>113</v>
      </c>
      <c r="E72" s="21">
        <v>12</v>
      </c>
      <c r="F72" s="22">
        <v>3887</v>
      </c>
      <c r="G72" s="22">
        <v>2718</v>
      </c>
      <c r="H72" s="22">
        <v>1812</v>
      </c>
      <c r="I72" s="23">
        <f>B6</f>
        <v>0</v>
      </c>
      <c r="J72" s="24">
        <f t="shared" si="14"/>
        <v>1812</v>
      </c>
      <c r="K72" s="25"/>
      <c r="L72" s="26">
        <f t="shared" si="15"/>
        <v>0</v>
      </c>
      <c r="M72" s="98">
        <v>2600</v>
      </c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" customHeight="1" outlineLevel="3" x14ac:dyDescent="0.15">
      <c r="A73" s="17" t="s">
        <v>128</v>
      </c>
      <c r="B73" s="35" t="s">
        <v>129</v>
      </c>
      <c r="C73" s="19"/>
      <c r="D73" s="29">
        <v>113</v>
      </c>
      <c r="E73" s="21">
        <v>12</v>
      </c>
      <c r="F73" s="22">
        <v>3887</v>
      </c>
      <c r="G73" s="22">
        <v>2718</v>
      </c>
      <c r="H73" s="22">
        <v>1812</v>
      </c>
      <c r="I73" s="23">
        <f>B6</f>
        <v>0</v>
      </c>
      <c r="J73" s="24">
        <f t="shared" si="14"/>
        <v>1812</v>
      </c>
      <c r="K73" s="25"/>
      <c r="L73" s="26">
        <f t="shared" si="15"/>
        <v>0</v>
      </c>
      <c r="M73" s="98">
        <v>2600</v>
      </c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" customHeight="1" outlineLevel="3" x14ac:dyDescent="0.15">
      <c r="A74" s="17" t="s">
        <v>130</v>
      </c>
      <c r="B74" s="36" t="s">
        <v>131</v>
      </c>
      <c r="C74" s="19"/>
      <c r="D74" s="29">
        <v>113</v>
      </c>
      <c r="E74" s="21">
        <v>12</v>
      </c>
      <c r="F74" s="22">
        <v>3887</v>
      </c>
      <c r="G74" s="22">
        <v>2718</v>
      </c>
      <c r="H74" s="22">
        <v>1812</v>
      </c>
      <c r="I74" s="23">
        <f>B6</f>
        <v>0</v>
      </c>
      <c r="J74" s="24">
        <f t="shared" si="14"/>
        <v>1812</v>
      </c>
      <c r="K74" s="25"/>
      <c r="L74" s="26">
        <f t="shared" si="15"/>
        <v>0</v>
      </c>
      <c r="M74" s="98">
        <v>2600</v>
      </c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" customHeight="1" outlineLevel="3" x14ac:dyDescent="0.15">
      <c r="A75" s="17" t="s">
        <v>132</v>
      </c>
      <c r="B75" s="37" t="s">
        <v>133</v>
      </c>
      <c r="C75" s="19"/>
      <c r="D75" s="29">
        <v>113</v>
      </c>
      <c r="E75" s="21">
        <v>12</v>
      </c>
      <c r="F75" s="22">
        <v>3887</v>
      </c>
      <c r="G75" s="22">
        <v>2718</v>
      </c>
      <c r="H75" s="22">
        <v>1812</v>
      </c>
      <c r="I75" s="23">
        <f>B6</f>
        <v>0</v>
      </c>
      <c r="J75" s="24">
        <f t="shared" si="14"/>
        <v>1812</v>
      </c>
      <c r="K75" s="25"/>
      <c r="L75" s="26">
        <f t="shared" si="15"/>
        <v>0</v>
      </c>
      <c r="M75" s="98">
        <v>2600</v>
      </c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outlineLevel="2" x14ac:dyDescent="0.15">
      <c r="A76" s="79" t="s">
        <v>134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1"/>
      <c r="M76" s="98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" customHeight="1" outlineLevel="3" x14ac:dyDescent="0.15">
      <c r="A77" s="17" t="s">
        <v>135</v>
      </c>
      <c r="B77" s="18" t="s">
        <v>136</v>
      </c>
      <c r="C77" s="19"/>
      <c r="D77" s="29">
        <v>340</v>
      </c>
      <c r="E77" s="21">
        <v>6</v>
      </c>
      <c r="F77" s="22">
        <v>8810</v>
      </c>
      <c r="G77" s="22">
        <v>6161</v>
      </c>
      <c r="H77" s="22">
        <v>4107</v>
      </c>
      <c r="I77" s="23">
        <f>B6</f>
        <v>0</v>
      </c>
      <c r="J77" s="24">
        <f t="shared" ref="J77:J84" si="16">H77 - H77*I77/100</f>
        <v>4107</v>
      </c>
      <c r="K77" s="25"/>
      <c r="L77" s="26">
        <f t="shared" ref="L77:L84" si="17">J77*K77</f>
        <v>0</v>
      </c>
      <c r="M77" s="98" t="s">
        <v>717</v>
      </c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" customHeight="1" outlineLevel="3" x14ac:dyDescent="0.15">
      <c r="A78" s="17" t="s">
        <v>137</v>
      </c>
      <c r="B78" s="18" t="s">
        <v>138</v>
      </c>
      <c r="C78" s="19"/>
      <c r="D78" s="29">
        <v>340</v>
      </c>
      <c r="E78" s="21">
        <v>6</v>
      </c>
      <c r="F78" s="22">
        <v>8810</v>
      </c>
      <c r="G78" s="22">
        <v>6161</v>
      </c>
      <c r="H78" s="22">
        <v>4107</v>
      </c>
      <c r="I78" s="23">
        <f>B6</f>
        <v>0</v>
      </c>
      <c r="J78" s="24">
        <f t="shared" si="16"/>
        <v>4107</v>
      </c>
      <c r="K78" s="25"/>
      <c r="L78" s="26">
        <f t="shared" si="17"/>
        <v>0</v>
      </c>
      <c r="M78" s="98" t="s">
        <v>717</v>
      </c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" customHeight="1" outlineLevel="3" x14ac:dyDescent="0.15">
      <c r="A79" s="17" t="s">
        <v>139</v>
      </c>
      <c r="B79" s="32" t="s">
        <v>140</v>
      </c>
      <c r="C79" s="19"/>
      <c r="D79" s="29">
        <v>340</v>
      </c>
      <c r="E79" s="21">
        <v>6</v>
      </c>
      <c r="F79" s="22">
        <v>8810</v>
      </c>
      <c r="G79" s="22">
        <v>6161</v>
      </c>
      <c r="H79" s="22">
        <v>4107</v>
      </c>
      <c r="I79" s="23">
        <f>B6</f>
        <v>0</v>
      </c>
      <c r="J79" s="24">
        <f t="shared" si="16"/>
        <v>4107</v>
      </c>
      <c r="K79" s="25"/>
      <c r="L79" s="26">
        <f t="shared" si="17"/>
        <v>0</v>
      </c>
      <c r="M79" s="98" t="s">
        <v>717</v>
      </c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" customHeight="1" outlineLevel="3" x14ac:dyDescent="0.15">
      <c r="A80" s="17" t="s">
        <v>141</v>
      </c>
      <c r="B80" s="33" t="s">
        <v>142</v>
      </c>
      <c r="C80" s="19"/>
      <c r="D80" s="29">
        <v>340</v>
      </c>
      <c r="E80" s="21">
        <v>6</v>
      </c>
      <c r="F80" s="22">
        <v>8810</v>
      </c>
      <c r="G80" s="22">
        <v>6161</v>
      </c>
      <c r="H80" s="22">
        <v>4107</v>
      </c>
      <c r="I80" s="23">
        <f>B6</f>
        <v>0</v>
      </c>
      <c r="J80" s="24">
        <f t="shared" si="16"/>
        <v>4107</v>
      </c>
      <c r="K80" s="25"/>
      <c r="L80" s="26">
        <f t="shared" si="17"/>
        <v>0</v>
      </c>
      <c r="M80" s="98" t="s">
        <v>717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" customHeight="1" outlineLevel="3" x14ac:dyDescent="0.15">
      <c r="A81" s="17" t="s">
        <v>143</v>
      </c>
      <c r="B81" s="34" t="s">
        <v>144</v>
      </c>
      <c r="C81" s="19"/>
      <c r="D81" s="29">
        <v>340</v>
      </c>
      <c r="E81" s="21">
        <v>6</v>
      </c>
      <c r="F81" s="22">
        <v>8400</v>
      </c>
      <c r="G81" s="22">
        <v>5874</v>
      </c>
      <c r="H81" s="22">
        <v>3916</v>
      </c>
      <c r="I81" s="23">
        <f>B6</f>
        <v>0</v>
      </c>
      <c r="J81" s="24">
        <f t="shared" si="16"/>
        <v>3916</v>
      </c>
      <c r="K81" s="25"/>
      <c r="L81" s="26">
        <f t="shared" si="17"/>
        <v>0</v>
      </c>
      <c r="M81" s="98" t="s">
        <v>717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" customHeight="1" outlineLevel="3" x14ac:dyDescent="0.15">
      <c r="A82" s="17" t="s">
        <v>145</v>
      </c>
      <c r="B82" s="35" t="s">
        <v>146</v>
      </c>
      <c r="C82" s="19"/>
      <c r="D82" s="29">
        <v>340</v>
      </c>
      <c r="E82" s="21">
        <v>6</v>
      </c>
      <c r="F82" s="22">
        <v>8400</v>
      </c>
      <c r="G82" s="22">
        <v>5874</v>
      </c>
      <c r="H82" s="22">
        <v>3916</v>
      </c>
      <c r="I82" s="23">
        <f>B6</f>
        <v>0</v>
      </c>
      <c r="J82" s="24">
        <f t="shared" si="16"/>
        <v>3916</v>
      </c>
      <c r="K82" s="25"/>
      <c r="L82" s="26">
        <f t="shared" si="17"/>
        <v>0</v>
      </c>
      <c r="M82" s="98" t="s">
        <v>717</v>
      </c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" customHeight="1" outlineLevel="3" x14ac:dyDescent="0.15">
      <c r="A83" s="17" t="s">
        <v>147</v>
      </c>
      <c r="B83" s="36" t="s">
        <v>148</v>
      </c>
      <c r="C83" s="19"/>
      <c r="D83" s="29">
        <v>340</v>
      </c>
      <c r="E83" s="21">
        <v>6</v>
      </c>
      <c r="F83" s="22">
        <v>8400</v>
      </c>
      <c r="G83" s="22">
        <v>5874</v>
      </c>
      <c r="H83" s="22">
        <v>3916</v>
      </c>
      <c r="I83" s="23">
        <f>B6</f>
        <v>0</v>
      </c>
      <c r="J83" s="24">
        <f t="shared" si="16"/>
        <v>3916</v>
      </c>
      <c r="K83" s="25"/>
      <c r="L83" s="26">
        <f t="shared" si="17"/>
        <v>0</v>
      </c>
      <c r="M83" s="98" t="s">
        <v>717</v>
      </c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" customHeight="1" outlineLevel="3" x14ac:dyDescent="0.15">
      <c r="A84" s="17" t="s">
        <v>149</v>
      </c>
      <c r="B84" s="37" t="s">
        <v>150</v>
      </c>
      <c r="C84" s="19"/>
      <c r="D84" s="29">
        <v>340</v>
      </c>
      <c r="E84" s="21">
        <v>6</v>
      </c>
      <c r="F84" s="22">
        <v>8400</v>
      </c>
      <c r="G84" s="22">
        <v>5874</v>
      </c>
      <c r="H84" s="22">
        <v>3916</v>
      </c>
      <c r="I84" s="23">
        <f>B6</f>
        <v>0</v>
      </c>
      <c r="J84" s="24">
        <f t="shared" si="16"/>
        <v>3916</v>
      </c>
      <c r="K84" s="25"/>
      <c r="L84" s="26">
        <f t="shared" si="17"/>
        <v>0</v>
      </c>
      <c r="M84" s="98" t="s">
        <v>717</v>
      </c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 outlineLevel="1" x14ac:dyDescent="0.15">
      <c r="A85" s="78" t="s">
        <v>151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1"/>
      <c r="M85" s="9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" customHeight="1" outlineLevel="2" x14ac:dyDescent="0.15">
      <c r="A86" s="17" t="s">
        <v>152</v>
      </c>
      <c r="B86" s="18" t="s">
        <v>153</v>
      </c>
      <c r="C86" s="19"/>
      <c r="D86" s="28">
        <v>350</v>
      </c>
      <c r="E86" s="21">
        <v>12</v>
      </c>
      <c r="F86" s="22">
        <v>4635</v>
      </c>
      <c r="G86" s="22">
        <v>3242</v>
      </c>
      <c r="H86" s="22">
        <v>2161</v>
      </c>
      <c r="I86" s="23">
        <f>B6</f>
        <v>0</v>
      </c>
      <c r="J86" s="24">
        <f t="shared" ref="J86:J96" si="18">H86 - H86*I86/100</f>
        <v>2161</v>
      </c>
      <c r="K86" s="25"/>
      <c r="L86" s="26">
        <f t="shared" ref="L86:L96" si="19">J86*K86</f>
        <v>0</v>
      </c>
      <c r="M86" s="98">
        <v>3700</v>
      </c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" customHeight="1" outlineLevel="2" x14ac:dyDescent="0.15">
      <c r="A87" s="17" t="s">
        <v>154</v>
      </c>
      <c r="B87" s="18" t="s">
        <v>153</v>
      </c>
      <c r="C87" s="19"/>
      <c r="D87" s="28">
        <v>500</v>
      </c>
      <c r="E87" s="21">
        <v>12</v>
      </c>
      <c r="F87" s="22">
        <v>5412</v>
      </c>
      <c r="G87" s="22">
        <v>3785</v>
      </c>
      <c r="H87" s="22">
        <v>2523</v>
      </c>
      <c r="I87" s="23">
        <f>B6</f>
        <v>0</v>
      </c>
      <c r="J87" s="24">
        <f t="shared" si="18"/>
        <v>2523</v>
      </c>
      <c r="K87" s="25"/>
      <c r="L87" s="26">
        <f t="shared" si="19"/>
        <v>0</v>
      </c>
      <c r="M87" s="98">
        <v>4300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" customHeight="1" outlineLevel="2" x14ac:dyDescent="0.15">
      <c r="A88" s="17" t="s">
        <v>155</v>
      </c>
      <c r="B88" s="18" t="s">
        <v>156</v>
      </c>
      <c r="C88" s="30"/>
      <c r="D88" s="28">
        <v>100</v>
      </c>
      <c r="E88" s="21">
        <v>12</v>
      </c>
      <c r="F88" s="22">
        <v>2842</v>
      </c>
      <c r="G88" s="22">
        <v>1988</v>
      </c>
      <c r="H88" s="22">
        <v>1325</v>
      </c>
      <c r="I88" s="23">
        <f>B6</f>
        <v>0</v>
      </c>
      <c r="J88" s="24">
        <f t="shared" si="18"/>
        <v>1325</v>
      </c>
      <c r="K88" s="25"/>
      <c r="L88" s="26">
        <f t="shared" si="19"/>
        <v>0</v>
      </c>
      <c r="M88" s="98">
        <v>2300</v>
      </c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" customHeight="1" outlineLevel="2" x14ac:dyDescent="0.15">
      <c r="A89" s="17" t="s">
        <v>157</v>
      </c>
      <c r="B89" s="18" t="s">
        <v>156</v>
      </c>
      <c r="C89" s="19"/>
      <c r="D89" s="28">
        <v>355</v>
      </c>
      <c r="E89" s="21">
        <v>12</v>
      </c>
      <c r="F89" s="22">
        <v>4734</v>
      </c>
      <c r="G89" s="22">
        <v>3311</v>
      </c>
      <c r="H89" s="22">
        <v>2207</v>
      </c>
      <c r="I89" s="23">
        <f>B6</f>
        <v>0</v>
      </c>
      <c r="J89" s="24">
        <f t="shared" si="18"/>
        <v>2207</v>
      </c>
      <c r="K89" s="25"/>
      <c r="L89" s="26">
        <f t="shared" si="19"/>
        <v>0</v>
      </c>
      <c r="M89" s="98">
        <v>3500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" customHeight="1" outlineLevel="2" x14ac:dyDescent="0.15">
      <c r="A90" s="17" t="s">
        <v>158</v>
      </c>
      <c r="B90" s="18" t="s">
        <v>159</v>
      </c>
      <c r="C90" s="19"/>
      <c r="D90" s="28">
        <v>100</v>
      </c>
      <c r="E90" s="21">
        <v>12</v>
      </c>
      <c r="F90" s="22">
        <v>2023</v>
      </c>
      <c r="G90" s="22">
        <v>1415</v>
      </c>
      <c r="H90" s="31">
        <v>943</v>
      </c>
      <c r="I90" s="23">
        <f>B6</f>
        <v>0</v>
      </c>
      <c r="J90" s="24">
        <f t="shared" si="18"/>
        <v>943</v>
      </c>
      <c r="K90" s="25"/>
      <c r="L90" s="26">
        <f t="shared" si="19"/>
        <v>0</v>
      </c>
      <c r="M90" s="98">
        <v>1600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" customHeight="1" outlineLevel="2" x14ac:dyDescent="0.15">
      <c r="A91" s="17" t="s">
        <v>160</v>
      </c>
      <c r="B91" s="18" t="s">
        <v>159</v>
      </c>
      <c r="C91" s="19"/>
      <c r="D91" s="28">
        <v>350</v>
      </c>
      <c r="E91" s="21">
        <v>12</v>
      </c>
      <c r="F91" s="22">
        <v>4187</v>
      </c>
      <c r="G91" s="22">
        <v>2928</v>
      </c>
      <c r="H91" s="22">
        <v>1952</v>
      </c>
      <c r="I91" s="23">
        <f>B6</f>
        <v>0</v>
      </c>
      <c r="J91" s="24">
        <f t="shared" si="18"/>
        <v>1952</v>
      </c>
      <c r="K91" s="25"/>
      <c r="L91" s="26">
        <f t="shared" si="19"/>
        <v>0</v>
      </c>
      <c r="M91" s="98">
        <v>2800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" customHeight="1" outlineLevel="2" x14ac:dyDescent="0.15">
      <c r="A92" s="17" t="s">
        <v>161</v>
      </c>
      <c r="B92" s="18" t="s">
        <v>159</v>
      </c>
      <c r="C92" s="19"/>
      <c r="D92" s="28">
        <v>500</v>
      </c>
      <c r="E92" s="21">
        <v>12</v>
      </c>
      <c r="F92" s="22">
        <v>4792</v>
      </c>
      <c r="G92" s="22">
        <v>3351</v>
      </c>
      <c r="H92" s="22">
        <v>2234</v>
      </c>
      <c r="I92" s="23">
        <f>B6</f>
        <v>0</v>
      </c>
      <c r="J92" s="24">
        <f t="shared" si="18"/>
        <v>2234</v>
      </c>
      <c r="K92" s="25"/>
      <c r="L92" s="26">
        <f t="shared" si="19"/>
        <v>0</v>
      </c>
      <c r="M92" s="98">
        <v>3850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" customHeight="1" outlineLevel="2" x14ac:dyDescent="0.15">
      <c r="A93" s="17" t="s">
        <v>162</v>
      </c>
      <c r="B93" s="18" t="s">
        <v>163</v>
      </c>
      <c r="C93" s="19"/>
      <c r="D93" s="28">
        <v>100</v>
      </c>
      <c r="E93" s="21">
        <v>12</v>
      </c>
      <c r="F93" s="22">
        <v>2023</v>
      </c>
      <c r="G93" s="22">
        <v>1415</v>
      </c>
      <c r="H93" s="31">
        <v>943</v>
      </c>
      <c r="I93" s="23">
        <f>B6</f>
        <v>0</v>
      </c>
      <c r="J93" s="24">
        <f t="shared" si="18"/>
        <v>943</v>
      </c>
      <c r="K93" s="25"/>
      <c r="L93" s="26">
        <f t="shared" si="19"/>
        <v>0</v>
      </c>
      <c r="M93" s="98">
        <v>1600</v>
      </c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" customHeight="1" outlineLevel="2" x14ac:dyDescent="0.15">
      <c r="A94" s="17" t="s">
        <v>164</v>
      </c>
      <c r="B94" s="18" t="s">
        <v>163</v>
      </c>
      <c r="C94" s="19"/>
      <c r="D94" s="28">
        <v>355</v>
      </c>
      <c r="E94" s="21">
        <v>12</v>
      </c>
      <c r="F94" s="22">
        <v>4279</v>
      </c>
      <c r="G94" s="22">
        <v>2993</v>
      </c>
      <c r="H94" s="22">
        <v>1995</v>
      </c>
      <c r="I94" s="23">
        <f>B6</f>
        <v>0</v>
      </c>
      <c r="J94" s="24">
        <f t="shared" si="18"/>
        <v>1995</v>
      </c>
      <c r="K94" s="25"/>
      <c r="L94" s="26">
        <f t="shared" si="19"/>
        <v>0</v>
      </c>
      <c r="M94" s="98">
        <v>3450</v>
      </c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" customHeight="1" outlineLevel="2" x14ac:dyDescent="0.15">
      <c r="A95" s="17" t="s">
        <v>165</v>
      </c>
      <c r="B95" s="18" t="s">
        <v>166</v>
      </c>
      <c r="C95" s="19"/>
      <c r="D95" s="28">
        <v>100</v>
      </c>
      <c r="E95" s="21">
        <v>12</v>
      </c>
      <c r="F95" s="22">
        <v>1774</v>
      </c>
      <c r="G95" s="22">
        <v>1241</v>
      </c>
      <c r="H95" s="31">
        <v>827</v>
      </c>
      <c r="I95" s="23">
        <f>B6</f>
        <v>0</v>
      </c>
      <c r="J95" s="24">
        <f t="shared" si="18"/>
        <v>827</v>
      </c>
      <c r="K95" s="25"/>
      <c r="L95" s="26">
        <f t="shared" si="19"/>
        <v>0</v>
      </c>
      <c r="M95" s="98">
        <v>1400</v>
      </c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" customHeight="1" outlineLevel="2" x14ac:dyDescent="0.15">
      <c r="A96" s="17" t="s">
        <v>167</v>
      </c>
      <c r="B96" s="18" t="s">
        <v>166</v>
      </c>
      <c r="C96" s="19"/>
      <c r="D96" s="28">
        <v>350</v>
      </c>
      <c r="E96" s="21">
        <v>12</v>
      </c>
      <c r="F96" s="22">
        <v>3593</v>
      </c>
      <c r="G96" s="22">
        <v>2513</v>
      </c>
      <c r="H96" s="22">
        <v>1675</v>
      </c>
      <c r="I96" s="23">
        <f>B6</f>
        <v>0</v>
      </c>
      <c r="J96" s="24">
        <f t="shared" si="18"/>
        <v>1675</v>
      </c>
      <c r="K96" s="25"/>
      <c r="L96" s="26">
        <f t="shared" si="19"/>
        <v>0</v>
      </c>
      <c r="M96" s="98">
        <v>2650</v>
      </c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 outlineLevel="1" x14ac:dyDescent="0.15">
      <c r="A97" s="78" t="s">
        <v>168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1"/>
      <c r="M97" s="9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" customHeight="1" outlineLevel="2" x14ac:dyDescent="0.15">
      <c r="A98" s="17" t="s">
        <v>169</v>
      </c>
      <c r="B98" s="18" t="s">
        <v>170</v>
      </c>
      <c r="C98" s="19" t="s">
        <v>171</v>
      </c>
      <c r="D98" s="29">
        <v>95</v>
      </c>
      <c r="E98" s="21">
        <v>12</v>
      </c>
      <c r="F98" s="22">
        <v>4187</v>
      </c>
      <c r="G98" s="22">
        <v>2928</v>
      </c>
      <c r="H98" s="22">
        <v>1952</v>
      </c>
      <c r="I98" s="23">
        <f>B6</f>
        <v>0</v>
      </c>
      <c r="J98" s="24">
        <f t="shared" ref="J98:J103" si="20">H98 - H98*I98/100</f>
        <v>1952</v>
      </c>
      <c r="K98" s="25"/>
      <c r="L98" s="26">
        <f t="shared" ref="L98:L103" si="21">J98*K98</f>
        <v>0</v>
      </c>
      <c r="M98" s="98">
        <v>2800</v>
      </c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" customHeight="1" outlineLevel="2" x14ac:dyDescent="0.15">
      <c r="A99" s="17" t="s">
        <v>172</v>
      </c>
      <c r="B99" s="18" t="s">
        <v>173</v>
      </c>
      <c r="C99" s="19"/>
      <c r="D99" s="29">
        <v>15</v>
      </c>
      <c r="E99" s="21">
        <v>12</v>
      </c>
      <c r="F99" s="22">
        <v>3870</v>
      </c>
      <c r="G99" s="22">
        <v>2706</v>
      </c>
      <c r="H99" s="22">
        <v>1804</v>
      </c>
      <c r="I99" s="23">
        <f>B6</f>
        <v>0</v>
      </c>
      <c r="J99" s="24">
        <f t="shared" si="20"/>
        <v>1804</v>
      </c>
      <c r="K99" s="25"/>
      <c r="L99" s="26">
        <f t="shared" si="21"/>
        <v>0</v>
      </c>
      <c r="M99" s="98">
        <v>2600</v>
      </c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" customHeight="1" outlineLevel="2" x14ac:dyDescent="0.15">
      <c r="A100" s="17" t="s">
        <v>174</v>
      </c>
      <c r="B100" s="18" t="s">
        <v>175</v>
      </c>
      <c r="C100" s="19"/>
      <c r="D100" s="28">
        <v>100</v>
      </c>
      <c r="E100" s="21">
        <v>12</v>
      </c>
      <c r="F100" s="22">
        <v>3323</v>
      </c>
      <c r="G100" s="22">
        <v>2324</v>
      </c>
      <c r="H100" s="22">
        <v>1549</v>
      </c>
      <c r="I100" s="23">
        <f>B6</f>
        <v>0</v>
      </c>
      <c r="J100" s="24">
        <f t="shared" si="20"/>
        <v>1549</v>
      </c>
      <c r="K100" s="25"/>
      <c r="L100" s="26">
        <f t="shared" si="21"/>
        <v>0</v>
      </c>
      <c r="M100" s="98">
        <v>2200</v>
      </c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" customHeight="1" outlineLevel="2" x14ac:dyDescent="0.15">
      <c r="A101" s="17" t="s">
        <v>176</v>
      </c>
      <c r="B101" s="18" t="s">
        <v>177</v>
      </c>
      <c r="C101" s="19"/>
      <c r="D101" s="28">
        <v>100</v>
      </c>
      <c r="E101" s="21">
        <v>12</v>
      </c>
      <c r="F101" s="22">
        <v>3020</v>
      </c>
      <c r="G101" s="22">
        <v>2112</v>
      </c>
      <c r="H101" s="22">
        <v>1408</v>
      </c>
      <c r="I101" s="23">
        <f>B6</f>
        <v>0</v>
      </c>
      <c r="J101" s="24">
        <f t="shared" si="20"/>
        <v>1408</v>
      </c>
      <c r="K101" s="25"/>
      <c r="L101" s="26">
        <f t="shared" si="21"/>
        <v>0</v>
      </c>
      <c r="M101" s="98">
        <v>2000</v>
      </c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" customHeight="1" outlineLevel="2" x14ac:dyDescent="0.15">
      <c r="A102" s="17" t="s">
        <v>178</v>
      </c>
      <c r="B102" s="18" t="s">
        <v>179</v>
      </c>
      <c r="C102" s="19"/>
      <c r="D102" s="28">
        <v>100</v>
      </c>
      <c r="E102" s="21">
        <v>12</v>
      </c>
      <c r="F102" s="22">
        <v>3220</v>
      </c>
      <c r="G102" s="22">
        <v>2252</v>
      </c>
      <c r="H102" s="22">
        <v>1501</v>
      </c>
      <c r="I102" s="23">
        <f>B6</f>
        <v>0</v>
      </c>
      <c r="J102" s="24">
        <f t="shared" si="20"/>
        <v>1501</v>
      </c>
      <c r="K102" s="25"/>
      <c r="L102" s="26">
        <f t="shared" si="21"/>
        <v>0</v>
      </c>
      <c r="M102" s="98">
        <v>2200</v>
      </c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" customHeight="1" outlineLevel="2" x14ac:dyDescent="0.15">
      <c r="A103" s="17" t="s">
        <v>180</v>
      </c>
      <c r="B103" s="18" t="s">
        <v>181</v>
      </c>
      <c r="C103" s="19"/>
      <c r="D103" s="28">
        <v>100</v>
      </c>
      <c r="E103" s="21">
        <v>12</v>
      </c>
      <c r="F103" s="22">
        <v>3483</v>
      </c>
      <c r="G103" s="22">
        <v>2436</v>
      </c>
      <c r="H103" s="22">
        <v>1624</v>
      </c>
      <c r="I103" s="23">
        <f>B6</f>
        <v>0</v>
      </c>
      <c r="J103" s="24">
        <f t="shared" si="20"/>
        <v>1624</v>
      </c>
      <c r="K103" s="25"/>
      <c r="L103" s="26">
        <f t="shared" si="21"/>
        <v>0</v>
      </c>
      <c r="M103" s="98">
        <v>2350</v>
      </c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 outlineLevel="1" x14ac:dyDescent="0.15">
      <c r="A104" s="78" t="s">
        <v>182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1"/>
      <c r="M104" s="9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" customHeight="1" outlineLevel="2" x14ac:dyDescent="0.15">
      <c r="A105" s="17" t="s">
        <v>183</v>
      </c>
      <c r="B105" s="18" t="s">
        <v>184</v>
      </c>
      <c r="C105" s="19"/>
      <c r="D105" s="28">
        <v>100</v>
      </c>
      <c r="E105" s="21">
        <v>12</v>
      </c>
      <c r="F105" s="22">
        <v>1941</v>
      </c>
      <c r="G105" s="22">
        <v>1358</v>
      </c>
      <c r="H105" s="31">
        <v>905</v>
      </c>
      <c r="I105" s="23">
        <f>B6</f>
        <v>0</v>
      </c>
      <c r="J105" s="24">
        <f t="shared" ref="J105:J117" si="22">H105 - H105*I105/100</f>
        <v>905</v>
      </c>
      <c r="K105" s="25"/>
      <c r="L105" s="26">
        <f t="shared" ref="L105:L117" si="23">J105*K105</f>
        <v>0</v>
      </c>
      <c r="M105" s="98">
        <v>1600</v>
      </c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" customHeight="1" outlineLevel="2" x14ac:dyDescent="0.15">
      <c r="A106" s="17" t="s">
        <v>185</v>
      </c>
      <c r="B106" s="18" t="s">
        <v>184</v>
      </c>
      <c r="C106" s="19"/>
      <c r="D106" s="28">
        <v>350</v>
      </c>
      <c r="E106" s="21">
        <v>12</v>
      </c>
      <c r="F106" s="22">
        <v>3544</v>
      </c>
      <c r="G106" s="22">
        <v>2478</v>
      </c>
      <c r="H106" s="22">
        <v>1652</v>
      </c>
      <c r="I106" s="23">
        <f>B6</f>
        <v>0</v>
      </c>
      <c r="J106" s="24">
        <f t="shared" si="22"/>
        <v>1652</v>
      </c>
      <c r="K106" s="25"/>
      <c r="L106" s="26">
        <f t="shared" si="23"/>
        <v>0</v>
      </c>
      <c r="M106" s="98">
        <v>2850</v>
      </c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" customHeight="1" outlineLevel="2" x14ac:dyDescent="0.15">
      <c r="A107" s="17" t="s">
        <v>186</v>
      </c>
      <c r="B107" s="18" t="s">
        <v>184</v>
      </c>
      <c r="C107" s="19"/>
      <c r="D107" s="20">
        <v>1000</v>
      </c>
      <c r="E107" s="21">
        <v>6</v>
      </c>
      <c r="F107" s="22">
        <v>6100</v>
      </c>
      <c r="G107" s="22">
        <v>4266</v>
      </c>
      <c r="H107" s="22">
        <v>2844</v>
      </c>
      <c r="I107" s="23">
        <f>B6</f>
        <v>0</v>
      </c>
      <c r="J107" s="24">
        <f t="shared" si="22"/>
        <v>2844</v>
      </c>
      <c r="K107" s="25"/>
      <c r="L107" s="26">
        <f t="shared" si="23"/>
        <v>0</v>
      </c>
      <c r="M107" s="98">
        <v>3750</v>
      </c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" customHeight="1" outlineLevel="2" x14ac:dyDescent="0.15">
      <c r="A108" s="17" t="s">
        <v>187</v>
      </c>
      <c r="B108" s="18" t="s">
        <v>188</v>
      </c>
      <c r="C108" s="19"/>
      <c r="D108" s="28">
        <v>100</v>
      </c>
      <c r="E108" s="21">
        <v>12</v>
      </c>
      <c r="F108" s="22">
        <v>1941</v>
      </c>
      <c r="G108" s="22">
        <v>1358</v>
      </c>
      <c r="H108" s="31">
        <v>905</v>
      </c>
      <c r="I108" s="23">
        <f>B6</f>
        <v>0</v>
      </c>
      <c r="J108" s="24">
        <f t="shared" si="22"/>
        <v>905</v>
      </c>
      <c r="K108" s="25"/>
      <c r="L108" s="26">
        <f t="shared" si="23"/>
        <v>0</v>
      </c>
      <c r="M108" s="98">
        <v>1600</v>
      </c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" customHeight="1" outlineLevel="2" x14ac:dyDescent="0.15">
      <c r="A109" s="17" t="s">
        <v>189</v>
      </c>
      <c r="B109" s="18" t="s">
        <v>188</v>
      </c>
      <c r="C109" s="19"/>
      <c r="D109" s="28">
        <v>350</v>
      </c>
      <c r="E109" s="21">
        <v>12</v>
      </c>
      <c r="F109" s="22">
        <v>3544</v>
      </c>
      <c r="G109" s="22">
        <v>2478</v>
      </c>
      <c r="H109" s="22">
        <v>1652</v>
      </c>
      <c r="I109" s="23">
        <f>B6</f>
        <v>0</v>
      </c>
      <c r="J109" s="24">
        <f t="shared" si="22"/>
        <v>1652</v>
      </c>
      <c r="K109" s="25"/>
      <c r="L109" s="26">
        <f t="shared" si="23"/>
        <v>0</v>
      </c>
      <c r="M109" s="98">
        <v>2850</v>
      </c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" customHeight="1" outlineLevel="2" x14ac:dyDescent="0.15">
      <c r="A110" s="17" t="s">
        <v>190</v>
      </c>
      <c r="B110" s="18" t="s">
        <v>188</v>
      </c>
      <c r="C110" s="19"/>
      <c r="D110" s="20">
        <v>1000</v>
      </c>
      <c r="E110" s="21">
        <v>6</v>
      </c>
      <c r="F110" s="22">
        <v>6100</v>
      </c>
      <c r="G110" s="22">
        <v>4266</v>
      </c>
      <c r="H110" s="22">
        <v>2844</v>
      </c>
      <c r="I110" s="23">
        <f>B6</f>
        <v>0</v>
      </c>
      <c r="J110" s="24">
        <f t="shared" si="22"/>
        <v>2844</v>
      </c>
      <c r="K110" s="25"/>
      <c r="L110" s="26">
        <f t="shared" si="23"/>
        <v>0</v>
      </c>
      <c r="M110" s="98">
        <v>3750</v>
      </c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" customHeight="1" outlineLevel="2" x14ac:dyDescent="0.15">
      <c r="A111" s="17" t="s">
        <v>191</v>
      </c>
      <c r="B111" s="18" t="s">
        <v>192</v>
      </c>
      <c r="C111" s="19"/>
      <c r="D111" s="28">
        <v>100</v>
      </c>
      <c r="E111" s="21">
        <v>12</v>
      </c>
      <c r="F111" s="22">
        <v>1971</v>
      </c>
      <c r="G111" s="22">
        <v>1379</v>
      </c>
      <c r="H111" s="31">
        <v>919</v>
      </c>
      <c r="I111" s="23">
        <f>B6</f>
        <v>0</v>
      </c>
      <c r="J111" s="24">
        <f t="shared" si="22"/>
        <v>919</v>
      </c>
      <c r="K111" s="25"/>
      <c r="L111" s="26">
        <f t="shared" si="23"/>
        <v>0</v>
      </c>
      <c r="M111" s="98">
        <v>1600</v>
      </c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" customHeight="1" outlineLevel="2" x14ac:dyDescent="0.15">
      <c r="A112" s="17" t="s">
        <v>193</v>
      </c>
      <c r="B112" s="18" t="s">
        <v>192</v>
      </c>
      <c r="C112" s="19"/>
      <c r="D112" s="28">
        <v>350</v>
      </c>
      <c r="E112" s="21">
        <v>12</v>
      </c>
      <c r="F112" s="22">
        <v>3795</v>
      </c>
      <c r="G112" s="22">
        <v>2654</v>
      </c>
      <c r="H112" s="22">
        <v>1769</v>
      </c>
      <c r="I112" s="23">
        <f>B6</f>
        <v>0</v>
      </c>
      <c r="J112" s="24">
        <f t="shared" si="22"/>
        <v>1769</v>
      </c>
      <c r="K112" s="25"/>
      <c r="L112" s="26">
        <f t="shared" si="23"/>
        <v>0</v>
      </c>
      <c r="M112" s="98">
        <v>3000</v>
      </c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" customHeight="1" outlineLevel="2" x14ac:dyDescent="0.15">
      <c r="A113" s="17" t="s">
        <v>194</v>
      </c>
      <c r="B113" s="18" t="s">
        <v>192</v>
      </c>
      <c r="C113" s="19"/>
      <c r="D113" s="20">
        <v>1000</v>
      </c>
      <c r="E113" s="21">
        <v>6</v>
      </c>
      <c r="F113" s="22">
        <v>6360</v>
      </c>
      <c r="G113" s="22">
        <v>4448</v>
      </c>
      <c r="H113" s="22">
        <v>2965</v>
      </c>
      <c r="I113" s="23">
        <f>B6</f>
        <v>0</v>
      </c>
      <c r="J113" s="24">
        <f t="shared" si="22"/>
        <v>2965</v>
      </c>
      <c r="K113" s="25"/>
      <c r="L113" s="26">
        <f t="shared" si="23"/>
        <v>0</v>
      </c>
      <c r="M113" s="98">
        <v>4900</v>
      </c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" customHeight="1" outlineLevel="2" x14ac:dyDescent="0.15">
      <c r="A114" s="17" t="s">
        <v>195</v>
      </c>
      <c r="B114" s="18" t="s">
        <v>196</v>
      </c>
      <c r="C114" s="19"/>
      <c r="D114" s="28">
        <v>100</v>
      </c>
      <c r="E114" s="21">
        <v>12</v>
      </c>
      <c r="F114" s="22">
        <v>1971</v>
      </c>
      <c r="G114" s="22">
        <v>1379</v>
      </c>
      <c r="H114" s="31">
        <v>919</v>
      </c>
      <c r="I114" s="23">
        <f>B6</f>
        <v>0</v>
      </c>
      <c r="J114" s="24">
        <f t="shared" si="22"/>
        <v>919</v>
      </c>
      <c r="K114" s="25"/>
      <c r="L114" s="26">
        <f t="shared" si="23"/>
        <v>0</v>
      </c>
      <c r="M114" s="98">
        <v>1600</v>
      </c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" customHeight="1" outlineLevel="2" x14ac:dyDescent="0.15">
      <c r="A115" s="17" t="s">
        <v>197</v>
      </c>
      <c r="B115" s="18" t="s">
        <v>196</v>
      </c>
      <c r="C115" s="19"/>
      <c r="D115" s="28">
        <v>350</v>
      </c>
      <c r="E115" s="21">
        <v>12</v>
      </c>
      <c r="F115" s="22">
        <v>4026</v>
      </c>
      <c r="G115" s="22">
        <v>2816</v>
      </c>
      <c r="H115" s="22">
        <v>1877</v>
      </c>
      <c r="I115" s="23">
        <f>B6</f>
        <v>0</v>
      </c>
      <c r="J115" s="24">
        <f t="shared" si="22"/>
        <v>1877</v>
      </c>
      <c r="K115" s="25"/>
      <c r="L115" s="26">
        <f t="shared" si="23"/>
        <v>0</v>
      </c>
      <c r="M115" s="98">
        <v>3250</v>
      </c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" customHeight="1" outlineLevel="2" x14ac:dyDescent="0.15">
      <c r="A116" s="17" t="s">
        <v>198</v>
      </c>
      <c r="B116" s="18" t="s">
        <v>196</v>
      </c>
      <c r="C116" s="19"/>
      <c r="D116" s="20">
        <v>1000</v>
      </c>
      <c r="E116" s="21">
        <v>6</v>
      </c>
      <c r="F116" s="22">
        <v>6619</v>
      </c>
      <c r="G116" s="22">
        <v>4629</v>
      </c>
      <c r="H116" s="22">
        <v>3086</v>
      </c>
      <c r="I116" s="23">
        <f>B6</f>
        <v>0</v>
      </c>
      <c r="J116" s="24">
        <f t="shared" si="22"/>
        <v>3086</v>
      </c>
      <c r="K116" s="25"/>
      <c r="L116" s="26">
        <f t="shared" si="23"/>
        <v>0</v>
      </c>
      <c r="M116" s="98">
        <v>4100</v>
      </c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" customHeight="1" outlineLevel="2" x14ac:dyDescent="0.15">
      <c r="A117" s="17" t="s">
        <v>199</v>
      </c>
      <c r="B117" s="18" t="s">
        <v>200</v>
      </c>
      <c r="C117" s="19"/>
      <c r="D117" s="38"/>
      <c r="E117" s="21">
        <v>48</v>
      </c>
      <c r="F117" s="31">
        <v>164</v>
      </c>
      <c r="G117" s="31">
        <v>164</v>
      </c>
      <c r="H117" s="31">
        <v>1</v>
      </c>
      <c r="I117" s="23">
        <f>B6</f>
        <v>0</v>
      </c>
      <c r="J117" s="24">
        <f t="shared" si="22"/>
        <v>1</v>
      </c>
      <c r="K117" s="25"/>
      <c r="L117" s="26">
        <f t="shared" si="23"/>
        <v>0</v>
      </c>
      <c r="M117" s="98" t="s">
        <v>717</v>
      </c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 outlineLevel="1" x14ac:dyDescent="0.15">
      <c r="A118" s="78" t="s">
        <v>201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1"/>
      <c r="M118" s="9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" customHeight="1" outlineLevel="2" x14ac:dyDescent="0.15">
      <c r="A119" s="17" t="s">
        <v>202</v>
      </c>
      <c r="B119" s="18" t="s">
        <v>203</v>
      </c>
      <c r="C119" s="19" t="s">
        <v>171</v>
      </c>
      <c r="D119" s="28">
        <v>100</v>
      </c>
      <c r="E119" s="21">
        <v>12</v>
      </c>
      <c r="F119" s="22">
        <v>2711</v>
      </c>
      <c r="G119" s="22">
        <v>1896</v>
      </c>
      <c r="H119" s="22">
        <v>1264</v>
      </c>
      <c r="I119" s="23">
        <f>B6</f>
        <v>0</v>
      </c>
      <c r="J119" s="24">
        <f t="shared" ref="J119:J125" si="24">H119 - H119*I119/100</f>
        <v>1264</v>
      </c>
      <c r="K119" s="25"/>
      <c r="L119" s="26">
        <f t="shared" ref="L119:L125" si="25">J119*K119</f>
        <v>0</v>
      </c>
      <c r="M119" s="98">
        <v>2200</v>
      </c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" customHeight="1" outlineLevel="2" x14ac:dyDescent="0.15">
      <c r="A120" s="48" t="s">
        <v>204</v>
      </c>
      <c r="B120" s="49" t="s">
        <v>205</v>
      </c>
      <c r="C120" s="50"/>
      <c r="D120" s="51">
        <v>200</v>
      </c>
      <c r="E120" s="52">
        <v>12</v>
      </c>
      <c r="F120" s="53">
        <v>2735</v>
      </c>
      <c r="G120" s="53">
        <v>1913</v>
      </c>
      <c r="H120" s="53">
        <v>1275</v>
      </c>
      <c r="I120" s="54">
        <f>B6</f>
        <v>0</v>
      </c>
      <c r="J120" s="55">
        <f t="shared" si="24"/>
        <v>1275</v>
      </c>
      <c r="K120" s="56"/>
      <c r="L120" s="57">
        <f t="shared" si="25"/>
        <v>0</v>
      </c>
      <c r="M120" s="98">
        <v>2200</v>
      </c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" customHeight="1" outlineLevel="2" x14ac:dyDescent="0.15">
      <c r="A121" s="17" t="s">
        <v>206</v>
      </c>
      <c r="B121" s="18" t="s">
        <v>207</v>
      </c>
      <c r="C121" s="19"/>
      <c r="D121" s="28">
        <v>100</v>
      </c>
      <c r="E121" s="21">
        <v>12</v>
      </c>
      <c r="F121" s="22">
        <v>2568</v>
      </c>
      <c r="G121" s="22">
        <v>1796</v>
      </c>
      <c r="H121" s="22">
        <v>1197</v>
      </c>
      <c r="I121" s="23">
        <f>B6</f>
        <v>0</v>
      </c>
      <c r="J121" s="24">
        <f t="shared" si="24"/>
        <v>1197</v>
      </c>
      <c r="K121" s="25"/>
      <c r="L121" s="26">
        <f t="shared" si="25"/>
        <v>0</v>
      </c>
      <c r="M121" s="98">
        <v>2100</v>
      </c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" customHeight="1" outlineLevel="2" x14ac:dyDescent="0.15">
      <c r="A122" s="17" t="s">
        <v>208</v>
      </c>
      <c r="B122" s="18" t="s">
        <v>209</v>
      </c>
      <c r="C122" s="19"/>
      <c r="D122" s="28">
        <v>100</v>
      </c>
      <c r="E122" s="21">
        <v>12</v>
      </c>
      <c r="F122" s="22">
        <v>2568</v>
      </c>
      <c r="G122" s="22">
        <v>1796</v>
      </c>
      <c r="H122" s="22">
        <v>1197</v>
      </c>
      <c r="I122" s="23">
        <f>B6</f>
        <v>0</v>
      </c>
      <c r="J122" s="24">
        <f t="shared" si="24"/>
        <v>1197</v>
      </c>
      <c r="K122" s="25"/>
      <c r="L122" s="26">
        <f t="shared" si="25"/>
        <v>0</v>
      </c>
      <c r="M122" s="98">
        <v>2100</v>
      </c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" customHeight="1" outlineLevel="2" x14ac:dyDescent="0.15">
      <c r="A123" s="17" t="s">
        <v>210</v>
      </c>
      <c r="B123" s="18" t="s">
        <v>211</v>
      </c>
      <c r="C123" s="19"/>
      <c r="D123" s="29">
        <v>95</v>
      </c>
      <c r="E123" s="21">
        <v>12</v>
      </c>
      <c r="F123" s="22">
        <v>2317</v>
      </c>
      <c r="G123" s="22">
        <v>1620</v>
      </c>
      <c r="H123" s="22">
        <v>1080</v>
      </c>
      <c r="I123" s="23">
        <f>B6</f>
        <v>0</v>
      </c>
      <c r="J123" s="24">
        <f t="shared" si="24"/>
        <v>1080</v>
      </c>
      <c r="K123" s="25"/>
      <c r="L123" s="26">
        <f t="shared" si="25"/>
        <v>0</v>
      </c>
      <c r="M123" s="98">
        <v>1900</v>
      </c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" customHeight="1" outlineLevel="2" x14ac:dyDescent="0.15">
      <c r="A124" s="17" t="s">
        <v>212</v>
      </c>
      <c r="B124" s="18" t="s">
        <v>211</v>
      </c>
      <c r="C124" s="19"/>
      <c r="D124" s="29">
        <v>238</v>
      </c>
      <c r="E124" s="21">
        <v>6</v>
      </c>
      <c r="F124" s="22">
        <v>4672</v>
      </c>
      <c r="G124" s="22">
        <v>3267</v>
      </c>
      <c r="H124" s="22">
        <v>2178</v>
      </c>
      <c r="I124" s="23">
        <f>B6</f>
        <v>0</v>
      </c>
      <c r="J124" s="24">
        <f t="shared" si="24"/>
        <v>2178</v>
      </c>
      <c r="K124" s="25"/>
      <c r="L124" s="26">
        <f t="shared" si="25"/>
        <v>0</v>
      </c>
      <c r="M124" s="98">
        <v>3800</v>
      </c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" customHeight="1" outlineLevel="2" x14ac:dyDescent="0.15">
      <c r="A125" s="17" t="s">
        <v>213</v>
      </c>
      <c r="B125" s="18" t="s">
        <v>214</v>
      </c>
      <c r="C125" s="19"/>
      <c r="D125" s="29">
        <v>28</v>
      </c>
      <c r="E125" s="21">
        <v>12</v>
      </c>
      <c r="F125" s="22">
        <v>1478</v>
      </c>
      <c r="G125" s="22">
        <v>1034</v>
      </c>
      <c r="H125" s="31">
        <v>689</v>
      </c>
      <c r="I125" s="23">
        <f>B6</f>
        <v>0</v>
      </c>
      <c r="J125" s="24">
        <f t="shared" si="24"/>
        <v>689</v>
      </c>
      <c r="K125" s="25"/>
      <c r="L125" s="26">
        <f t="shared" si="25"/>
        <v>0</v>
      </c>
      <c r="M125" s="98">
        <v>1200</v>
      </c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outlineLevel="1" x14ac:dyDescent="0.15">
      <c r="A126" s="78" t="s">
        <v>215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1"/>
      <c r="M126" s="9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" customHeight="1" outlineLevel="2" x14ac:dyDescent="0.15">
      <c r="A127" s="17" t="s">
        <v>216</v>
      </c>
      <c r="B127" s="18" t="s">
        <v>217</v>
      </c>
      <c r="C127" s="30"/>
      <c r="D127" s="28">
        <v>200</v>
      </c>
      <c r="E127" s="21">
        <v>12</v>
      </c>
      <c r="F127" s="22">
        <v>3511</v>
      </c>
      <c r="G127" s="22">
        <v>2456</v>
      </c>
      <c r="H127" s="22">
        <v>1637</v>
      </c>
      <c r="I127" s="23">
        <f>B6</f>
        <v>0</v>
      </c>
      <c r="J127" s="24">
        <v>2</v>
      </c>
      <c r="K127" s="25"/>
      <c r="L127" s="26">
        <f t="shared" ref="L127:L137" si="26">J127*K127</f>
        <v>0</v>
      </c>
      <c r="M127" s="98">
        <v>2850</v>
      </c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" customHeight="1" outlineLevel="2" x14ac:dyDescent="0.15">
      <c r="A128" s="17" t="s">
        <v>218</v>
      </c>
      <c r="B128" s="18" t="s">
        <v>219</v>
      </c>
      <c r="C128" s="30"/>
      <c r="D128" s="28">
        <v>50</v>
      </c>
      <c r="E128" s="21">
        <v>12</v>
      </c>
      <c r="F128" s="22">
        <v>4496</v>
      </c>
      <c r="G128" s="22">
        <v>3144</v>
      </c>
      <c r="H128" s="22">
        <v>2096</v>
      </c>
      <c r="I128" s="23">
        <f>B6</f>
        <v>0</v>
      </c>
      <c r="J128" s="24">
        <f t="shared" ref="J127:J137" si="27">H128 - H128*I128/100</f>
        <v>2096</v>
      </c>
      <c r="K128" s="25"/>
      <c r="L128" s="26">
        <f t="shared" si="26"/>
        <v>0</v>
      </c>
      <c r="M128" s="98">
        <v>3650</v>
      </c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" customHeight="1" outlineLevel="2" x14ac:dyDescent="0.15">
      <c r="A129" s="17" t="s">
        <v>220</v>
      </c>
      <c r="B129" s="18" t="s">
        <v>221</v>
      </c>
      <c r="C129" s="19" t="s">
        <v>171</v>
      </c>
      <c r="D129" s="29">
        <v>35</v>
      </c>
      <c r="E129" s="21">
        <v>12</v>
      </c>
      <c r="F129" s="22">
        <v>3123</v>
      </c>
      <c r="G129" s="22">
        <v>2184</v>
      </c>
      <c r="H129" s="22">
        <v>1456</v>
      </c>
      <c r="I129" s="23">
        <f>B6</f>
        <v>0</v>
      </c>
      <c r="J129" s="24">
        <f t="shared" si="27"/>
        <v>1456</v>
      </c>
      <c r="K129" s="25"/>
      <c r="L129" s="26">
        <f t="shared" si="26"/>
        <v>0</v>
      </c>
      <c r="M129" s="98">
        <v>2500</v>
      </c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" customHeight="1" outlineLevel="2" x14ac:dyDescent="0.15">
      <c r="A130" s="17" t="s">
        <v>222</v>
      </c>
      <c r="B130" s="18" t="s">
        <v>223</v>
      </c>
      <c r="C130" s="19" t="s">
        <v>171</v>
      </c>
      <c r="D130" s="28">
        <v>70</v>
      </c>
      <c r="E130" s="21">
        <v>12</v>
      </c>
      <c r="F130" s="22">
        <v>3123</v>
      </c>
      <c r="G130" s="22">
        <v>2184</v>
      </c>
      <c r="H130" s="22">
        <v>1456</v>
      </c>
      <c r="I130" s="23">
        <f>B6</f>
        <v>0</v>
      </c>
      <c r="J130" s="24">
        <f t="shared" si="27"/>
        <v>1456</v>
      </c>
      <c r="K130" s="25"/>
      <c r="L130" s="26">
        <f t="shared" si="26"/>
        <v>0</v>
      </c>
      <c r="M130" s="98">
        <v>2500</v>
      </c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" customHeight="1" outlineLevel="2" x14ac:dyDescent="0.15">
      <c r="A131" s="17" t="s">
        <v>224</v>
      </c>
      <c r="B131" s="18" t="s">
        <v>225</v>
      </c>
      <c r="C131" s="19"/>
      <c r="D131" s="29">
        <v>35</v>
      </c>
      <c r="E131" s="21">
        <v>12</v>
      </c>
      <c r="F131" s="22">
        <v>3160</v>
      </c>
      <c r="G131" s="22">
        <v>2210</v>
      </c>
      <c r="H131" s="22">
        <v>1473</v>
      </c>
      <c r="I131" s="23">
        <f>B6</f>
        <v>0</v>
      </c>
      <c r="J131" s="24">
        <f t="shared" si="27"/>
        <v>1473</v>
      </c>
      <c r="K131" s="25"/>
      <c r="L131" s="26">
        <f t="shared" si="26"/>
        <v>0</v>
      </c>
      <c r="M131" s="98">
        <v>2550</v>
      </c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" customHeight="1" outlineLevel="2" x14ac:dyDescent="0.15">
      <c r="A132" s="17" t="s">
        <v>226</v>
      </c>
      <c r="B132" s="18" t="s">
        <v>227</v>
      </c>
      <c r="C132" s="19"/>
      <c r="D132" s="28">
        <v>70</v>
      </c>
      <c r="E132" s="21">
        <v>12</v>
      </c>
      <c r="F132" s="22">
        <v>3160</v>
      </c>
      <c r="G132" s="22">
        <v>2210</v>
      </c>
      <c r="H132" s="22">
        <v>1473</v>
      </c>
      <c r="I132" s="23">
        <f>B6</f>
        <v>0</v>
      </c>
      <c r="J132" s="24">
        <f t="shared" si="27"/>
        <v>1473</v>
      </c>
      <c r="K132" s="25"/>
      <c r="L132" s="26">
        <f t="shared" si="26"/>
        <v>0</v>
      </c>
      <c r="M132" s="98">
        <v>2550</v>
      </c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" customHeight="1" outlineLevel="2" x14ac:dyDescent="0.15">
      <c r="A133" s="17" t="s">
        <v>228</v>
      </c>
      <c r="B133" s="18" t="s">
        <v>229</v>
      </c>
      <c r="C133" s="19"/>
      <c r="D133" s="29">
        <v>35</v>
      </c>
      <c r="E133" s="21">
        <v>12</v>
      </c>
      <c r="F133" s="22">
        <v>3160</v>
      </c>
      <c r="G133" s="22">
        <v>2210</v>
      </c>
      <c r="H133" s="22">
        <v>1473</v>
      </c>
      <c r="I133" s="23">
        <f>B6</f>
        <v>0</v>
      </c>
      <c r="J133" s="24">
        <f t="shared" si="27"/>
        <v>1473</v>
      </c>
      <c r="K133" s="25"/>
      <c r="L133" s="26">
        <f t="shared" si="26"/>
        <v>0</v>
      </c>
      <c r="M133" s="98">
        <v>2550</v>
      </c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" customHeight="1" outlineLevel="2" x14ac:dyDescent="0.15">
      <c r="A134" s="17" t="s">
        <v>230</v>
      </c>
      <c r="B134" s="18" t="s">
        <v>231</v>
      </c>
      <c r="C134" s="19"/>
      <c r="D134" s="28">
        <v>70</v>
      </c>
      <c r="E134" s="21">
        <v>12</v>
      </c>
      <c r="F134" s="22">
        <v>3160</v>
      </c>
      <c r="G134" s="22">
        <v>2210</v>
      </c>
      <c r="H134" s="22">
        <v>1473</v>
      </c>
      <c r="I134" s="23">
        <f>B6</f>
        <v>0</v>
      </c>
      <c r="J134" s="24">
        <f t="shared" si="27"/>
        <v>1473</v>
      </c>
      <c r="K134" s="25"/>
      <c r="L134" s="26">
        <f t="shared" si="26"/>
        <v>0</v>
      </c>
      <c r="M134" s="98">
        <v>2550</v>
      </c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" customHeight="1" outlineLevel="2" x14ac:dyDescent="0.15">
      <c r="A135" s="17" t="s">
        <v>232</v>
      </c>
      <c r="B135" s="18" t="s">
        <v>233</v>
      </c>
      <c r="C135" s="30"/>
      <c r="D135" s="28">
        <v>200</v>
      </c>
      <c r="E135" s="21">
        <v>12</v>
      </c>
      <c r="F135" s="22">
        <v>4811</v>
      </c>
      <c r="G135" s="22">
        <v>3365</v>
      </c>
      <c r="H135" s="22">
        <v>2243</v>
      </c>
      <c r="I135" s="23">
        <f>B6</f>
        <v>0</v>
      </c>
      <c r="J135" s="24">
        <f t="shared" si="27"/>
        <v>2243</v>
      </c>
      <c r="K135" s="25"/>
      <c r="L135" s="26">
        <f t="shared" si="26"/>
        <v>0</v>
      </c>
      <c r="M135" s="98">
        <v>3900</v>
      </c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" customHeight="1" outlineLevel="2" x14ac:dyDescent="0.15">
      <c r="A136" s="17" t="s">
        <v>234</v>
      </c>
      <c r="B136" s="18" t="s">
        <v>233</v>
      </c>
      <c r="C136" s="30"/>
      <c r="D136" s="28">
        <v>100</v>
      </c>
      <c r="E136" s="21">
        <v>12</v>
      </c>
      <c r="F136" s="22">
        <v>3537</v>
      </c>
      <c r="G136" s="22">
        <v>2474</v>
      </c>
      <c r="H136" s="22">
        <v>1649</v>
      </c>
      <c r="I136" s="23">
        <f>B6</f>
        <v>0</v>
      </c>
      <c r="J136" s="24">
        <f t="shared" si="27"/>
        <v>1649</v>
      </c>
      <c r="K136" s="25"/>
      <c r="L136" s="26">
        <f t="shared" si="26"/>
        <v>0</v>
      </c>
      <c r="M136" s="98">
        <v>2850</v>
      </c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" customHeight="1" outlineLevel="2" x14ac:dyDescent="0.15">
      <c r="A137" s="17" t="s">
        <v>235</v>
      </c>
      <c r="B137" s="18" t="s">
        <v>236</v>
      </c>
      <c r="C137" s="19" t="s">
        <v>237</v>
      </c>
      <c r="D137" s="29">
        <v>28</v>
      </c>
      <c r="E137" s="21">
        <v>6</v>
      </c>
      <c r="F137" s="22">
        <v>3880</v>
      </c>
      <c r="G137" s="22">
        <v>2714</v>
      </c>
      <c r="H137" s="22">
        <v>1809</v>
      </c>
      <c r="I137" s="23">
        <f>B6</f>
        <v>0</v>
      </c>
      <c r="J137" s="24">
        <f t="shared" si="27"/>
        <v>1809</v>
      </c>
      <c r="K137" s="25"/>
      <c r="L137" s="26">
        <f t="shared" si="26"/>
        <v>0</v>
      </c>
      <c r="M137" s="98">
        <v>3150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 outlineLevel="1" x14ac:dyDescent="0.15">
      <c r="A138" s="78" t="s">
        <v>238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1"/>
      <c r="M138" s="9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" customHeight="1" outlineLevel="2" x14ac:dyDescent="0.15">
      <c r="A139" s="17" t="s">
        <v>239</v>
      </c>
      <c r="B139" s="18" t="s">
        <v>240</v>
      </c>
      <c r="C139" s="30"/>
      <c r="D139" s="29">
        <v>50</v>
      </c>
      <c r="E139" s="21">
        <v>12</v>
      </c>
      <c r="F139" s="22">
        <v>2546</v>
      </c>
      <c r="G139" s="22">
        <v>1781</v>
      </c>
      <c r="H139" s="22">
        <v>1187</v>
      </c>
      <c r="I139" s="23">
        <f>B6</f>
        <v>0</v>
      </c>
      <c r="J139" s="24">
        <f t="shared" ref="J139:J141" si="28">H139 - H139*I139/100</f>
        <v>1187</v>
      </c>
      <c r="K139" s="25"/>
      <c r="L139" s="26">
        <f t="shared" ref="L139:L141" si="29">J139*K139</f>
        <v>0</v>
      </c>
      <c r="M139" s="98">
        <v>2100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" customHeight="1" outlineLevel="2" x14ac:dyDescent="0.15">
      <c r="A140" s="17" t="s">
        <v>241</v>
      </c>
      <c r="B140" s="18" t="s">
        <v>242</v>
      </c>
      <c r="C140" s="30"/>
      <c r="D140" s="28">
        <v>100</v>
      </c>
      <c r="E140" s="21">
        <v>12</v>
      </c>
      <c r="F140" s="22">
        <v>2683</v>
      </c>
      <c r="G140" s="22">
        <v>1877</v>
      </c>
      <c r="H140" s="22">
        <v>1251</v>
      </c>
      <c r="I140" s="23">
        <f>B6</f>
        <v>0</v>
      </c>
      <c r="J140" s="24">
        <f t="shared" si="28"/>
        <v>1251</v>
      </c>
      <c r="K140" s="25"/>
      <c r="L140" s="26">
        <f t="shared" si="29"/>
        <v>0</v>
      </c>
      <c r="M140" s="98">
        <v>2200</v>
      </c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" customHeight="1" outlineLevel="2" x14ac:dyDescent="0.15">
      <c r="A141" s="17" t="s">
        <v>243</v>
      </c>
      <c r="B141" s="18" t="s">
        <v>244</v>
      </c>
      <c r="C141" s="30" t="s">
        <v>245</v>
      </c>
      <c r="D141" s="28">
        <v>30</v>
      </c>
      <c r="E141" s="21">
        <v>12</v>
      </c>
      <c r="F141" s="22">
        <v>2694</v>
      </c>
      <c r="G141" s="22">
        <v>1884</v>
      </c>
      <c r="H141" s="22">
        <v>1256</v>
      </c>
      <c r="I141" s="23">
        <f>B6</f>
        <v>0</v>
      </c>
      <c r="J141" s="24">
        <f t="shared" si="28"/>
        <v>1256</v>
      </c>
      <c r="K141" s="25"/>
      <c r="L141" s="26">
        <f t="shared" si="29"/>
        <v>0</v>
      </c>
      <c r="M141" s="98">
        <v>2200</v>
      </c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8.75" customHeight="1" x14ac:dyDescent="0.15">
      <c r="A142" s="80" t="s">
        <v>246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1"/>
      <c r="M142" s="9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" customHeight="1" outlineLevel="1" x14ac:dyDescent="0.15">
      <c r="A143" s="17" t="s">
        <v>247</v>
      </c>
      <c r="B143" s="18" t="s">
        <v>248</v>
      </c>
      <c r="C143" s="30"/>
      <c r="D143" s="29">
        <v>70</v>
      </c>
      <c r="E143" s="21">
        <v>12</v>
      </c>
      <c r="F143" s="22">
        <v>4103</v>
      </c>
      <c r="G143" s="22">
        <v>2735</v>
      </c>
      <c r="H143" s="22">
        <v>1609</v>
      </c>
      <c r="I143" s="23">
        <f>B6</f>
        <v>0</v>
      </c>
      <c r="J143" s="24">
        <f t="shared" ref="J143:J146" si="30">H143 - H143*I143/100</f>
        <v>1609</v>
      </c>
      <c r="K143" s="25"/>
      <c r="L143" s="26">
        <f t="shared" ref="L143:L146" si="31">J143*K143</f>
        <v>0</v>
      </c>
      <c r="M143" s="98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" customHeight="1" outlineLevel="1" x14ac:dyDescent="0.15">
      <c r="A144" s="17" t="s">
        <v>249</v>
      </c>
      <c r="B144" s="18" t="s">
        <v>250</v>
      </c>
      <c r="C144" s="30"/>
      <c r="D144" s="29">
        <v>70</v>
      </c>
      <c r="E144" s="21">
        <v>12</v>
      </c>
      <c r="F144" s="22">
        <v>4103</v>
      </c>
      <c r="G144" s="22">
        <v>2735</v>
      </c>
      <c r="H144" s="22">
        <v>1609</v>
      </c>
      <c r="I144" s="23">
        <f>B6</f>
        <v>0</v>
      </c>
      <c r="J144" s="24">
        <f t="shared" si="30"/>
        <v>1609</v>
      </c>
      <c r="K144" s="25"/>
      <c r="L144" s="26">
        <f t="shared" si="31"/>
        <v>0</v>
      </c>
      <c r="M144" s="98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" customHeight="1" outlineLevel="1" x14ac:dyDescent="0.15">
      <c r="A145" s="17" t="s">
        <v>251</v>
      </c>
      <c r="B145" s="18" t="s">
        <v>252</v>
      </c>
      <c r="C145" s="30"/>
      <c r="D145" s="29">
        <v>20</v>
      </c>
      <c r="E145" s="21">
        <v>48</v>
      </c>
      <c r="F145" s="22">
        <v>3669</v>
      </c>
      <c r="G145" s="22">
        <v>2446</v>
      </c>
      <c r="H145" s="22">
        <v>1439</v>
      </c>
      <c r="I145" s="23">
        <f>B6</f>
        <v>0</v>
      </c>
      <c r="J145" s="24">
        <f t="shared" si="30"/>
        <v>1439</v>
      </c>
      <c r="K145" s="25"/>
      <c r="L145" s="26">
        <f t="shared" si="31"/>
        <v>0</v>
      </c>
      <c r="M145" s="98">
        <v>2100</v>
      </c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" customHeight="1" outlineLevel="1" x14ac:dyDescent="0.15">
      <c r="A146" s="17" t="s">
        <v>253</v>
      </c>
      <c r="B146" s="18" t="s">
        <v>254</v>
      </c>
      <c r="C146" s="19"/>
      <c r="D146" s="28">
        <v>200</v>
      </c>
      <c r="E146" s="21">
        <v>12</v>
      </c>
      <c r="F146" s="22">
        <v>4098</v>
      </c>
      <c r="G146" s="22">
        <v>2732</v>
      </c>
      <c r="H146" s="22">
        <v>1607</v>
      </c>
      <c r="I146" s="23">
        <f>B6</f>
        <v>0</v>
      </c>
      <c r="J146" s="24">
        <f t="shared" si="30"/>
        <v>1607</v>
      </c>
      <c r="K146" s="25"/>
      <c r="L146" s="26">
        <f t="shared" si="31"/>
        <v>0</v>
      </c>
      <c r="M146" s="98">
        <v>2300</v>
      </c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8.75" customHeight="1" x14ac:dyDescent="0.15">
      <c r="A147" s="81" t="s">
        <v>255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1"/>
      <c r="M147" s="9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outlineLevel="1" x14ac:dyDescent="0.15">
      <c r="A148" s="82" t="s">
        <v>256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1"/>
      <c r="M148" s="9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" customHeight="1" outlineLevel="2" x14ac:dyDescent="0.15">
      <c r="A149" s="17" t="s">
        <v>257</v>
      </c>
      <c r="B149" s="18" t="s">
        <v>258</v>
      </c>
      <c r="C149" s="30" t="s">
        <v>245</v>
      </c>
      <c r="D149" s="28">
        <v>500</v>
      </c>
      <c r="E149" s="21">
        <v>20</v>
      </c>
      <c r="F149" s="22">
        <v>3440</v>
      </c>
      <c r="G149" s="22">
        <v>2293</v>
      </c>
      <c r="H149" s="22">
        <v>1349</v>
      </c>
      <c r="I149" s="23">
        <f>B6</f>
        <v>0</v>
      </c>
      <c r="J149" s="24">
        <f t="shared" ref="J149:J152" si="32">H149 - H149*I149/100</f>
        <v>1349</v>
      </c>
      <c r="K149" s="25"/>
      <c r="L149" s="26">
        <f t="shared" ref="L149:L152" si="33">J149*K149</f>
        <v>0</v>
      </c>
      <c r="M149" s="98" t="s">
        <v>718</v>
      </c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" customHeight="1" outlineLevel="2" x14ac:dyDescent="0.15">
      <c r="A150" s="17" t="s">
        <v>259</v>
      </c>
      <c r="B150" s="18" t="s">
        <v>260</v>
      </c>
      <c r="C150" s="30" t="s">
        <v>245</v>
      </c>
      <c r="D150" s="28">
        <v>500</v>
      </c>
      <c r="E150" s="21">
        <v>12</v>
      </c>
      <c r="F150" s="22">
        <v>3440</v>
      </c>
      <c r="G150" s="22">
        <v>2293</v>
      </c>
      <c r="H150" s="22">
        <v>1349</v>
      </c>
      <c r="I150" s="23">
        <f>B6</f>
        <v>0</v>
      </c>
      <c r="J150" s="24">
        <f t="shared" si="32"/>
        <v>1349</v>
      </c>
      <c r="K150" s="25"/>
      <c r="L150" s="26">
        <f t="shared" si="33"/>
        <v>0</v>
      </c>
      <c r="M150" s="98" t="s">
        <v>718</v>
      </c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" customHeight="1" outlineLevel="2" x14ac:dyDescent="0.15">
      <c r="A151" s="17" t="s">
        <v>261</v>
      </c>
      <c r="B151" s="18" t="s">
        <v>262</v>
      </c>
      <c r="C151" s="30" t="s">
        <v>245</v>
      </c>
      <c r="D151" s="28">
        <v>500</v>
      </c>
      <c r="E151" s="21">
        <v>12</v>
      </c>
      <c r="F151" s="22">
        <v>3440</v>
      </c>
      <c r="G151" s="22">
        <v>2293</v>
      </c>
      <c r="H151" s="22">
        <v>1349</v>
      </c>
      <c r="I151" s="23">
        <f>B6</f>
        <v>0</v>
      </c>
      <c r="J151" s="24">
        <f t="shared" si="32"/>
        <v>1349</v>
      </c>
      <c r="K151" s="25"/>
      <c r="L151" s="26">
        <f t="shared" si="33"/>
        <v>0</v>
      </c>
      <c r="M151" s="98" t="s">
        <v>718</v>
      </c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" customHeight="1" outlineLevel="2" x14ac:dyDescent="0.15">
      <c r="A152" s="17" t="s">
        <v>263</v>
      </c>
      <c r="B152" s="18" t="s">
        <v>264</v>
      </c>
      <c r="C152" s="30" t="s">
        <v>245</v>
      </c>
      <c r="D152" s="28">
        <v>200</v>
      </c>
      <c r="E152" s="21">
        <v>72</v>
      </c>
      <c r="F152" s="22">
        <v>1545</v>
      </c>
      <c r="G152" s="22">
        <v>1030</v>
      </c>
      <c r="H152" s="31">
        <v>606</v>
      </c>
      <c r="I152" s="23">
        <f>B6</f>
        <v>0</v>
      </c>
      <c r="J152" s="24">
        <f t="shared" si="32"/>
        <v>606</v>
      </c>
      <c r="K152" s="25"/>
      <c r="L152" s="26">
        <f t="shared" si="33"/>
        <v>0</v>
      </c>
      <c r="M152" s="98" t="s">
        <v>718</v>
      </c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 outlineLevel="1" x14ac:dyDescent="0.15">
      <c r="A153" s="82" t="s">
        <v>265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1"/>
      <c r="M153" s="9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" customHeight="1" outlineLevel="2" x14ac:dyDescent="0.15">
      <c r="A154" s="17" t="s">
        <v>266</v>
      </c>
      <c r="B154" s="18" t="s">
        <v>267</v>
      </c>
      <c r="C154" s="30" t="s">
        <v>245</v>
      </c>
      <c r="D154" s="20">
        <v>5000</v>
      </c>
      <c r="E154" s="21">
        <v>1</v>
      </c>
      <c r="F154" s="22">
        <v>5959</v>
      </c>
      <c r="G154" s="22">
        <v>3973</v>
      </c>
      <c r="H154" s="22">
        <v>2337</v>
      </c>
      <c r="I154" s="23">
        <f>B6</f>
        <v>0</v>
      </c>
      <c r="J154" s="24">
        <f t="shared" ref="J154:J157" si="34">H154 - H154*I154/100</f>
        <v>2337</v>
      </c>
      <c r="K154" s="25"/>
      <c r="L154" s="26">
        <f t="shared" ref="L154:L157" si="35">J154*K154</f>
        <v>0</v>
      </c>
      <c r="M154" s="98" t="s">
        <v>718</v>
      </c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" customHeight="1" outlineLevel="2" x14ac:dyDescent="0.15">
      <c r="A155" s="17" t="s">
        <v>268</v>
      </c>
      <c r="B155" s="18" t="s">
        <v>269</v>
      </c>
      <c r="C155" s="30" t="s">
        <v>245</v>
      </c>
      <c r="D155" s="20">
        <v>1000</v>
      </c>
      <c r="E155" s="21">
        <v>11</v>
      </c>
      <c r="F155" s="22">
        <v>4707</v>
      </c>
      <c r="G155" s="22">
        <v>3138</v>
      </c>
      <c r="H155" s="22">
        <v>1846</v>
      </c>
      <c r="I155" s="23">
        <f>B6</f>
        <v>0</v>
      </c>
      <c r="J155" s="24">
        <f t="shared" si="34"/>
        <v>1846</v>
      </c>
      <c r="K155" s="25"/>
      <c r="L155" s="26">
        <f t="shared" si="35"/>
        <v>0</v>
      </c>
      <c r="M155" s="98" t="s">
        <v>718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" customHeight="1" outlineLevel="2" x14ac:dyDescent="0.15">
      <c r="A156" s="17" t="s">
        <v>270</v>
      </c>
      <c r="B156" s="18" t="s">
        <v>271</v>
      </c>
      <c r="C156" s="30" t="s">
        <v>245</v>
      </c>
      <c r="D156" s="20">
        <v>1000</v>
      </c>
      <c r="E156" s="21">
        <v>11</v>
      </c>
      <c r="F156" s="22">
        <v>4707</v>
      </c>
      <c r="G156" s="22">
        <v>3138</v>
      </c>
      <c r="H156" s="22">
        <v>1846</v>
      </c>
      <c r="I156" s="23">
        <f>B6</f>
        <v>0</v>
      </c>
      <c r="J156" s="24">
        <f t="shared" si="34"/>
        <v>1846</v>
      </c>
      <c r="K156" s="25"/>
      <c r="L156" s="26">
        <f t="shared" si="35"/>
        <v>0</v>
      </c>
      <c r="M156" s="98" t="s">
        <v>718</v>
      </c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" customHeight="1" outlineLevel="2" x14ac:dyDescent="0.15">
      <c r="A157" s="17" t="s">
        <v>272</v>
      </c>
      <c r="B157" s="18" t="s">
        <v>273</v>
      </c>
      <c r="C157" s="30" t="s">
        <v>245</v>
      </c>
      <c r="D157" s="20">
        <v>1000</v>
      </c>
      <c r="E157" s="21">
        <v>11</v>
      </c>
      <c r="F157" s="22">
        <v>4707</v>
      </c>
      <c r="G157" s="22">
        <v>3138</v>
      </c>
      <c r="H157" s="22">
        <v>1846</v>
      </c>
      <c r="I157" s="23">
        <f>B6</f>
        <v>0</v>
      </c>
      <c r="J157" s="24">
        <f t="shared" si="34"/>
        <v>1846</v>
      </c>
      <c r="K157" s="25"/>
      <c r="L157" s="26">
        <f t="shared" si="35"/>
        <v>0</v>
      </c>
      <c r="M157" s="98" t="s">
        <v>718</v>
      </c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 outlineLevel="1" x14ac:dyDescent="0.15">
      <c r="A158" s="82" t="s">
        <v>274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1"/>
      <c r="M158" s="9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" customHeight="1" outlineLevel="2" x14ac:dyDescent="0.15">
      <c r="A159" s="17" t="s">
        <v>275</v>
      </c>
      <c r="B159" s="18" t="s">
        <v>276</v>
      </c>
      <c r="C159" s="30" t="s">
        <v>245</v>
      </c>
      <c r="D159" s="28">
        <v>75</v>
      </c>
      <c r="E159" s="21">
        <v>12</v>
      </c>
      <c r="F159" s="22">
        <v>1629</v>
      </c>
      <c r="G159" s="22">
        <v>1086</v>
      </c>
      <c r="H159" s="31">
        <v>639</v>
      </c>
      <c r="I159" s="23">
        <f>B6</f>
        <v>0</v>
      </c>
      <c r="J159" s="24">
        <f t="shared" ref="J159:J160" si="36">H159 - H159*I159/100</f>
        <v>639</v>
      </c>
      <c r="K159" s="25"/>
      <c r="L159" s="26">
        <f t="shared" ref="L159:L160" si="37">J159*K159</f>
        <v>0</v>
      </c>
      <c r="M159" s="98" t="s">
        <v>718</v>
      </c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" customHeight="1" outlineLevel="2" x14ac:dyDescent="0.15">
      <c r="A160" s="17" t="s">
        <v>277</v>
      </c>
      <c r="B160" s="18" t="s">
        <v>278</v>
      </c>
      <c r="C160" s="30" t="s">
        <v>245</v>
      </c>
      <c r="D160" s="28">
        <v>75</v>
      </c>
      <c r="E160" s="21">
        <v>12</v>
      </c>
      <c r="F160" s="22">
        <v>1629</v>
      </c>
      <c r="G160" s="22">
        <v>1086</v>
      </c>
      <c r="H160" s="31">
        <v>639</v>
      </c>
      <c r="I160" s="23">
        <f>B6</f>
        <v>0</v>
      </c>
      <c r="J160" s="24">
        <f t="shared" si="36"/>
        <v>639</v>
      </c>
      <c r="K160" s="25"/>
      <c r="L160" s="26">
        <f t="shared" si="37"/>
        <v>0</v>
      </c>
      <c r="M160" s="98" t="s">
        <v>718</v>
      </c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 outlineLevel="1" x14ac:dyDescent="0.15">
      <c r="A161" s="82" t="s">
        <v>279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1"/>
      <c r="M161" s="9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" customHeight="1" outlineLevel="2" x14ac:dyDescent="0.15">
      <c r="A162" s="17" t="s">
        <v>280</v>
      </c>
      <c r="B162" s="18" t="s">
        <v>281</v>
      </c>
      <c r="C162" s="30" t="s">
        <v>245</v>
      </c>
      <c r="D162" s="28">
        <v>250</v>
      </c>
      <c r="E162" s="21">
        <v>24</v>
      </c>
      <c r="F162" s="22">
        <v>1935</v>
      </c>
      <c r="G162" s="22">
        <v>1290</v>
      </c>
      <c r="H162" s="31">
        <v>759</v>
      </c>
      <c r="I162" s="23">
        <f>B6</f>
        <v>0</v>
      </c>
      <c r="J162" s="24">
        <f t="shared" ref="J162:J163" si="38">H162 - H162*I162/100</f>
        <v>759</v>
      </c>
      <c r="K162" s="25"/>
      <c r="L162" s="26">
        <f t="shared" ref="L162:L163" si="39">J162*K162</f>
        <v>0</v>
      </c>
      <c r="M162" s="98" t="s">
        <v>718</v>
      </c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" customHeight="1" outlineLevel="2" x14ac:dyDescent="0.15">
      <c r="A163" s="17" t="s">
        <v>282</v>
      </c>
      <c r="B163" s="18" t="s">
        <v>283</v>
      </c>
      <c r="C163" s="30" t="s">
        <v>245</v>
      </c>
      <c r="D163" s="28">
        <v>250</v>
      </c>
      <c r="E163" s="21">
        <v>24</v>
      </c>
      <c r="F163" s="22">
        <v>1935</v>
      </c>
      <c r="G163" s="22">
        <v>1290</v>
      </c>
      <c r="H163" s="31">
        <v>759</v>
      </c>
      <c r="I163" s="23">
        <f>B6</f>
        <v>0</v>
      </c>
      <c r="J163" s="24">
        <f t="shared" si="38"/>
        <v>759</v>
      </c>
      <c r="K163" s="25"/>
      <c r="L163" s="26">
        <f t="shared" si="39"/>
        <v>0</v>
      </c>
      <c r="M163" s="98" t="s">
        <v>718</v>
      </c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8.75" customHeight="1" x14ac:dyDescent="0.15">
      <c r="A164" s="83" t="s">
        <v>284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1"/>
      <c r="M164" s="9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" customHeight="1" outlineLevel="1" x14ac:dyDescent="0.15">
      <c r="A165" s="17" t="s">
        <v>285</v>
      </c>
      <c r="B165" s="18" t="s">
        <v>286</v>
      </c>
      <c r="C165" s="30" t="s">
        <v>245</v>
      </c>
      <c r="D165" s="28">
        <v>100</v>
      </c>
      <c r="E165" s="21">
        <v>1</v>
      </c>
      <c r="F165" s="22">
        <v>2189</v>
      </c>
      <c r="G165" s="22">
        <v>1809</v>
      </c>
      <c r="H165" s="22">
        <v>1206</v>
      </c>
      <c r="I165" s="23">
        <f>B6</f>
        <v>0</v>
      </c>
      <c r="J165" s="24">
        <f t="shared" ref="J165:J167" si="40">H165 - H165*I165/100</f>
        <v>1206</v>
      </c>
      <c r="K165" s="25"/>
      <c r="L165" s="26">
        <f t="shared" ref="L165:L167" si="41">J165*K165</f>
        <v>0</v>
      </c>
      <c r="M165" s="98" t="s">
        <v>717</v>
      </c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" customHeight="1" outlineLevel="1" x14ac:dyDescent="0.15">
      <c r="A166" s="17" t="s">
        <v>287</v>
      </c>
      <c r="B166" s="18" t="s">
        <v>288</v>
      </c>
      <c r="C166" s="30" t="s">
        <v>245</v>
      </c>
      <c r="D166" s="28">
        <v>100</v>
      </c>
      <c r="E166" s="21">
        <v>1</v>
      </c>
      <c r="F166" s="22">
        <v>2189</v>
      </c>
      <c r="G166" s="22">
        <v>1809</v>
      </c>
      <c r="H166" s="22">
        <v>1206</v>
      </c>
      <c r="I166" s="23">
        <f>B6</f>
        <v>0</v>
      </c>
      <c r="J166" s="24">
        <f t="shared" si="40"/>
        <v>1206</v>
      </c>
      <c r="K166" s="25"/>
      <c r="L166" s="26">
        <f t="shared" si="41"/>
        <v>0</v>
      </c>
      <c r="M166" s="98" t="s">
        <v>717</v>
      </c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" customHeight="1" outlineLevel="1" x14ac:dyDescent="0.15">
      <c r="A167" s="17" t="s">
        <v>289</v>
      </c>
      <c r="B167" s="18" t="s">
        <v>290</v>
      </c>
      <c r="C167" s="30" t="s">
        <v>245</v>
      </c>
      <c r="D167" s="28">
        <v>100</v>
      </c>
      <c r="E167" s="21">
        <v>1</v>
      </c>
      <c r="F167" s="22">
        <v>2189</v>
      </c>
      <c r="G167" s="22">
        <v>1809</v>
      </c>
      <c r="H167" s="22">
        <v>1206</v>
      </c>
      <c r="I167" s="23">
        <f>B6</f>
        <v>0</v>
      </c>
      <c r="J167" s="24">
        <f t="shared" si="40"/>
        <v>1206</v>
      </c>
      <c r="K167" s="25"/>
      <c r="L167" s="26">
        <f t="shared" si="41"/>
        <v>0</v>
      </c>
      <c r="M167" s="98" t="s">
        <v>717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8.75" customHeight="1" x14ac:dyDescent="0.15">
      <c r="A168" s="84" t="s">
        <v>291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1"/>
      <c r="M168" s="9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outlineLevel="1" x14ac:dyDescent="0.15">
      <c r="A169" s="85" t="s">
        <v>292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1"/>
      <c r="M169" s="9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" customHeight="1" outlineLevel="2" x14ac:dyDescent="0.15">
      <c r="A170" s="17" t="s">
        <v>293</v>
      </c>
      <c r="B170" s="18" t="s">
        <v>294</v>
      </c>
      <c r="C170" s="19"/>
      <c r="D170" s="28">
        <v>75</v>
      </c>
      <c r="E170" s="21">
        <v>6</v>
      </c>
      <c r="F170" s="31">
        <v>832</v>
      </c>
      <c r="G170" s="31">
        <v>582</v>
      </c>
      <c r="H170" s="31">
        <v>388</v>
      </c>
      <c r="I170" s="23">
        <f>B6</f>
        <v>0</v>
      </c>
      <c r="J170" s="24">
        <f t="shared" ref="J170:J179" si="42">H170 - H170*I170/100</f>
        <v>388</v>
      </c>
      <c r="K170" s="25"/>
      <c r="L170" s="26">
        <f t="shared" ref="L170:L179" si="43">J170*K170</f>
        <v>0</v>
      </c>
      <c r="M170" s="98">
        <v>700</v>
      </c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" customHeight="1" outlineLevel="2" x14ac:dyDescent="0.15">
      <c r="A171" s="17" t="s">
        <v>295</v>
      </c>
      <c r="B171" s="18" t="s">
        <v>296</v>
      </c>
      <c r="C171" s="19"/>
      <c r="D171" s="28">
        <v>75</v>
      </c>
      <c r="E171" s="21">
        <v>6</v>
      </c>
      <c r="F171" s="31">
        <v>832</v>
      </c>
      <c r="G171" s="31">
        <v>582</v>
      </c>
      <c r="H171" s="31">
        <v>388</v>
      </c>
      <c r="I171" s="23">
        <f>B6</f>
        <v>0</v>
      </c>
      <c r="J171" s="24">
        <f t="shared" si="42"/>
        <v>388</v>
      </c>
      <c r="K171" s="25"/>
      <c r="L171" s="26">
        <f t="shared" si="43"/>
        <v>0</v>
      </c>
      <c r="M171" s="98">
        <v>700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" customHeight="1" outlineLevel="2" x14ac:dyDescent="0.15">
      <c r="A172" s="17" t="s">
        <v>297</v>
      </c>
      <c r="B172" s="18" t="s">
        <v>298</v>
      </c>
      <c r="C172" s="19"/>
      <c r="D172" s="28">
        <v>75</v>
      </c>
      <c r="E172" s="21">
        <v>6</v>
      </c>
      <c r="F172" s="31">
        <v>832</v>
      </c>
      <c r="G172" s="31">
        <v>582</v>
      </c>
      <c r="H172" s="31">
        <v>388</v>
      </c>
      <c r="I172" s="23">
        <f>B6</f>
        <v>0</v>
      </c>
      <c r="J172" s="24">
        <f t="shared" si="42"/>
        <v>388</v>
      </c>
      <c r="K172" s="25"/>
      <c r="L172" s="26">
        <f t="shared" si="43"/>
        <v>0</v>
      </c>
      <c r="M172" s="98">
        <v>700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" customHeight="1" outlineLevel="2" x14ac:dyDescent="0.15">
      <c r="A173" s="17" t="s">
        <v>299</v>
      </c>
      <c r="B173" s="18" t="s">
        <v>300</v>
      </c>
      <c r="C173" s="19"/>
      <c r="D173" s="28">
        <v>75</v>
      </c>
      <c r="E173" s="21">
        <v>6</v>
      </c>
      <c r="F173" s="31">
        <v>832</v>
      </c>
      <c r="G173" s="31">
        <v>582</v>
      </c>
      <c r="H173" s="31">
        <v>388</v>
      </c>
      <c r="I173" s="23">
        <f>B6</f>
        <v>0</v>
      </c>
      <c r="J173" s="24">
        <f t="shared" si="42"/>
        <v>388</v>
      </c>
      <c r="K173" s="25"/>
      <c r="L173" s="26">
        <f t="shared" si="43"/>
        <v>0</v>
      </c>
      <c r="M173" s="98">
        <v>700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" customHeight="1" outlineLevel="2" x14ac:dyDescent="0.15">
      <c r="A174" s="17" t="s">
        <v>301</v>
      </c>
      <c r="B174" s="18" t="s">
        <v>302</v>
      </c>
      <c r="C174" s="19"/>
      <c r="D174" s="28">
        <v>75</v>
      </c>
      <c r="E174" s="21">
        <v>6</v>
      </c>
      <c r="F174" s="22">
        <v>1666</v>
      </c>
      <c r="G174" s="22">
        <v>1166</v>
      </c>
      <c r="H174" s="31">
        <v>777</v>
      </c>
      <c r="I174" s="23">
        <f>B6</f>
        <v>0</v>
      </c>
      <c r="J174" s="24">
        <f t="shared" si="42"/>
        <v>777</v>
      </c>
      <c r="K174" s="25"/>
      <c r="L174" s="26">
        <f t="shared" si="43"/>
        <v>0</v>
      </c>
      <c r="M174" s="98">
        <v>1350</v>
      </c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" customHeight="1" outlineLevel="2" x14ac:dyDescent="0.15">
      <c r="A175" s="17" t="s">
        <v>303</v>
      </c>
      <c r="B175" s="18" t="s">
        <v>304</v>
      </c>
      <c r="C175" s="19"/>
      <c r="D175" s="28">
        <v>50</v>
      </c>
      <c r="E175" s="21">
        <v>6</v>
      </c>
      <c r="F175" s="22">
        <v>1623</v>
      </c>
      <c r="G175" s="22">
        <v>1136</v>
      </c>
      <c r="H175" s="31">
        <v>757</v>
      </c>
      <c r="I175" s="23">
        <f>B6</f>
        <v>0</v>
      </c>
      <c r="J175" s="24">
        <f t="shared" si="42"/>
        <v>757</v>
      </c>
      <c r="K175" s="25"/>
      <c r="L175" s="26">
        <f t="shared" si="43"/>
        <v>0</v>
      </c>
      <c r="M175" s="98">
        <v>1300</v>
      </c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" customHeight="1" outlineLevel="2" x14ac:dyDescent="0.15">
      <c r="A176" s="17" t="s">
        <v>305</v>
      </c>
      <c r="B176" s="18" t="s">
        <v>306</v>
      </c>
      <c r="C176" s="19"/>
      <c r="D176" s="28">
        <v>75</v>
      </c>
      <c r="E176" s="21">
        <v>6</v>
      </c>
      <c r="F176" s="31">
        <v>832</v>
      </c>
      <c r="G176" s="31">
        <v>582</v>
      </c>
      <c r="H176" s="31">
        <v>388</v>
      </c>
      <c r="I176" s="23">
        <f>B6</f>
        <v>0</v>
      </c>
      <c r="J176" s="24">
        <f t="shared" si="42"/>
        <v>388</v>
      </c>
      <c r="K176" s="25"/>
      <c r="L176" s="26">
        <f t="shared" si="43"/>
        <v>0</v>
      </c>
      <c r="M176" s="98">
        <v>700</v>
      </c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" customHeight="1" outlineLevel="2" x14ac:dyDescent="0.15">
      <c r="A177" s="17" t="s">
        <v>307</v>
      </c>
      <c r="B177" s="18" t="s">
        <v>308</v>
      </c>
      <c r="C177" s="19"/>
      <c r="D177" s="28">
        <v>50</v>
      </c>
      <c r="E177" s="21">
        <v>6</v>
      </c>
      <c r="F177" s="31">
        <v>954</v>
      </c>
      <c r="G177" s="31">
        <v>668</v>
      </c>
      <c r="H177" s="31">
        <v>445</v>
      </c>
      <c r="I177" s="23">
        <f>B6</f>
        <v>0</v>
      </c>
      <c r="J177" s="24">
        <f t="shared" si="42"/>
        <v>445</v>
      </c>
      <c r="K177" s="25"/>
      <c r="L177" s="26">
        <f t="shared" si="43"/>
        <v>0</v>
      </c>
      <c r="M177" s="98">
        <v>770</v>
      </c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" customHeight="1" outlineLevel="2" x14ac:dyDescent="0.15">
      <c r="A178" s="48" t="s">
        <v>309</v>
      </c>
      <c r="B178" s="49" t="s">
        <v>310</v>
      </c>
      <c r="C178" s="50"/>
      <c r="D178" s="51">
        <v>75</v>
      </c>
      <c r="E178" s="52">
        <v>6</v>
      </c>
      <c r="F178" s="53">
        <v>1342</v>
      </c>
      <c r="G178" s="58">
        <v>939</v>
      </c>
      <c r="H178" s="58">
        <v>626</v>
      </c>
      <c r="I178" s="54">
        <f>B6</f>
        <v>0</v>
      </c>
      <c r="J178" s="55">
        <f t="shared" si="42"/>
        <v>626</v>
      </c>
      <c r="K178" s="56"/>
      <c r="L178" s="57">
        <f t="shared" si="43"/>
        <v>0</v>
      </c>
      <c r="M178" s="98">
        <v>1100</v>
      </c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" customHeight="1" outlineLevel="2" x14ac:dyDescent="0.15">
      <c r="A179" s="48" t="s">
        <v>311</v>
      </c>
      <c r="B179" s="49" t="s">
        <v>312</v>
      </c>
      <c r="C179" s="50"/>
      <c r="D179" s="51">
        <v>50</v>
      </c>
      <c r="E179" s="52">
        <v>6</v>
      </c>
      <c r="F179" s="53">
        <v>1001</v>
      </c>
      <c r="G179" s="58">
        <v>701</v>
      </c>
      <c r="H179" s="58">
        <v>467</v>
      </c>
      <c r="I179" s="54">
        <f>B6</f>
        <v>0</v>
      </c>
      <c r="J179" s="55">
        <f t="shared" si="42"/>
        <v>467</v>
      </c>
      <c r="K179" s="56"/>
      <c r="L179" s="57">
        <f t="shared" si="43"/>
        <v>0</v>
      </c>
      <c r="M179" s="98">
        <v>800</v>
      </c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 outlineLevel="1" x14ac:dyDescent="0.15">
      <c r="A180" s="86" t="s">
        <v>313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1"/>
      <c r="M180" s="9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" customHeight="1" outlineLevel="2" x14ac:dyDescent="0.15">
      <c r="A181" s="17" t="s">
        <v>314</v>
      </c>
      <c r="B181" s="18" t="s">
        <v>294</v>
      </c>
      <c r="C181" s="19"/>
      <c r="D181" s="28">
        <v>250</v>
      </c>
      <c r="E181" s="21">
        <v>6</v>
      </c>
      <c r="F181" s="22">
        <v>2047</v>
      </c>
      <c r="G181" s="22">
        <v>1433</v>
      </c>
      <c r="H181" s="31">
        <v>955</v>
      </c>
      <c r="I181" s="23">
        <f>B6</f>
        <v>0</v>
      </c>
      <c r="J181" s="24">
        <f t="shared" ref="J181:J191" si="44">H181 - H181*I181/100</f>
        <v>955</v>
      </c>
      <c r="K181" s="25"/>
      <c r="L181" s="26">
        <f t="shared" ref="L181:L191" si="45">J181*K181</f>
        <v>0</v>
      </c>
      <c r="M181" s="98">
        <v>1650</v>
      </c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" customHeight="1" outlineLevel="2" x14ac:dyDescent="0.15">
      <c r="A182" s="17" t="s">
        <v>315</v>
      </c>
      <c r="B182" s="18" t="s">
        <v>296</v>
      </c>
      <c r="C182" s="19"/>
      <c r="D182" s="28">
        <v>250</v>
      </c>
      <c r="E182" s="21">
        <v>6</v>
      </c>
      <c r="F182" s="22">
        <v>2047</v>
      </c>
      <c r="G182" s="22">
        <v>1433</v>
      </c>
      <c r="H182" s="31">
        <v>955</v>
      </c>
      <c r="I182" s="23">
        <f>B6</f>
        <v>0</v>
      </c>
      <c r="J182" s="24">
        <f t="shared" si="44"/>
        <v>955</v>
      </c>
      <c r="K182" s="25"/>
      <c r="L182" s="26">
        <f t="shared" si="45"/>
        <v>0</v>
      </c>
      <c r="M182" s="98">
        <v>1650</v>
      </c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" customHeight="1" outlineLevel="2" x14ac:dyDescent="0.15">
      <c r="A183" s="17" t="s">
        <v>316</v>
      </c>
      <c r="B183" s="18" t="s">
        <v>298</v>
      </c>
      <c r="C183" s="19"/>
      <c r="D183" s="28">
        <v>250</v>
      </c>
      <c r="E183" s="21">
        <v>6</v>
      </c>
      <c r="F183" s="22">
        <v>2047</v>
      </c>
      <c r="G183" s="22">
        <v>1433</v>
      </c>
      <c r="H183" s="31">
        <v>955</v>
      </c>
      <c r="I183" s="23">
        <f>B6</f>
        <v>0</v>
      </c>
      <c r="J183" s="24">
        <f t="shared" si="44"/>
        <v>955</v>
      </c>
      <c r="K183" s="25"/>
      <c r="L183" s="26">
        <f t="shared" si="45"/>
        <v>0</v>
      </c>
      <c r="M183" s="98">
        <v>1650</v>
      </c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" customHeight="1" outlineLevel="2" x14ac:dyDescent="0.15">
      <c r="A184" s="17" t="s">
        <v>317</v>
      </c>
      <c r="B184" s="18" t="s">
        <v>300</v>
      </c>
      <c r="C184" s="19"/>
      <c r="D184" s="28">
        <v>250</v>
      </c>
      <c r="E184" s="21">
        <v>6</v>
      </c>
      <c r="F184" s="22">
        <v>2047</v>
      </c>
      <c r="G184" s="22">
        <v>1433</v>
      </c>
      <c r="H184" s="31">
        <v>955</v>
      </c>
      <c r="I184" s="23">
        <f>B6</f>
        <v>0</v>
      </c>
      <c r="J184" s="24">
        <f t="shared" si="44"/>
        <v>955</v>
      </c>
      <c r="K184" s="25"/>
      <c r="L184" s="26">
        <f t="shared" si="45"/>
        <v>0</v>
      </c>
      <c r="M184" s="98">
        <v>1650</v>
      </c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" customHeight="1" outlineLevel="2" x14ac:dyDescent="0.15">
      <c r="A185" s="17" t="s">
        <v>318</v>
      </c>
      <c r="B185" s="18" t="s">
        <v>302</v>
      </c>
      <c r="C185" s="19"/>
      <c r="D185" s="28">
        <v>250</v>
      </c>
      <c r="E185" s="21">
        <v>6</v>
      </c>
      <c r="F185" s="22">
        <v>4525</v>
      </c>
      <c r="G185" s="22">
        <v>3167</v>
      </c>
      <c r="H185" s="22">
        <v>2111</v>
      </c>
      <c r="I185" s="23">
        <f>B6</f>
        <v>0</v>
      </c>
      <c r="J185" s="24">
        <f t="shared" si="44"/>
        <v>2111</v>
      </c>
      <c r="K185" s="25"/>
      <c r="L185" s="26">
        <f t="shared" si="45"/>
        <v>0</v>
      </c>
      <c r="M185" s="98">
        <v>3650</v>
      </c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" customHeight="1" outlineLevel="2" x14ac:dyDescent="0.15">
      <c r="A186" s="17" t="s">
        <v>319</v>
      </c>
      <c r="B186" s="18" t="s">
        <v>304</v>
      </c>
      <c r="C186" s="19"/>
      <c r="D186" s="28">
        <v>150</v>
      </c>
      <c r="E186" s="21">
        <v>6</v>
      </c>
      <c r="F186" s="22">
        <v>4317</v>
      </c>
      <c r="G186" s="22">
        <v>3021</v>
      </c>
      <c r="H186" s="22">
        <v>2014</v>
      </c>
      <c r="I186" s="23">
        <f>B6</f>
        <v>0</v>
      </c>
      <c r="J186" s="24">
        <f t="shared" si="44"/>
        <v>2014</v>
      </c>
      <c r="K186" s="25"/>
      <c r="L186" s="26">
        <f t="shared" si="45"/>
        <v>0</v>
      </c>
      <c r="M186" s="98">
        <v>3500</v>
      </c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" customHeight="1" outlineLevel="2" x14ac:dyDescent="0.15">
      <c r="A187" s="17" t="s">
        <v>320</v>
      </c>
      <c r="B187" s="18" t="s">
        <v>306</v>
      </c>
      <c r="C187" s="19"/>
      <c r="D187" s="28">
        <v>150</v>
      </c>
      <c r="E187" s="21">
        <v>6</v>
      </c>
      <c r="F187" s="22">
        <v>2047</v>
      </c>
      <c r="G187" s="22">
        <v>1433</v>
      </c>
      <c r="H187" s="31">
        <v>955</v>
      </c>
      <c r="I187" s="23">
        <f>B6</f>
        <v>0</v>
      </c>
      <c r="J187" s="24">
        <f t="shared" si="44"/>
        <v>955</v>
      </c>
      <c r="K187" s="25"/>
      <c r="L187" s="26">
        <f t="shared" si="45"/>
        <v>0</v>
      </c>
      <c r="M187" s="98">
        <v>1650</v>
      </c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" customHeight="1" outlineLevel="2" x14ac:dyDescent="0.15">
      <c r="A188" s="17" t="s">
        <v>321</v>
      </c>
      <c r="B188" s="18" t="s">
        <v>308</v>
      </c>
      <c r="C188" s="19"/>
      <c r="D188" s="28">
        <v>150</v>
      </c>
      <c r="E188" s="21">
        <v>6</v>
      </c>
      <c r="F188" s="22">
        <v>2266</v>
      </c>
      <c r="G188" s="22">
        <v>1586</v>
      </c>
      <c r="H188" s="22">
        <v>1057</v>
      </c>
      <c r="I188" s="23">
        <f>B6</f>
        <v>0</v>
      </c>
      <c r="J188" s="24">
        <f t="shared" si="44"/>
        <v>1057</v>
      </c>
      <c r="K188" s="25"/>
      <c r="L188" s="26">
        <f t="shared" si="45"/>
        <v>0</v>
      </c>
      <c r="M188" s="98">
        <v>1850</v>
      </c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" customHeight="1" outlineLevel="2" x14ac:dyDescent="0.15">
      <c r="A189" s="17" t="s">
        <v>322</v>
      </c>
      <c r="B189" s="18" t="s">
        <v>310</v>
      </c>
      <c r="C189" s="19"/>
      <c r="D189" s="28">
        <v>150</v>
      </c>
      <c r="E189" s="21">
        <v>6</v>
      </c>
      <c r="F189" s="22">
        <v>3237</v>
      </c>
      <c r="G189" s="22">
        <v>2265</v>
      </c>
      <c r="H189" s="22">
        <v>1510</v>
      </c>
      <c r="I189" s="23">
        <f>B6</f>
        <v>0</v>
      </c>
      <c r="J189" s="24">
        <f t="shared" si="44"/>
        <v>1510</v>
      </c>
      <c r="K189" s="25"/>
      <c r="L189" s="26">
        <f t="shared" si="45"/>
        <v>0</v>
      </c>
      <c r="M189" s="98">
        <v>2600</v>
      </c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" customHeight="1" outlineLevel="2" x14ac:dyDescent="0.15">
      <c r="A190" s="17" t="s">
        <v>323</v>
      </c>
      <c r="B190" s="18" t="s">
        <v>312</v>
      </c>
      <c r="C190" s="19"/>
      <c r="D190" s="28">
        <v>150</v>
      </c>
      <c r="E190" s="21">
        <v>6</v>
      </c>
      <c r="F190" s="22">
        <v>2422</v>
      </c>
      <c r="G190" s="22">
        <v>1695</v>
      </c>
      <c r="H190" s="22">
        <v>1130</v>
      </c>
      <c r="I190" s="23">
        <f>B6</f>
        <v>0</v>
      </c>
      <c r="J190" s="24">
        <f t="shared" si="44"/>
        <v>1130</v>
      </c>
      <c r="K190" s="25"/>
      <c r="L190" s="26">
        <f t="shared" si="45"/>
        <v>0</v>
      </c>
      <c r="M190" s="98">
        <v>1950</v>
      </c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" customHeight="1" outlineLevel="2" x14ac:dyDescent="0.15">
      <c r="A191" s="17" t="s">
        <v>324</v>
      </c>
      <c r="B191" s="18" t="s">
        <v>325</v>
      </c>
      <c r="C191" s="19"/>
      <c r="D191" s="28">
        <v>150</v>
      </c>
      <c r="E191" s="21">
        <v>6</v>
      </c>
      <c r="F191" s="22">
        <v>3252</v>
      </c>
      <c r="G191" s="22">
        <v>2276</v>
      </c>
      <c r="H191" s="22">
        <v>1517</v>
      </c>
      <c r="I191" s="23">
        <f>B6</f>
        <v>0</v>
      </c>
      <c r="J191" s="24">
        <f t="shared" si="44"/>
        <v>1517</v>
      </c>
      <c r="K191" s="25"/>
      <c r="L191" s="26">
        <f t="shared" si="45"/>
        <v>0</v>
      </c>
      <c r="M191" s="98">
        <v>2650</v>
      </c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 outlineLevel="1" x14ac:dyDescent="0.15">
      <c r="A192" s="86" t="s">
        <v>326</v>
      </c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1"/>
      <c r="M192" s="9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" customHeight="1" outlineLevel="2" x14ac:dyDescent="0.15">
      <c r="A193" s="17" t="s">
        <v>327</v>
      </c>
      <c r="B193" s="18" t="s">
        <v>294</v>
      </c>
      <c r="C193" s="19"/>
      <c r="D193" s="28">
        <v>500</v>
      </c>
      <c r="E193" s="21">
        <v>6</v>
      </c>
      <c r="F193" s="22">
        <v>3826</v>
      </c>
      <c r="G193" s="22">
        <v>2678</v>
      </c>
      <c r="H193" s="22">
        <v>1785</v>
      </c>
      <c r="I193" s="23">
        <f>B6</f>
        <v>0</v>
      </c>
      <c r="J193" s="24">
        <f t="shared" ref="J193:J201" si="46">H193 - H193*I193/100</f>
        <v>1785</v>
      </c>
      <c r="K193" s="25"/>
      <c r="L193" s="26">
        <f t="shared" ref="L193:L201" si="47">J193*K193</f>
        <v>0</v>
      </c>
      <c r="M193" s="98">
        <v>3100</v>
      </c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" customHeight="1" outlineLevel="2" x14ac:dyDescent="0.15">
      <c r="A194" s="17" t="s">
        <v>328</v>
      </c>
      <c r="B194" s="18" t="s">
        <v>296</v>
      </c>
      <c r="C194" s="19"/>
      <c r="D194" s="28">
        <v>500</v>
      </c>
      <c r="E194" s="21">
        <v>6</v>
      </c>
      <c r="F194" s="22">
        <v>3826</v>
      </c>
      <c r="G194" s="22">
        <v>2678</v>
      </c>
      <c r="H194" s="22">
        <v>1785</v>
      </c>
      <c r="I194" s="23">
        <f>B6</f>
        <v>0</v>
      </c>
      <c r="J194" s="24">
        <f t="shared" si="46"/>
        <v>1785</v>
      </c>
      <c r="K194" s="25"/>
      <c r="L194" s="26">
        <f t="shared" si="47"/>
        <v>0</v>
      </c>
      <c r="M194" s="98">
        <v>3100</v>
      </c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" customHeight="1" outlineLevel="2" x14ac:dyDescent="0.15">
      <c r="A195" s="17" t="s">
        <v>329</v>
      </c>
      <c r="B195" s="18" t="s">
        <v>298</v>
      </c>
      <c r="C195" s="19"/>
      <c r="D195" s="28">
        <v>500</v>
      </c>
      <c r="E195" s="21">
        <v>6</v>
      </c>
      <c r="F195" s="22">
        <v>3826</v>
      </c>
      <c r="G195" s="22">
        <v>2678</v>
      </c>
      <c r="H195" s="22">
        <v>1785</v>
      </c>
      <c r="I195" s="23">
        <f>B6</f>
        <v>0</v>
      </c>
      <c r="J195" s="24">
        <f t="shared" si="46"/>
        <v>1785</v>
      </c>
      <c r="K195" s="25"/>
      <c r="L195" s="26">
        <f t="shared" si="47"/>
        <v>0</v>
      </c>
      <c r="M195" s="98">
        <v>3100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" customHeight="1" outlineLevel="2" x14ac:dyDescent="0.15">
      <c r="A196" s="17" t="s">
        <v>330</v>
      </c>
      <c r="B196" s="18" t="s">
        <v>300</v>
      </c>
      <c r="C196" s="19"/>
      <c r="D196" s="28">
        <v>500</v>
      </c>
      <c r="E196" s="21">
        <v>6</v>
      </c>
      <c r="F196" s="22">
        <v>3826</v>
      </c>
      <c r="G196" s="22">
        <v>2678</v>
      </c>
      <c r="H196" s="22">
        <v>1785</v>
      </c>
      <c r="I196" s="23">
        <f>B6</f>
        <v>0</v>
      </c>
      <c r="J196" s="24">
        <f t="shared" si="46"/>
        <v>1785</v>
      </c>
      <c r="K196" s="25"/>
      <c r="L196" s="26">
        <f t="shared" si="47"/>
        <v>0</v>
      </c>
      <c r="M196" s="98">
        <v>3100</v>
      </c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" customHeight="1" outlineLevel="2" x14ac:dyDescent="0.15">
      <c r="A197" s="17" t="s">
        <v>331</v>
      </c>
      <c r="B197" s="18" t="s">
        <v>302</v>
      </c>
      <c r="C197" s="19"/>
      <c r="D197" s="28">
        <v>500</v>
      </c>
      <c r="E197" s="21">
        <v>6</v>
      </c>
      <c r="F197" s="22">
        <v>8557</v>
      </c>
      <c r="G197" s="22">
        <v>5988</v>
      </c>
      <c r="H197" s="22">
        <v>3992</v>
      </c>
      <c r="I197" s="23">
        <f>B6</f>
        <v>0</v>
      </c>
      <c r="J197" s="24">
        <f t="shared" si="46"/>
        <v>3992</v>
      </c>
      <c r="K197" s="25"/>
      <c r="L197" s="26">
        <f t="shared" si="47"/>
        <v>0</v>
      </c>
      <c r="M197" s="98">
        <v>6900</v>
      </c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" customHeight="1" outlineLevel="2" x14ac:dyDescent="0.15">
      <c r="A198" s="17" t="s">
        <v>332</v>
      </c>
      <c r="B198" s="18" t="s">
        <v>304</v>
      </c>
      <c r="C198" s="19"/>
      <c r="D198" s="28">
        <v>500</v>
      </c>
      <c r="E198" s="21">
        <v>6</v>
      </c>
      <c r="F198" s="22">
        <v>8051</v>
      </c>
      <c r="G198" s="22">
        <v>5634</v>
      </c>
      <c r="H198" s="22">
        <v>3756</v>
      </c>
      <c r="I198" s="23">
        <f>B6</f>
        <v>0</v>
      </c>
      <c r="J198" s="24">
        <f t="shared" si="46"/>
        <v>3756</v>
      </c>
      <c r="K198" s="25"/>
      <c r="L198" s="26">
        <f t="shared" si="47"/>
        <v>0</v>
      </c>
      <c r="M198" s="98">
        <v>6500</v>
      </c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" customHeight="1" outlineLevel="2" x14ac:dyDescent="0.15">
      <c r="A199" s="17" t="s">
        <v>333</v>
      </c>
      <c r="B199" s="18" t="s">
        <v>306</v>
      </c>
      <c r="C199" s="19"/>
      <c r="D199" s="28">
        <v>500</v>
      </c>
      <c r="E199" s="21">
        <v>6</v>
      </c>
      <c r="F199" s="22">
        <v>3826</v>
      </c>
      <c r="G199" s="22">
        <v>2678</v>
      </c>
      <c r="H199" s="22">
        <v>1785</v>
      </c>
      <c r="I199" s="23">
        <f>B6</f>
        <v>0</v>
      </c>
      <c r="J199" s="24">
        <f t="shared" si="46"/>
        <v>1785</v>
      </c>
      <c r="K199" s="25"/>
      <c r="L199" s="26">
        <f t="shared" si="47"/>
        <v>0</v>
      </c>
      <c r="M199" s="98">
        <v>3100</v>
      </c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" customHeight="1" outlineLevel="2" x14ac:dyDescent="0.15">
      <c r="A200" s="17" t="s">
        <v>334</v>
      </c>
      <c r="B200" s="18" t="s">
        <v>310</v>
      </c>
      <c r="C200" s="19"/>
      <c r="D200" s="28">
        <v>500</v>
      </c>
      <c r="E200" s="21">
        <v>6</v>
      </c>
      <c r="F200" s="22">
        <v>6073</v>
      </c>
      <c r="G200" s="22">
        <v>4250</v>
      </c>
      <c r="H200" s="22">
        <v>2833</v>
      </c>
      <c r="I200" s="23">
        <f>B6</f>
        <v>0</v>
      </c>
      <c r="J200" s="24">
        <f t="shared" si="46"/>
        <v>2833</v>
      </c>
      <c r="K200" s="25"/>
      <c r="L200" s="26">
        <f t="shared" si="47"/>
        <v>0</v>
      </c>
      <c r="M200" s="98">
        <v>4900</v>
      </c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" customHeight="1" outlineLevel="2" x14ac:dyDescent="0.15">
      <c r="A201" s="48" t="s">
        <v>335</v>
      </c>
      <c r="B201" s="49" t="s">
        <v>312</v>
      </c>
      <c r="C201" s="50"/>
      <c r="D201" s="51">
        <v>500</v>
      </c>
      <c r="E201" s="52">
        <v>6</v>
      </c>
      <c r="F201" s="53">
        <v>4797</v>
      </c>
      <c r="G201" s="53">
        <v>3357</v>
      </c>
      <c r="H201" s="53">
        <v>2238</v>
      </c>
      <c r="I201" s="54">
        <f>B6</f>
        <v>0</v>
      </c>
      <c r="J201" s="55">
        <f t="shared" si="46"/>
        <v>2238</v>
      </c>
      <c r="K201" s="56"/>
      <c r="L201" s="57">
        <f t="shared" si="47"/>
        <v>0</v>
      </c>
      <c r="M201" s="98">
        <v>3900</v>
      </c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 outlineLevel="1" x14ac:dyDescent="0.15">
      <c r="A202" s="85" t="s">
        <v>336</v>
      </c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1"/>
      <c r="M202" s="9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" customHeight="1" outlineLevel="2" x14ac:dyDescent="0.15">
      <c r="A203" s="17" t="s">
        <v>337</v>
      </c>
      <c r="B203" s="18" t="s">
        <v>338</v>
      </c>
      <c r="C203" s="19" t="s">
        <v>339</v>
      </c>
      <c r="D203" s="28">
        <v>200</v>
      </c>
      <c r="E203" s="21">
        <v>21</v>
      </c>
      <c r="F203" s="22">
        <v>2988</v>
      </c>
      <c r="G203" s="22">
        <v>2091</v>
      </c>
      <c r="H203" s="22">
        <v>1394</v>
      </c>
      <c r="I203" s="23">
        <f>B6</f>
        <v>0</v>
      </c>
      <c r="J203" s="24">
        <f t="shared" ref="J203:J205" si="48">H203 - H203*I203/100</f>
        <v>1394</v>
      </c>
      <c r="K203" s="25"/>
      <c r="L203" s="26">
        <f t="shared" ref="L203:L205" si="49">J203*K203</f>
        <v>0</v>
      </c>
      <c r="M203" s="98">
        <v>2400</v>
      </c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" customHeight="1" outlineLevel="2" x14ac:dyDescent="0.15">
      <c r="A204" s="17" t="s">
        <v>340</v>
      </c>
      <c r="B204" s="18" t="s">
        <v>341</v>
      </c>
      <c r="C204" s="19" t="s">
        <v>339</v>
      </c>
      <c r="D204" s="28">
        <v>550</v>
      </c>
      <c r="E204" s="21">
        <v>11</v>
      </c>
      <c r="F204" s="22">
        <v>7432</v>
      </c>
      <c r="G204" s="22">
        <v>5201</v>
      </c>
      <c r="H204" s="22">
        <v>3467</v>
      </c>
      <c r="I204" s="23">
        <f>B6</f>
        <v>0</v>
      </c>
      <c r="J204" s="24">
        <f t="shared" si="48"/>
        <v>3467</v>
      </c>
      <c r="K204" s="25"/>
      <c r="L204" s="26">
        <f t="shared" si="49"/>
        <v>0</v>
      </c>
      <c r="M204" s="98">
        <v>6000</v>
      </c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" customHeight="1" outlineLevel="2" x14ac:dyDescent="0.15">
      <c r="A205" s="17" t="s">
        <v>342</v>
      </c>
      <c r="B205" s="18" t="s">
        <v>343</v>
      </c>
      <c r="C205" s="19" t="s">
        <v>339</v>
      </c>
      <c r="D205" s="20">
        <v>1500</v>
      </c>
      <c r="E205" s="21">
        <v>6</v>
      </c>
      <c r="F205" s="22">
        <v>12681</v>
      </c>
      <c r="G205" s="22">
        <v>8874</v>
      </c>
      <c r="H205" s="22">
        <v>5916</v>
      </c>
      <c r="I205" s="23">
        <f>B6</f>
        <v>0</v>
      </c>
      <c r="J205" s="24">
        <f t="shared" si="48"/>
        <v>5916</v>
      </c>
      <c r="K205" s="25"/>
      <c r="L205" s="26">
        <f t="shared" si="49"/>
        <v>0</v>
      </c>
      <c r="M205" s="98">
        <v>10250</v>
      </c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 outlineLevel="1" x14ac:dyDescent="0.15">
      <c r="A206" s="85" t="s">
        <v>344</v>
      </c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1"/>
      <c r="M206" s="9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" customHeight="1" outlineLevel="2" x14ac:dyDescent="0.15">
      <c r="A207" s="17" t="s">
        <v>345</v>
      </c>
      <c r="B207" s="18" t="s">
        <v>346</v>
      </c>
      <c r="C207" s="19" t="s">
        <v>347</v>
      </c>
      <c r="D207" s="28">
        <v>125</v>
      </c>
      <c r="E207" s="21">
        <v>12</v>
      </c>
      <c r="F207" s="22">
        <v>2223</v>
      </c>
      <c r="G207" s="22">
        <v>1556</v>
      </c>
      <c r="H207" s="22">
        <v>1037</v>
      </c>
      <c r="I207" s="23">
        <f>B6</f>
        <v>0</v>
      </c>
      <c r="J207" s="24">
        <f t="shared" ref="J207:J221" si="50">H207 - H207*I207/100</f>
        <v>1037</v>
      </c>
      <c r="K207" s="25"/>
      <c r="L207" s="26">
        <f t="shared" ref="L207:L221" si="51">J207*K207</f>
        <v>0</v>
      </c>
      <c r="M207" s="98">
        <v>1800</v>
      </c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" customHeight="1" outlineLevel="2" x14ac:dyDescent="0.15">
      <c r="A208" s="17" t="s">
        <v>348</v>
      </c>
      <c r="B208" s="18" t="s">
        <v>349</v>
      </c>
      <c r="C208" s="19" t="s">
        <v>347</v>
      </c>
      <c r="D208" s="28">
        <v>300</v>
      </c>
      <c r="E208" s="21">
        <v>12</v>
      </c>
      <c r="F208" s="22">
        <v>5372</v>
      </c>
      <c r="G208" s="22">
        <v>3759</v>
      </c>
      <c r="H208" s="22">
        <v>2506</v>
      </c>
      <c r="I208" s="23">
        <f>B6</f>
        <v>0</v>
      </c>
      <c r="J208" s="24">
        <f t="shared" si="50"/>
        <v>2506</v>
      </c>
      <c r="K208" s="25"/>
      <c r="L208" s="26">
        <f t="shared" si="51"/>
        <v>0</v>
      </c>
      <c r="M208" s="98">
        <v>4350</v>
      </c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" customHeight="1" outlineLevel="2" x14ac:dyDescent="0.15">
      <c r="A209" s="17" t="s">
        <v>350</v>
      </c>
      <c r="B209" s="18" t="s">
        <v>351</v>
      </c>
      <c r="C209" s="19" t="s">
        <v>347</v>
      </c>
      <c r="D209" s="28">
        <v>650</v>
      </c>
      <c r="E209" s="21">
        <v>12</v>
      </c>
      <c r="F209" s="22">
        <v>7624</v>
      </c>
      <c r="G209" s="22">
        <v>5336</v>
      </c>
      <c r="H209" s="22">
        <v>3557</v>
      </c>
      <c r="I209" s="23">
        <f>B6</f>
        <v>0</v>
      </c>
      <c r="J209" s="24">
        <f t="shared" si="50"/>
        <v>3557</v>
      </c>
      <c r="K209" s="25"/>
      <c r="L209" s="26">
        <f t="shared" si="51"/>
        <v>0</v>
      </c>
      <c r="M209" s="98">
        <v>6200</v>
      </c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" customHeight="1" outlineLevel="2" x14ac:dyDescent="0.15">
      <c r="A210" s="17" t="s">
        <v>352</v>
      </c>
      <c r="B210" s="18" t="s">
        <v>353</v>
      </c>
      <c r="C210" s="19" t="s">
        <v>354</v>
      </c>
      <c r="D210" s="28">
        <v>150</v>
      </c>
      <c r="E210" s="21">
        <v>12</v>
      </c>
      <c r="F210" s="22">
        <v>1575</v>
      </c>
      <c r="G210" s="22">
        <v>1103</v>
      </c>
      <c r="H210" s="31">
        <v>735</v>
      </c>
      <c r="I210" s="23">
        <f>B6</f>
        <v>0</v>
      </c>
      <c r="J210" s="24">
        <f t="shared" si="50"/>
        <v>735</v>
      </c>
      <c r="K210" s="25"/>
      <c r="L210" s="26">
        <f t="shared" si="51"/>
        <v>0</v>
      </c>
      <c r="M210" s="98">
        <v>1300</v>
      </c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" customHeight="1" outlineLevel="2" x14ac:dyDescent="0.15">
      <c r="A211" s="17" t="s">
        <v>355</v>
      </c>
      <c r="B211" s="18" t="s">
        <v>356</v>
      </c>
      <c r="C211" s="19" t="s">
        <v>354</v>
      </c>
      <c r="D211" s="28">
        <v>400</v>
      </c>
      <c r="E211" s="21">
        <v>12</v>
      </c>
      <c r="F211" s="22">
        <v>3886</v>
      </c>
      <c r="G211" s="22">
        <v>2720</v>
      </c>
      <c r="H211" s="22">
        <v>1813</v>
      </c>
      <c r="I211" s="23">
        <f>B6</f>
        <v>0</v>
      </c>
      <c r="J211" s="24">
        <f t="shared" si="50"/>
        <v>1813</v>
      </c>
      <c r="K211" s="25"/>
      <c r="L211" s="26">
        <f t="shared" si="51"/>
        <v>0</v>
      </c>
      <c r="M211" s="98">
        <v>3150</v>
      </c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" customHeight="1" outlineLevel="2" x14ac:dyDescent="0.15">
      <c r="A212" s="17" t="s">
        <v>357</v>
      </c>
      <c r="B212" s="18" t="s">
        <v>358</v>
      </c>
      <c r="C212" s="19" t="s">
        <v>359</v>
      </c>
      <c r="D212" s="28">
        <v>150</v>
      </c>
      <c r="E212" s="21">
        <v>12</v>
      </c>
      <c r="F212" s="22">
        <v>1575</v>
      </c>
      <c r="G212" s="22">
        <v>1103</v>
      </c>
      <c r="H212" s="31">
        <v>735</v>
      </c>
      <c r="I212" s="23">
        <f>B6</f>
        <v>0</v>
      </c>
      <c r="J212" s="24">
        <f t="shared" si="50"/>
        <v>735</v>
      </c>
      <c r="K212" s="25"/>
      <c r="L212" s="26">
        <f t="shared" si="51"/>
        <v>0</v>
      </c>
      <c r="M212" s="98">
        <v>1300</v>
      </c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" customHeight="1" outlineLevel="2" x14ac:dyDescent="0.15">
      <c r="A213" s="17" t="s">
        <v>360</v>
      </c>
      <c r="B213" s="18" t="s">
        <v>361</v>
      </c>
      <c r="C213" s="19" t="s">
        <v>359</v>
      </c>
      <c r="D213" s="28">
        <v>400</v>
      </c>
      <c r="E213" s="21">
        <v>12</v>
      </c>
      <c r="F213" s="22">
        <v>3886</v>
      </c>
      <c r="G213" s="22">
        <v>2720</v>
      </c>
      <c r="H213" s="22">
        <v>1813</v>
      </c>
      <c r="I213" s="23">
        <f>B6</f>
        <v>0</v>
      </c>
      <c r="J213" s="24">
        <f t="shared" si="50"/>
        <v>1813</v>
      </c>
      <c r="K213" s="25"/>
      <c r="L213" s="26">
        <f t="shared" si="51"/>
        <v>0</v>
      </c>
      <c r="M213" s="98">
        <v>3150</v>
      </c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" customHeight="1" outlineLevel="2" x14ac:dyDescent="0.15">
      <c r="A214" s="17" t="s">
        <v>362</v>
      </c>
      <c r="B214" s="18" t="s">
        <v>363</v>
      </c>
      <c r="C214" s="19" t="s">
        <v>364</v>
      </c>
      <c r="D214" s="28">
        <v>150</v>
      </c>
      <c r="E214" s="21">
        <v>12</v>
      </c>
      <c r="F214" s="22">
        <v>1575</v>
      </c>
      <c r="G214" s="22">
        <v>1103</v>
      </c>
      <c r="H214" s="31">
        <v>735</v>
      </c>
      <c r="I214" s="23">
        <f>B6</f>
        <v>0</v>
      </c>
      <c r="J214" s="24">
        <f t="shared" si="50"/>
        <v>735</v>
      </c>
      <c r="K214" s="25"/>
      <c r="L214" s="26">
        <f t="shared" si="51"/>
        <v>0</v>
      </c>
      <c r="M214" s="98">
        <v>1300</v>
      </c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" customHeight="1" outlineLevel="2" x14ac:dyDescent="0.15">
      <c r="A215" s="17" t="s">
        <v>365</v>
      </c>
      <c r="B215" s="18" t="s">
        <v>366</v>
      </c>
      <c r="C215" s="19" t="s">
        <v>364</v>
      </c>
      <c r="D215" s="28">
        <v>400</v>
      </c>
      <c r="E215" s="21">
        <v>12</v>
      </c>
      <c r="F215" s="22">
        <v>3886</v>
      </c>
      <c r="G215" s="22">
        <v>2720</v>
      </c>
      <c r="H215" s="22">
        <v>1813</v>
      </c>
      <c r="I215" s="23">
        <f>B6</f>
        <v>0</v>
      </c>
      <c r="J215" s="24">
        <f t="shared" si="50"/>
        <v>1813</v>
      </c>
      <c r="K215" s="25"/>
      <c r="L215" s="26">
        <f t="shared" si="51"/>
        <v>0</v>
      </c>
      <c r="M215" s="98">
        <v>3150</v>
      </c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" customHeight="1" outlineLevel="2" x14ac:dyDescent="0.15">
      <c r="A216" s="17" t="s">
        <v>367</v>
      </c>
      <c r="B216" s="18" t="s">
        <v>368</v>
      </c>
      <c r="C216" s="19" t="s">
        <v>369</v>
      </c>
      <c r="D216" s="28">
        <v>300</v>
      </c>
      <c r="E216" s="21">
        <v>12</v>
      </c>
      <c r="F216" s="22">
        <v>4092</v>
      </c>
      <c r="G216" s="22">
        <v>2864</v>
      </c>
      <c r="H216" s="22">
        <v>1909</v>
      </c>
      <c r="I216" s="23">
        <f>B6</f>
        <v>0</v>
      </c>
      <c r="J216" s="24">
        <f t="shared" si="50"/>
        <v>1909</v>
      </c>
      <c r="K216" s="25"/>
      <c r="L216" s="26">
        <f t="shared" si="51"/>
        <v>0</v>
      </c>
      <c r="M216" s="98">
        <v>3300</v>
      </c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" customHeight="1" outlineLevel="2" x14ac:dyDescent="0.15">
      <c r="A217" s="17" t="s">
        <v>370</v>
      </c>
      <c r="B217" s="18" t="s">
        <v>371</v>
      </c>
      <c r="C217" s="19" t="s">
        <v>372</v>
      </c>
      <c r="D217" s="28">
        <v>150</v>
      </c>
      <c r="E217" s="21">
        <v>12</v>
      </c>
      <c r="F217" s="22">
        <v>2060</v>
      </c>
      <c r="G217" s="22">
        <v>1442</v>
      </c>
      <c r="H217" s="31">
        <v>961</v>
      </c>
      <c r="I217" s="23">
        <f>B6</f>
        <v>0</v>
      </c>
      <c r="J217" s="24">
        <f t="shared" si="50"/>
        <v>961</v>
      </c>
      <c r="K217" s="25"/>
      <c r="L217" s="26">
        <f t="shared" si="51"/>
        <v>0</v>
      </c>
      <c r="M217" s="98">
        <v>1700</v>
      </c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" customHeight="1" outlineLevel="2" x14ac:dyDescent="0.15">
      <c r="A218" s="17" t="s">
        <v>373</v>
      </c>
      <c r="B218" s="18" t="s">
        <v>374</v>
      </c>
      <c r="C218" s="19" t="s">
        <v>375</v>
      </c>
      <c r="D218" s="28">
        <v>400</v>
      </c>
      <c r="E218" s="21">
        <v>12</v>
      </c>
      <c r="F218" s="22">
        <v>5018</v>
      </c>
      <c r="G218" s="22">
        <v>3512</v>
      </c>
      <c r="H218" s="22">
        <v>2341</v>
      </c>
      <c r="I218" s="23">
        <f>B6</f>
        <v>0</v>
      </c>
      <c r="J218" s="24">
        <f t="shared" si="50"/>
        <v>2341</v>
      </c>
      <c r="K218" s="25"/>
      <c r="L218" s="26">
        <f t="shared" si="51"/>
        <v>0</v>
      </c>
      <c r="M218" s="98">
        <v>4050</v>
      </c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" customHeight="1" outlineLevel="2" x14ac:dyDescent="0.15">
      <c r="A219" s="17" t="s">
        <v>376</v>
      </c>
      <c r="B219" s="18" t="s">
        <v>377</v>
      </c>
      <c r="C219" s="19" t="s">
        <v>378</v>
      </c>
      <c r="D219" s="28">
        <v>150</v>
      </c>
      <c r="E219" s="21">
        <v>12</v>
      </c>
      <c r="F219" s="22">
        <v>2060</v>
      </c>
      <c r="G219" s="22">
        <v>1442</v>
      </c>
      <c r="H219" s="31">
        <v>961</v>
      </c>
      <c r="I219" s="23">
        <f>B6</f>
        <v>0</v>
      </c>
      <c r="J219" s="24">
        <f t="shared" si="50"/>
        <v>961</v>
      </c>
      <c r="K219" s="25"/>
      <c r="L219" s="26">
        <f t="shared" si="51"/>
        <v>0</v>
      </c>
      <c r="M219" s="98">
        <v>1700</v>
      </c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" customHeight="1" outlineLevel="2" x14ac:dyDescent="0.15">
      <c r="A220" s="17" t="s">
        <v>379</v>
      </c>
      <c r="B220" s="18" t="s">
        <v>380</v>
      </c>
      <c r="C220" s="19" t="s">
        <v>378</v>
      </c>
      <c r="D220" s="28">
        <v>400</v>
      </c>
      <c r="E220" s="21">
        <v>12</v>
      </c>
      <c r="F220" s="22">
        <v>5018</v>
      </c>
      <c r="G220" s="22">
        <v>3512</v>
      </c>
      <c r="H220" s="22">
        <v>2341</v>
      </c>
      <c r="I220" s="23">
        <f>B6</f>
        <v>0</v>
      </c>
      <c r="J220" s="24">
        <f t="shared" si="50"/>
        <v>2341</v>
      </c>
      <c r="K220" s="25"/>
      <c r="L220" s="26">
        <f t="shared" si="51"/>
        <v>0</v>
      </c>
      <c r="M220" s="98">
        <v>4050</v>
      </c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" customHeight="1" outlineLevel="2" x14ac:dyDescent="0.15">
      <c r="A221" s="17" t="s">
        <v>381</v>
      </c>
      <c r="B221" s="18" t="s">
        <v>382</v>
      </c>
      <c r="C221" s="19" t="s">
        <v>383</v>
      </c>
      <c r="D221" s="28">
        <v>400</v>
      </c>
      <c r="E221" s="21">
        <v>12</v>
      </c>
      <c r="F221" s="22">
        <v>5031</v>
      </c>
      <c r="G221" s="22">
        <v>3521</v>
      </c>
      <c r="H221" s="22">
        <v>2347</v>
      </c>
      <c r="I221" s="23">
        <f>B6</f>
        <v>0</v>
      </c>
      <c r="J221" s="24">
        <f t="shared" si="50"/>
        <v>2347</v>
      </c>
      <c r="K221" s="25"/>
      <c r="L221" s="26">
        <f t="shared" si="51"/>
        <v>0</v>
      </c>
      <c r="M221" s="98">
        <v>4100</v>
      </c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8.75" customHeight="1" x14ac:dyDescent="0.15">
      <c r="A222" s="87" t="s">
        <v>384</v>
      </c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1"/>
      <c r="M222" s="9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outlineLevel="1" x14ac:dyDescent="0.15">
      <c r="A223" s="63" t="s">
        <v>385</v>
      </c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1"/>
      <c r="M223" s="9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" customHeight="1" outlineLevel="2" x14ac:dyDescent="0.15">
      <c r="A224" s="17" t="s">
        <v>386</v>
      </c>
      <c r="B224" s="18" t="s">
        <v>387</v>
      </c>
      <c r="C224" s="19" t="s">
        <v>388</v>
      </c>
      <c r="D224" s="20">
        <v>3000</v>
      </c>
      <c r="E224" s="21">
        <v>3</v>
      </c>
      <c r="F224" s="22">
        <v>12645</v>
      </c>
      <c r="G224" s="22">
        <v>8849</v>
      </c>
      <c r="H224" s="22">
        <v>5899</v>
      </c>
      <c r="I224" s="23">
        <f>B6</f>
        <v>0</v>
      </c>
      <c r="J224" s="24">
        <f t="shared" ref="J224:J228" si="52">H224 - H224*I224/100</f>
        <v>5899</v>
      </c>
      <c r="K224" s="25"/>
      <c r="L224" s="26">
        <f t="shared" ref="L224:L228" si="53">J224*K224</f>
        <v>0</v>
      </c>
      <c r="M224" s="98" t="s">
        <v>718</v>
      </c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" customHeight="1" outlineLevel="2" x14ac:dyDescent="0.15">
      <c r="A225" s="17" t="s">
        <v>389</v>
      </c>
      <c r="B225" s="18" t="s">
        <v>390</v>
      </c>
      <c r="C225" s="19" t="s">
        <v>391</v>
      </c>
      <c r="D225" s="20">
        <v>3000</v>
      </c>
      <c r="E225" s="21">
        <v>3</v>
      </c>
      <c r="F225" s="22">
        <v>12645</v>
      </c>
      <c r="G225" s="22">
        <v>8849</v>
      </c>
      <c r="H225" s="22">
        <v>5899</v>
      </c>
      <c r="I225" s="23">
        <f>B6</f>
        <v>0</v>
      </c>
      <c r="J225" s="24">
        <f t="shared" si="52"/>
        <v>5899</v>
      </c>
      <c r="K225" s="25"/>
      <c r="L225" s="26">
        <f t="shared" si="53"/>
        <v>0</v>
      </c>
      <c r="M225" s="98" t="s">
        <v>718</v>
      </c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" customHeight="1" outlineLevel="2" x14ac:dyDescent="0.15">
      <c r="A226" s="17" t="s">
        <v>392</v>
      </c>
      <c r="B226" s="18" t="s">
        <v>393</v>
      </c>
      <c r="C226" s="19" t="s">
        <v>394</v>
      </c>
      <c r="D226" s="20">
        <v>1800</v>
      </c>
      <c r="E226" s="21">
        <v>1</v>
      </c>
      <c r="F226" s="22">
        <v>13783</v>
      </c>
      <c r="G226" s="22">
        <v>9645</v>
      </c>
      <c r="H226" s="22">
        <v>6430</v>
      </c>
      <c r="I226" s="23">
        <f>B6</f>
        <v>0</v>
      </c>
      <c r="J226" s="24">
        <f t="shared" si="52"/>
        <v>6430</v>
      </c>
      <c r="K226" s="25"/>
      <c r="L226" s="26">
        <f t="shared" si="53"/>
        <v>0</v>
      </c>
      <c r="M226" s="98" t="s">
        <v>718</v>
      </c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" customHeight="1" outlineLevel="2" x14ac:dyDescent="0.15">
      <c r="A227" s="17" t="s">
        <v>395</v>
      </c>
      <c r="B227" s="18" t="s">
        <v>396</v>
      </c>
      <c r="C227" s="19" t="s">
        <v>397</v>
      </c>
      <c r="D227" s="20">
        <v>1800</v>
      </c>
      <c r="E227" s="21">
        <v>1</v>
      </c>
      <c r="F227" s="22">
        <v>11397</v>
      </c>
      <c r="G227" s="22">
        <v>7976</v>
      </c>
      <c r="H227" s="22">
        <v>5317</v>
      </c>
      <c r="I227" s="23">
        <f>B6</f>
        <v>0</v>
      </c>
      <c r="J227" s="24">
        <f t="shared" si="52"/>
        <v>5317</v>
      </c>
      <c r="K227" s="25"/>
      <c r="L227" s="26">
        <f t="shared" si="53"/>
        <v>0</v>
      </c>
      <c r="M227" s="98" t="s">
        <v>718</v>
      </c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" customHeight="1" outlineLevel="2" x14ac:dyDescent="0.15">
      <c r="A228" s="17" t="s">
        <v>398</v>
      </c>
      <c r="B228" s="18" t="s">
        <v>399</v>
      </c>
      <c r="C228" s="19" t="s">
        <v>400</v>
      </c>
      <c r="D228" s="20">
        <v>1800</v>
      </c>
      <c r="E228" s="21">
        <v>1</v>
      </c>
      <c r="F228" s="22">
        <v>12190</v>
      </c>
      <c r="G228" s="22">
        <v>8531</v>
      </c>
      <c r="H228" s="22">
        <v>5687</v>
      </c>
      <c r="I228" s="23">
        <f>B6</f>
        <v>0</v>
      </c>
      <c r="J228" s="24">
        <f t="shared" si="52"/>
        <v>5687</v>
      </c>
      <c r="K228" s="25"/>
      <c r="L228" s="26">
        <f t="shared" si="53"/>
        <v>0</v>
      </c>
      <c r="M228" s="98" t="s">
        <v>718</v>
      </c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 outlineLevel="1" x14ac:dyDescent="0.15">
      <c r="A229" s="90" t="s">
        <v>401</v>
      </c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1"/>
      <c r="M229" s="9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 outlineLevel="2" x14ac:dyDescent="0.15">
      <c r="A230" s="91" t="s">
        <v>402</v>
      </c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1"/>
      <c r="M230" s="98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" customHeight="1" outlineLevel="3" x14ac:dyDescent="0.15">
      <c r="A231" s="17" t="s">
        <v>403</v>
      </c>
      <c r="B231" s="18" t="s">
        <v>404</v>
      </c>
      <c r="C231" s="19" t="s">
        <v>405</v>
      </c>
      <c r="D231" s="28">
        <v>450</v>
      </c>
      <c r="E231" s="21">
        <v>10</v>
      </c>
      <c r="F231" s="22">
        <v>3151</v>
      </c>
      <c r="G231" s="22">
        <v>2205</v>
      </c>
      <c r="H231" s="22">
        <v>1470</v>
      </c>
      <c r="I231" s="23">
        <f>B6</f>
        <v>0</v>
      </c>
      <c r="J231" s="24">
        <f t="shared" ref="J231:J233" si="54">H231 - H231*I231/100</f>
        <v>1470</v>
      </c>
      <c r="K231" s="25"/>
      <c r="L231" s="26">
        <f t="shared" ref="L231:L233" si="55">J231*K231</f>
        <v>0</v>
      </c>
      <c r="M231" s="98" t="s">
        <v>718</v>
      </c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" customHeight="1" outlineLevel="3" x14ac:dyDescent="0.15">
      <c r="A232" s="17" t="s">
        <v>406</v>
      </c>
      <c r="B232" s="18" t="s">
        <v>407</v>
      </c>
      <c r="C232" s="19" t="s">
        <v>408</v>
      </c>
      <c r="D232" s="28">
        <v>450</v>
      </c>
      <c r="E232" s="21">
        <v>10</v>
      </c>
      <c r="F232" s="22">
        <v>3151</v>
      </c>
      <c r="G232" s="22">
        <v>2205</v>
      </c>
      <c r="H232" s="22">
        <v>1470</v>
      </c>
      <c r="I232" s="23">
        <f>B6</f>
        <v>0</v>
      </c>
      <c r="J232" s="24">
        <f t="shared" si="54"/>
        <v>1470</v>
      </c>
      <c r="K232" s="25"/>
      <c r="L232" s="26">
        <f t="shared" si="55"/>
        <v>0</v>
      </c>
      <c r="M232" s="98" t="s">
        <v>718</v>
      </c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" customHeight="1" outlineLevel="3" x14ac:dyDescent="0.15">
      <c r="A233" s="17" t="s">
        <v>409</v>
      </c>
      <c r="B233" s="18" t="s">
        <v>410</v>
      </c>
      <c r="C233" s="19" t="s">
        <v>411</v>
      </c>
      <c r="D233" s="28">
        <v>450</v>
      </c>
      <c r="E233" s="21">
        <v>10</v>
      </c>
      <c r="F233" s="22">
        <v>3151</v>
      </c>
      <c r="G233" s="22">
        <v>2205</v>
      </c>
      <c r="H233" s="22">
        <v>1470</v>
      </c>
      <c r="I233" s="23">
        <f>B6</f>
        <v>0</v>
      </c>
      <c r="J233" s="24">
        <f t="shared" si="54"/>
        <v>1470</v>
      </c>
      <c r="K233" s="25"/>
      <c r="L233" s="26">
        <f t="shared" si="55"/>
        <v>0</v>
      </c>
      <c r="M233" s="98" t="s">
        <v>718</v>
      </c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 outlineLevel="2" x14ac:dyDescent="0.15">
      <c r="A234" s="91" t="s">
        <v>412</v>
      </c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1"/>
      <c r="M234" s="98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" customHeight="1" outlineLevel="3" x14ac:dyDescent="0.15">
      <c r="A235" s="17" t="s">
        <v>413</v>
      </c>
      <c r="B235" s="18" t="s">
        <v>414</v>
      </c>
      <c r="C235" s="19"/>
      <c r="D235" s="28">
        <v>250</v>
      </c>
      <c r="E235" s="21">
        <v>3</v>
      </c>
      <c r="F235" s="22">
        <v>1678</v>
      </c>
      <c r="G235" s="22">
        <v>1175</v>
      </c>
      <c r="H235" s="31">
        <v>783</v>
      </c>
      <c r="I235" s="23">
        <f>B6</f>
        <v>0</v>
      </c>
      <c r="J235" s="24">
        <f t="shared" ref="J235:J245" si="56">H235 - H235*I235/100</f>
        <v>783</v>
      </c>
      <c r="K235" s="25"/>
      <c r="L235" s="26">
        <f t="shared" ref="L235:L245" si="57">J235*K235</f>
        <v>0</v>
      </c>
      <c r="M235" s="98" t="s">
        <v>718</v>
      </c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" customHeight="1" outlineLevel="3" x14ac:dyDescent="0.15">
      <c r="A236" s="17" t="s">
        <v>415</v>
      </c>
      <c r="B236" s="18" t="s">
        <v>416</v>
      </c>
      <c r="C236" s="19"/>
      <c r="D236" s="28">
        <v>200</v>
      </c>
      <c r="E236" s="21">
        <v>3</v>
      </c>
      <c r="F236" s="22">
        <v>1678</v>
      </c>
      <c r="G236" s="22">
        <v>1175</v>
      </c>
      <c r="H236" s="31">
        <v>783</v>
      </c>
      <c r="I236" s="23">
        <f>B6</f>
        <v>0</v>
      </c>
      <c r="J236" s="24">
        <f t="shared" si="56"/>
        <v>783</v>
      </c>
      <c r="K236" s="25"/>
      <c r="L236" s="26">
        <f t="shared" si="57"/>
        <v>0</v>
      </c>
      <c r="M236" s="98" t="s">
        <v>718</v>
      </c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" customHeight="1" outlineLevel="3" x14ac:dyDescent="0.15">
      <c r="A237" s="17" t="s">
        <v>417</v>
      </c>
      <c r="B237" s="18" t="s">
        <v>418</v>
      </c>
      <c r="C237" s="19"/>
      <c r="D237" s="28">
        <v>250</v>
      </c>
      <c r="E237" s="21">
        <v>3</v>
      </c>
      <c r="F237" s="22">
        <v>1678</v>
      </c>
      <c r="G237" s="22">
        <v>1175</v>
      </c>
      <c r="H237" s="31">
        <v>783</v>
      </c>
      <c r="I237" s="23">
        <f>B6</f>
        <v>0</v>
      </c>
      <c r="J237" s="24">
        <f t="shared" si="56"/>
        <v>783</v>
      </c>
      <c r="K237" s="25"/>
      <c r="L237" s="26">
        <f t="shared" si="57"/>
        <v>0</v>
      </c>
      <c r="M237" s="98" t="s">
        <v>718</v>
      </c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" customHeight="1" outlineLevel="3" x14ac:dyDescent="0.15">
      <c r="A238" s="17" t="s">
        <v>419</v>
      </c>
      <c r="B238" s="18" t="s">
        <v>420</v>
      </c>
      <c r="C238" s="19"/>
      <c r="D238" s="28">
        <v>200</v>
      </c>
      <c r="E238" s="21">
        <v>3</v>
      </c>
      <c r="F238" s="22">
        <v>1678</v>
      </c>
      <c r="G238" s="22">
        <v>1175</v>
      </c>
      <c r="H238" s="31">
        <v>783</v>
      </c>
      <c r="I238" s="23">
        <f>B6</f>
        <v>0</v>
      </c>
      <c r="J238" s="24">
        <f t="shared" si="56"/>
        <v>783</v>
      </c>
      <c r="K238" s="25"/>
      <c r="L238" s="26">
        <f t="shared" si="57"/>
        <v>0</v>
      </c>
      <c r="M238" s="98" t="s">
        <v>718</v>
      </c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" customHeight="1" outlineLevel="3" x14ac:dyDescent="0.15">
      <c r="A239" s="17" t="s">
        <v>421</v>
      </c>
      <c r="B239" s="18" t="s">
        <v>422</v>
      </c>
      <c r="C239" s="19"/>
      <c r="D239" s="28">
        <v>250</v>
      </c>
      <c r="E239" s="21">
        <v>3</v>
      </c>
      <c r="F239" s="22">
        <v>1678</v>
      </c>
      <c r="G239" s="22">
        <v>1175</v>
      </c>
      <c r="H239" s="31">
        <v>783</v>
      </c>
      <c r="I239" s="23">
        <f>B6</f>
        <v>0</v>
      </c>
      <c r="J239" s="24">
        <f t="shared" si="56"/>
        <v>783</v>
      </c>
      <c r="K239" s="25"/>
      <c r="L239" s="26">
        <f t="shared" si="57"/>
        <v>0</v>
      </c>
      <c r="M239" s="98" t="s">
        <v>718</v>
      </c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" customHeight="1" outlineLevel="3" x14ac:dyDescent="0.15">
      <c r="A240" s="17" t="s">
        <v>423</v>
      </c>
      <c r="B240" s="18" t="s">
        <v>424</v>
      </c>
      <c r="C240" s="19"/>
      <c r="D240" s="28">
        <v>200</v>
      </c>
      <c r="E240" s="21">
        <v>3</v>
      </c>
      <c r="F240" s="22">
        <v>1678</v>
      </c>
      <c r="G240" s="22">
        <v>1175</v>
      </c>
      <c r="H240" s="31">
        <v>783</v>
      </c>
      <c r="I240" s="23">
        <f>B6</f>
        <v>0</v>
      </c>
      <c r="J240" s="24">
        <f t="shared" si="56"/>
        <v>783</v>
      </c>
      <c r="K240" s="25"/>
      <c r="L240" s="26">
        <f t="shared" si="57"/>
        <v>0</v>
      </c>
      <c r="M240" s="98" t="s">
        <v>718</v>
      </c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" customHeight="1" outlineLevel="3" x14ac:dyDescent="0.15">
      <c r="A241" s="17" t="s">
        <v>425</v>
      </c>
      <c r="B241" s="18" t="s">
        <v>426</v>
      </c>
      <c r="C241" s="19"/>
      <c r="D241" s="28">
        <v>250</v>
      </c>
      <c r="E241" s="21">
        <v>3</v>
      </c>
      <c r="F241" s="22">
        <v>1678</v>
      </c>
      <c r="G241" s="22">
        <v>1175</v>
      </c>
      <c r="H241" s="31">
        <v>783</v>
      </c>
      <c r="I241" s="23">
        <f>B6</f>
        <v>0</v>
      </c>
      <c r="J241" s="24">
        <f t="shared" si="56"/>
        <v>783</v>
      </c>
      <c r="K241" s="25"/>
      <c r="L241" s="26">
        <f t="shared" si="57"/>
        <v>0</v>
      </c>
      <c r="M241" s="98" t="s">
        <v>718</v>
      </c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" customHeight="1" outlineLevel="3" x14ac:dyDescent="0.15">
      <c r="A242" s="17" t="s">
        <v>427</v>
      </c>
      <c r="B242" s="18" t="s">
        <v>428</v>
      </c>
      <c r="C242" s="19"/>
      <c r="D242" s="28">
        <v>250</v>
      </c>
      <c r="E242" s="21">
        <v>3</v>
      </c>
      <c r="F242" s="22">
        <v>1678</v>
      </c>
      <c r="G242" s="22">
        <v>1175</v>
      </c>
      <c r="H242" s="31">
        <v>783</v>
      </c>
      <c r="I242" s="23">
        <f>B6</f>
        <v>0</v>
      </c>
      <c r="J242" s="24">
        <f t="shared" si="56"/>
        <v>783</v>
      </c>
      <c r="K242" s="25"/>
      <c r="L242" s="26">
        <f t="shared" si="57"/>
        <v>0</v>
      </c>
      <c r="M242" s="94" t="s">
        <v>718</v>
      </c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" customHeight="1" outlineLevel="3" x14ac:dyDescent="0.15">
      <c r="A243" s="17" t="s">
        <v>429</v>
      </c>
      <c r="B243" s="18" t="s">
        <v>430</v>
      </c>
      <c r="C243" s="19"/>
      <c r="D243" s="28">
        <v>250</v>
      </c>
      <c r="E243" s="21">
        <v>3</v>
      </c>
      <c r="F243" s="22">
        <v>1678</v>
      </c>
      <c r="G243" s="22">
        <v>1175</v>
      </c>
      <c r="H243" s="31">
        <v>783</v>
      </c>
      <c r="I243" s="23">
        <f>B6</f>
        <v>0</v>
      </c>
      <c r="J243" s="24">
        <f t="shared" si="56"/>
        <v>783</v>
      </c>
      <c r="K243" s="25"/>
      <c r="L243" s="26">
        <f t="shared" si="57"/>
        <v>0</v>
      </c>
      <c r="M243" s="98" t="s">
        <v>718</v>
      </c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" customHeight="1" outlineLevel="3" x14ac:dyDescent="0.15">
      <c r="A244" s="17" t="s">
        <v>431</v>
      </c>
      <c r="B244" s="18" t="s">
        <v>432</v>
      </c>
      <c r="C244" s="19"/>
      <c r="D244" s="28">
        <v>200</v>
      </c>
      <c r="E244" s="21">
        <v>3</v>
      </c>
      <c r="F244" s="22">
        <v>1678</v>
      </c>
      <c r="G244" s="22">
        <v>1175</v>
      </c>
      <c r="H244" s="31">
        <v>783</v>
      </c>
      <c r="I244" s="23">
        <f>B6</f>
        <v>0</v>
      </c>
      <c r="J244" s="24">
        <f t="shared" si="56"/>
        <v>783</v>
      </c>
      <c r="K244" s="25"/>
      <c r="L244" s="26">
        <f t="shared" si="57"/>
        <v>0</v>
      </c>
      <c r="M244" s="98" t="s">
        <v>718</v>
      </c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" customHeight="1" outlineLevel="3" x14ac:dyDescent="0.15">
      <c r="A245" s="17" t="s">
        <v>433</v>
      </c>
      <c r="B245" s="18" t="s">
        <v>434</v>
      </c>
      <c r="C245" s="19"/>
      <c r="D245" s="28">
        <v>250</v>
      </c>
      <c r="E245" s="21">
        <v>3</v>
      </c>
      <c r="F245" s="22">
        <v>2656</v>
      </c>
      <c r="G245" s="22">
        <v>1859</v>
      </c>
      <c r="H245" s="22">
        <v>1239</v>
      </c>
      <c r="I245" s="23">
        <f>B6</f>
        <v>0</v>
      </c>
      <c r="J245" s="24">
        <f t="shared" si="56"/>
        <v>1239</v>
      </c>
      <c r="K245" s="25"/>
      <c r="L245" s="26">
        <f t="shared" si="57"/>
        <v>0</v>
      </c>
      <c r="M245" s="98" t="s">
        <v>718</v>
      </c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 outlineLevel="2" x14ac:dyDescent="0.15">
      <c r="A246" s="91" t="s">
        <v>435</v>
      </c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1"/>
      <c r="M246" s="98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" customHeight="1" outlineLevel="3" x14ac:dyDescent="0.15">
      <c r="A247" s="17" t="s">
        <v>436</v>
      </c>
      <c r="B247" s="18" t="s">
        <v>437</v>
      </c>
      <c r="C247" s="19"/>
      <c r="D247" s="20">
        <v>1000</v>
      </c>
      <c r="E247" s="21">
        <v>3</v>
      </c>
      <c r="F247" s="22">
        <v>5057</v>
      </c>
      <c r="G247" s="22">
        <v>3539</v>
      </c>
      <c r="H247" s="22">
        <v>2359</v>
      </c>
      <c r="I247" s="23">
        <f>B6</f>
        <v>0</v>
      </c>
      <c r="J247" s="24">
        <f t="shared" ref="J247:J253" si="58">H247 - H247*I247/100</f>
        <v>2359</v>
      </c>
      <c r="K247" s="25"/>
      <c r="L247" s="26">
        <f t="shared" ref="L247:L253" si="59">J247*K247</f>
        <v>0</v>
      </c>
      <c r="M247" s="98" t="s">
        <v>718</v>
      </c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" customHeight="1" outlineLevel="3" x14ac:dyDescent="0.15">
      <c r="A248" s="17" t="s">
        <v>438</v>
      </c>
      <c r="B248" s="18" t="s">
        <v>439</v>
      </c>
      <c r="C248" s="19"/>
      <c r="D248" s="20">
        <v>1000</v>
      </c>
      <c r="E248" s="21">
        <v>3</v>
      </c>
      <c r="F248" s="22">
        <v>5057</v>
      </c>
      <c r="G248" s="22">
        <v>3539</v>
      </c>
      <c r="H248" s="22">
        <v>2359</v>
      </c>
      <c r="I248" s="23">
        <f>B6</f>
        <v>0</v>
      </c>
      <c r="J248" s="24">
        <f t="shared" si="58"/>
        <v>2359</v>
      </c>
      <c r="K248" s="25"/>
      <c r="L248" s="26">
        <f t="shared" si="59"/>
        <v>0</v>
      </c>
      <c r="M248" s="94" t="s">
        <v>718</v>
      </c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" customHeight="1" outlineLevel="3" x14ac:dyDescent="0.15">
      <c r="A249" s="17" t="s">
        <v>440</v>
      </c>
      <c r="B249" s="18" t="s">
        <v>418</v>
      </c>
      <c r="C249" s="19"/>
      <c r="D249" s="20">
        <v>1000</v>
      </c>
      <c r="E249" s="21">
        <v>3</v>
      </c>
      <c r="F249" s="22">
        <v>5057</v>
      </c>
      <c r="G249" s="22">
        <v>3539</v>
      </c>
      <c r="H249" s="22">
        <v>2359</v>
      </c>
      <c r="I249" s="23">
        <f>B6</f>
        <v>0</v>
      </c>
      <c r="J249" s="24">
        <f t="shared" si="58"/>
        <v>2359</v>
      </c>
      <c r="K249" s="25"/>
      <c r="L249" s="26">
        <f t="shared" si="59"/>
        <v>0</v>
      </c>
      <c r="M249" s="94" t="s">
        <v>718</v>
      </c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" customHeight="1" outlineLevel="3" x14ac:dyDescent="0.15">
      <c r="A250" s="17" t="s">
        <v>441</v>
      </c>
      <c r="B250" s="18" t="s">
        <v>420</v>
      </c>
      <c r="C250" s="19"/>
      <c r="D250" s="20">
        <v>1000</v>
      </c>
      <c r="E250" s="21">
        <v>3</v>
      </c>
      <c r="F250" s="22">
        <v>5057</v>
      </c>
      <c r="G250" s="22">
        <v>3539</v>
      </c>
      <c r="H250" s="22">
        <v>2359</v>
      </c>
      <c r="I250" s="23">
        <f>B6</f>
        <v>0</v>
      </c>
      <c r="J250" s="24">
        <f t="shared" si="58"/>
        <v>2359</v>
      </c>
      <c r="K250" s="25"/>
      <c r="L250" s="26">
        <f t="shared" si="59"/>
        <v>0</v>
      </c>
      <c r="M250" s="98" t="s">
        <v>718</v>
      </c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" customHeight="1" outlineLevel="3" x14ac:dyDescent="0.15">
      <c r="A251" s="17" t="s">
        <v>442</v>
      </c>
      <c r="B251" s="18" t="s">
        <v>422</v>
      </c>
      <c r="C251" s="19"/>
      <c r="D251" s="20">
        <v>1000</v>
      </c>
      <c r="E251" s="21">
        <v>3</v>
      </c>
      <c r="F251" s="22">
        <v>5057</v>
      </c>
      <c r="G251" s="22">
        <v>3539</v>
      </c>
      <c r="H251" s="22">
        <v>2359</v>
      </c>
      <c r="I251" s="23">
        <f>B6</f>
        <v>0</v>
      </c>
      <c r="J251" s="24">
        <f t="shared" si="58"/>
        <v>2359</v>
      </c>
      <c r="K251" s="25"/>
      <c r="L251" s="26">
        <f t="shared" si="59"/>
        <v>0</v>
      </c>
      <c r="M251" s="98" t="s">
        <v>718</v>
      </c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" customHeight="1" outlineLevel="3" x14ac:dyDescent="0.15">
      <c r="A252" s="17" t="s">
        <v>443</v>
      </c>
      <c r="B252" s="18" t="s">
        <v>424</v>
      </c>
      <c r="C252" s="19"/>
      <c r="D252" s="20">
        <v>1000</v>
      </c>
      <c r="E252" s="21">
        <v>3</v>
      </c>
      <c r="F252" s="22">
        <v>5057</v>
      </c>
      <c r="G252" s="22">
        <v>3539</v>
      </c>
      <c r="H252" s="22">
        <v>2359</v>
      </c>
      <c r="I252" s="23">
        <f>B6</f>
        <v>0</v>
      </c>
      <c r="J252" s="24">
        <f t="shared" si="58"/>
        <v>2359</v>
      </c>
      <c r="K252" s="25"/>
      <c r="L252" s="26">
        <f t="shared" si="59"/>
        <v>0</v>
      </c>
      <c r="M252" s="98" t="s">
        <v>718</v>
      </c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" customHeight="1" outlineLevel="3" x14ac:dyDescent="0.15">
      <c r="A253" s="17" t="s">
        <v>444</v>
      </c>
      <c r="B253" s="18" t="s">
        <v>445</v>
      </c>
      <c r="C253" s="19"/>
      <c r="D253" s="20">
        <v>1000</v>
      </c>
      <c r="E253" s="21">
        <v>3</v>
      </c>
      <c r="F253" s="22">
        <v>5057</v>
      </c>
      <c r="G253" s="22">
        <v>3539</v>
      </c>
      <c r="H253" s="22">
        <v>2359</v>
      </c>
      <c r="I253" s="23">
        <f>B6</f>
        <v>0</v>
      </c>
      <c r="J253" s="24">
        <f t="shared" si="58"/>
        <v>2359</v>
      </c>
      <c r="K253" s="25"/>
      <c r="L253" s="26">
        <f t="shared" si="59"/>
        <v>0</v>
      </c>
      <c r="M253" s="98" t="s">
        <v>718</v>
      </c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 outlineLevel="1" x14ac:dyDescent="0.15">
      <c r="A254" s="90" t="s">
        <v>446</v>
      </c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1"/>
      <c r="M254" s="9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" customHeight="1" outlineLevel="2" x14ac:dyDescent="0.15">
      <c r="A255" s="17" t="s">
        <v>447</v>
      </c>
      <c r="B255" s="18" t="s">
        <v>448</v>
      </c>
      <c r="C255" s="19"/>
      <c r="D255" s="28">
        <v>100</v>
      </c>
      <c r="E255" s="21">
        <v>3</v>
      </c>
      <c r="F255" s="22">
        <v>1597</v>
      </c>
      <c r="G255" s="22">
        <v>1118</v>
      </c>
      <c r="H255" s="31">
        <v>745</v>
      </c>
      <c r="I255" s="23">
        <f>B6</f>
        <v>0</v>
      </c>
      <c r="J255" s="24">
        <f t="shared" ref="J255:J269" si="60">H255 - H255*I255/100</f>
        <v>745</v>
      </c>
      <c r="K255" s="25"/>
      <c r="L255" s="26">
        <f t="shared" ref="L255:L269" si="61">J255*K255</f>
        <v>0</v>
      </c>
      <c r="M255" s="98" t="s">
        <v>718</v>
      </c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" customHeight="1" outlineLevel="2" x14ac:dyDescent="0.15">
      <c r="A256" s="17" t="s">
        <v>449</v>
      </c>
      <c r="B256" s="18" t="s">
        <v>450</v>
      </c>
      <c r="C256" s="19"/>
      <c r="D256" s="28">
        <v>300</v>
      </c>
      <c r="E256" s="21">
        <v>6</v>
      </c>
      <c r="F256" s="22">
        <v>2778</v>
      </c>
      <c r="G256" s="22">
        <v>1944</v>
      </c>
      <c r="H256" s="22">
        <v>1296</v>
      </c>
      <c r="I256" s="23">
        <f>B6</f>
        <v>0</v>
      </c>
      <c r="J256" s="24">
        <f t="shared" si="60"/>
        <v>1296</v>
      </c>
      <c r="K256" s="25"/>
      <c r="L256" s="26">
        <f t="shared" si="61"/>
        <v>0</v>
      </c>
      <c r="M256" s="98" t="s">
        <v>719</v>
      </c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" customHeight="1" outlineLevel="2" x14ac:dyDescent="0.15">
      <c r="A257" s="48" t="s">
        <v>451</v>
      </c>
      <c r="B257" s="49" t="s">
        <v>452</v>
      </c>
      <c r="C257" s="50"/>
      <c r="D257" s="51">
        <v>100</v>
      </c>
      <c r="E257" s="52">
        <v>6</v>
      </c>
      <c r="F257" s="53">
        <v>1711</v>
      </c>
      <c r="G257" s="53">
        <v>1197</v>
      </c>
      <c r="H257" s="58">
        <v>798</v>
      </c>
      <c r="I257" s="54">
        <f>B6</f>
        <v>0</v>
      </c>
      <c r="J257" s="55">
        <f t="shared" si="60"/>
        <v>798</v>
      </c>
      <c r="K257" s="56"/>
      <c r="L257" s="57">
        <f t="shared" si="61"/>
        <v>0</v>
      </c>
      <c r="M257" s="98" t="s">
        <v>718</v>
      </c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" customHeight="1" outlineLevel="2" x14ac:dyDescent="0.15">
      <c r="A258" s="17" t="s">
        <v>453</v>
      </c>
      <c r="B258" s="18" t="s">
        <v>452</v>
      </c>
      <c r="C258" s="19"/>
      <c r="D258" s="28">
        <v>300</v>
      </c>
      <c r="E258" s="21">
        <v>6</v>
      </c>
      <c r="F258" s="22">
        <v>2757</v>
      </c>
      <c r="G258" s="22">
        <v>1929</v>
      </c>
      <c r="H258" s="22">
        <v>1286</v>
      </c>
      <c r="I258" s="23">
        <f>B6</f>
        <v>0</v>
      </c>
      <c r="J258" s="24">
        <f t="shared" si="60"/>
        <v>1286</v>
      </c>
      <c r="K258" s="25"/>
      <c r="L258" s="26">
        <f t="shared" si="61"/>
        <v>0</v>
      </c>
      <c r="M258" s="98" t="s">
        <v>718</v>
      </c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" customHeight="1" outlineLevel="2" x14ac:dyDescent="0.15">
      <c r="A259" s="17" t="s">
        <v>454</v>
      </c>
      <c r="B259" s="18" t="s">
        <v>455</v>
      </c>
      <c r="C259" s="19"/>
      <c r="D259" s="28">
        <v>300</v>
      </c>
      <c r="E259" s="21">
        <v>6</v>
      </c>
      <c r="F259" s="22">
        <v>2279</v>
      </c>
      <c r="G259" s="22">
        <v>1595</v>
      </c>
      <c r="H259" s="22">
        <v>1063</v>
      </c>
      <c r="I259" s="23">
        <f>B6</f>
        <v>0</v>
      </c>
      <c r="J259" s="24">
        <f t="shared" si="60"/>
        <v>1063</v>
      </c>
      <c r="K259" s="25"/>
      <c r="L259" s="26">
        <f t="shared" si="61"/>
        <v>0</v>
      </c>
      <c r="M259" s="98" t="s">
        <v>718</v>
      </c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" customHeight="1" outlineLevel="2" x14ac:dyDescent="0.15">
      <c r="A260" s="48" t="s">
        <v>456</v>
      </c>
      <c r="B260" s="49" t="s">
        <v>457</v>
      </c>
      <c r="C260" s="50"/>
      <c r="D260" s="51">
        <v>300</v>
      </c>
      <c r="E260" s="52">
        <v>6</v>
      </c>
      <c r="F260" s="53">
        <v>2437</v>
      </c>
      <c r="G260" s="53">
        <v>1706</v>
      </c>
      <c r="H260" s="53">
        <v>1137</v>
      </c>
      <c r="I260" s="54">
        <f>B6</f>
        <v>0</v>
      </c>
      <c r="J260" s="55">
        <f t="shared" si="60"/>
        <v>1137</v>
      </c>
      <c r="K260" s="56"/>
      <c r="L260" s="57">
        <f t="shared" si="61"/>
        <v>0</v>
      </c>
      <c r="M260" s="98" t="s">
        <v>718</v>
      </c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" customHeight="1" outlineLevel="2" x14ac:dyDescent="0.15">
      <c r="A261" s="17" t="s">
        <v>458</v>
      </c>
      <c r="B261" s="18" t="s">
        <v>459</v>
      </c>
      <c r="C261" s="19"/>
      <c r="D261" s="28">
        <v>300</v>
      </c>
      <c r="E261" s="21">
        <v>6</v>
      </c>
      <c r="F261" s="22">
        <v>2519</v>
      </c>
      <c r="G261" s="22">
        <v>1763</v>
      </c>
      <c r="H261" s="22">
        <v>1175</v>
      </c>
      <c r="I261" s="23">
        <f>B6</f>
        <v>0</v>
      </c>
      <c r="J261" s="24">
        <f t="shared" si="60"/>
        <v>1175</v>
      </c>
      <c r="K261" s="25"/>
      <c r="L261" s="26">
        <f t="shared" si="61"/>
        <v>0</v>
      </c>
      <c r="M261" s="98" t="s">
        <v>718</v>
      </c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" customHeight="1" outlineLevel="2" x14ac:dyDescent="0.15">
      <c r="A262" s="17" t="s">
        <v>460</v>
      </c>
      <c r="B262" s="18" t="s">
        <v>461</v>
      </c>
      <c r="C262" s="19"/>
      <c r="D262" s="28">
        <v>50</v>
      </c>
      <c r="E262" s="21">
        <v>6</v>
      </c>
      <c r="F262" s="22">
        <v>1918</v>
      </c>
      <c r="G262" s="22">
        <v>1343</v>
      </c>
      <c r="H262" s="31">
        <v>895</v>
      </c>
      <c r="I262" s="23">
        <f>B6</f>
        <v>0</v>
      </c>
      <c r="J262" s="24">
        <f t="shared" si="60"/>
        <v>895</v>
      </c>
      <c r="K262" s="25"/>
      <c r="L262" s="26">
        <f t="shared" si="61"/>
        <v>0</v>
      </c>
      <c r="M262" s="98" t="s">
        <v>718</v>
      </c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" customHeight="1" outlineLevel="2" x14ac:dyDescent="0.15">
      <c r="A263" s="48" t="s">
        <v>462</v>
      </c>
      <c r="B263" s="49" t="s">
        <v>457</v>
      </c>
      <c r="C263" s="50"/>
      <c r="D263" s="51">
        <v>100</v>
      </c>
      <c r="E263" s="52">
        <v>6</v>
      </c>
      <c r="F263" s="53">
        <v>1620</v>
      </c>
      <c r="G263" s="53">
        <v>1134</v>
      </c>
      <c r="H263" s="58">
        <v>756</v>
      </c>
      <c r="I263" s="54">
        <f>B6</f>
        <v>0</v>
      </c>
      <c r="J263" s="55">
        <f t="shared" si="60"/>
        <v>756</v>
      </c>
      <c r="K263" s="56"/>
      <c r="L263" s="57">
        <f t="shared" si="61"/>
        <v>0</v>
      </c>
      <c r="M263" s="98" t="s">
        <v>718</v>
      </c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" customHeight="1" outlineLevel="2" x14ac:dyDescent="0.15">
      <c r="A264" s="17" t="s">
        <v>463</v>
      </c>
      <c r="B264" s="18" t="s">
        <v>464</v>
      </c>
      <c r="C264" s="19"/>
      <c r="D264" s="28">
        <v>200</v>
      </c>
      <c r="E264" s="21">
        <v>6</v>
      </c>
      <c r="F264" s="22">
        <v>1903</v>
      </c>
      <c r="G264" s="22">
        <v>1332</v>
      </c>
      <c r="H264" s="31">
        <v>888</v>
      </c>
      <c r="I264" s="23">
        <f>B6</f>
        <v>0</v>
      </c>
      <c r="J264" s="24">
        <f t="shared" si="60"/>
        <v>888</v>
      </c>
      <c r="K264" s="25"/>
      <c r="L264" s="26">
        <f t="shared" si="61"/>
        <v>0</v>
      </c>
      <c r="M264" s="98" t="s">
        <v>718</v>
      </c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" customHeight="1" outlineLevel="2" x14ac:dyDescent="0.15">
      <c r="A265" s="48" t="s">
        <v>465</v>
      </c>
      <c r="B265" s="49" t="s">
        <v>466</v>
      </c>
      <c r="C265" s="50" t="s">
        <v>171</v>
      </c>
      <c r="D265" s="51">
        <v>100</v>
      </c>
      <c r="E265" s="52">
        <v>6</v>
      </c>
      <c r="F265" s="53">
        <v>1597</v>
      </c>
      <c r="G265" s="53">
        <v>1118</v>
      </c>
      <c r="H265" s="58">
        <v>745</v>
      </c>
      <c r="I265" s="54">
        <f>B6</f>
        <v>0</v>
      </c>
      <c r="J265" s="55">
        <f t="shared" si="60"/>
        <v>745</v>
      </c>
      <c r="K265" s="56"/>
      <c r="L265" s="57">
        <f t="shared" si="61"/>
        <v>0</v>
      </c>
      <c r="M265" s="98" t="s">
        <v>718</v>
      </c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" customHeight="1" outlineLevel="2" x14ac:dyDescent="0.15">
      <c r="A266" s="17" t="s">
        <v>467</v>
      </c>
      <c r="B266" s="18" t="s">
        <v>468</v>
      </c>
      <c r="C266" s="19"/>
      <c r="D266" s="28">
        <v>200</v>
      </c>
      <c r="E266" s="21">
        <v>6</v>
      </c>
      <c r="F266" s="22">
        <v>1893</v>
      </c>
      <c r="G266" s="22">
        <v>1325</v>
      </c>
      <c r="H266" s="31">
        <v>883</v>
      </c>
      <c r="I266" s="23">
        <f>B6</f>
        <v>0</v>
      </c>
      <c r="J266" s="24">
        <f t="shared" si="60"/>
        <v>883</v>
      </c>
      <c r="K266" s="25"/>
      <c r="L266" s="26">
        <f t="shared" si="61"/>
        <v>0</v>
      </c>
      <c r="M266" s="98" t="s">
        <v>718</v>
      </c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" customHeight="1" outlineLevel="2" x14ac:dyDescent="0.15">
      <c r="A267" s="17" t="s">
        <v>469</v>
      </c>
      <c r="B267" s="18" t="s">
        <v>470</v>
      </c>
      <c r="C267" s="19"/>
      <c r="D267" s="28">
        <v>200</v>
      </c>
      <c r="E267" s="21">
        <v>6</v>
      </c>
      <c r="F267" s="22">
        <v>1910</v>
      </c>
      <c r="G267" s="22">
        <v>1337</v>
      </c>
      <c r="H267" s="31">
        <v>891</v>
      </c>
      <c r="I267" s="23">
        <f>B6</f>
        <v>0</v>
      </c>
      <c r="J267" s="24">
        <f t="shared" si="60"/>
        <v>891</v>
      </c>
      <c r="K267" s="25"/>
      <c r="L267" s="26">
        <f t="shared" si="61"/>
        <v>0</v>
      </c>
      <c r="M267" s="98" t="s">
        <v>718</v>
      </c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" customHeight="1" outlineLevel="2" x14ac:dyDescent="0.15">
      <c r="A268" s="17" t="s">
        <v>471</v>
      </c>
      <c r="B268" s="18" t="s">
        <v>472</v>
      </c>
      <c r="C268" s="30"/>
      <c r="D268" s="28">
        <v>50</v>
      </c>
      <c r="E268" s="21">
        <v>6</v>
      </c>
      <c r="F268" s="22">
        <v>2392</v>
      </c>
      <c r="G268" s="22">
        <v>1674</v>
      </c>
      <c r="H268" s="22">
        <v>1116</v>
      </c>
      <c r="I268" s="23">
        <f>B6</f>
        <v>0</v>
      </c>
      <c r="J268" s="24">
        <f t="shared" si="60"/>
        <v>1116</v>
      </c>
      <c r="K268" s="25"/>
      <c r="L268" s="26">
        <f t="shared" si="61"/>
        <v>0</v>
      </c>
      <c r="M268" s="98" t="s">
        <v>718</v>
      </c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" customHeight="1" outlineLevel="2" x14ac:dyDescent="0.15">
      <c r="A269" s="17" t="s">
        <v>473</v>
      </c>
      <c r="B269" s="18" t="s">
        <v>474</v>
      </c>
      <c r="C269" s="30"/>
      <c r="D269" s="28">
        <v>50</v>
      </c>
      <c r="E269" s="21">
        <v>6</v>
      </c>
      <c r="F269" s="22">
        <v>1906</v>
      </c>
      <c r="G269" s="22">
        <v>1334</v>
      </c>
      <c r="H269" s="31">
        <v>889</v>
      </c>
      <c r="I269" s="23">
        <f>B6</f>
        <v>0</v>
      </c>
      <c r="J269" s="24">
        <f t="shared" si="60"/>
        <v>889</v>
      </c>
      <c r="K269" s="25"/>
      <c r="L269" s="26">
        <f t="shared" si="61"/>
        <v>0</v>
      </c>
      <c r="M269" s="98" t="s">
        <v>718</v>
      </c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8.75" customHeight="1" x14ac:dyDescent="0.15">
      <c r="A270" s="88" t="s">
        <v>475</v>
      </c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1"/>
      <c r="M270" s="9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outlineLevel="1" x14ac:dyDescent="0.15">
      <c r="A271" s="59" t="s">
        <v>476</v>
      </c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1"/>
      <c r="M271" s="9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 outlineLevel="2" x14ac:dyDescent="0.15">
      <c r="A272" s="89" t="s">
        <v>477</v>
      </c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1"/>
      <c r="M272" s="98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" customHeight="1" outlineLevel="3" x14ac:dyDescent="0.15">
      <c r="A273" s="17" t="s">
        <v>478</v>
      </c>
      <c r="B273" s="18" t="s">
        <v>479</v>
      </c>
      <c r="C273" s="19"/>
      <c r="D273" s="28">
        <v>300</v>
      </c>
      <c r="E273" s="21">
        <v>3</v>
      </c>
      <c r="F273" s="22">
        <v>2189</v>
      </c>
      <c r="G273" s="22">
        <v>1532</v>
      </c>
      <c r="H273" s="22">
        <v>1021</v>
      </c>
      <c r="I273" s="23">
        <f>B6</f>
        <v>0</v>
      </c>
      <c r="J273" s="24">
        <f t="shared" ref="J273:J278" si="62">H273 - H273*I273/100</f>
        <v>1021</v>
      </c>
      <c r="K273" s="25"/>
      <c r="L273" s="26">
        <f t="shared" ref="L273:L278" si="63">J273*K273</f>
        <v>0</v>
      </c>
      <c r="M273" s="98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" customHeight="1" outlineLevel="3" x14ac:dyDescent="0.15">
      <c r="A274" s="17" t="s">
        <v>480</v>
      </c>
      <c r="B274" s="18" t="s">
        <v>481</v>
      </c>
      <c r="C274" s="19"/>
      <c r="D274" s="28">
        <v>250</v>
      </c>
      <c r="E274" s="21">
        <v>3</v>
      </c>
      <c r="F274" s="22">
        <v>2189</v>
      </c>
      <c r="G274" s="22">
        <v>1532</v>
      </c>
      <c r="H274" s="22">
        <v>1021</v>
      </c>
      <c r="I274" s="23">
        <f>B6</f>
        <v>0</v>
      </c>
      <c r="J274" s="24">
        <f t="shared" si="62"/>
        <v>1021</v>
      </c>
      <c r="K274" s="25"/>
      <c r="L274" s="26">
        <f t="shared" si="63"/>
        <v>0</v>
      </c>
      <c r="M274" s="98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" customHeight="1" outlineLevel="3" x14ac:dyDescent="0.15">
      <c r="A275" s="17" t="s">
        <v>482</v>
      </c>
      <c r="B275" s="18" t="s">
        <v>483</v>
      </c>
      <c r="C275" s="19"/>
      <c r="D275" s="28">
        <v>300</v>
      </c>
      <c r="E275" s="21">
        <v>3</v>
      </c>
      <c r="F275" s="22">
        <v>2189</v>
      </c>
      <c r="G275" s="22">
        <v>1532</v>
      </c>
      <c r="H275" s="22">
        <v>1021</v>
      </c>
      <c r="I275" s="23">
        <f>B6</f>
        <v>0</v>
      </c>
      <c r="J275" s="24">
        <f t="shared" si="62"/>
        <v>1021</v>
      </c>
      <c r="K275" s="25"/>
      <c r="L275" s="26">
        <f t="shared" si="63"/>
        <v>0</v>
      </c>
      <c r="M275" s="98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" customHeight="1" outlineLevel="3" x14ac:dyDescent="0.15">
      <c r="A276" s="17" t="s">
        <v>484</v>
      </c>
      <c r="B276" s="18" t="s">
        <v>485</v>
      </c>
      <c r="C276" s="19"/>
      <c r="D276" s="28">
        <v>250</v>
      </c>
      <c r="E276" s="21">
        <v>3</v>
      </c>
      <c r="F276" s="22">
        <v>2189</v>
      </c>
      <c r="G276" s="22">
        <v>1532</v>
      </c>
      <c r="H276" s="22">
        <v>1021</v>
      </c>
      <c r="I276" s="23">
        <f>B6</f>
        <v>0</v>
      </c>
      <c r="J276" s="24">
        <f t="shared" si="62"/>
        <v>1021</v>
      </c>
      <c r="K276" s="25"/>
      <c r="L276" s="26">
        <f t="shared" si="63"/>
        <v>0</v>
      </c>
      <c r="M276" s="98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" customHeight="1" outlineLevel="3" x14ac:dyDescent="0.15">
      <c r="A277" s="17" t="s">
        <v>486</v>
      </c>
      <c r="B277" s="18" t="s">
        <v>487</v>
      </c>
      <c r="C277" s="19"/>
      <c r="D277" s="28">
        <v>250</v>
      </c>
      <c r="E277" s="21">
        <v>3</v>
      </c>
      <c r="F277" s="22">
        <v>2189</v>
      </c>
      <c r="G277" s="22">
        <v>1532</v>
      </c>
      <c r="H277" s="22">
        <v>1021</v>
      </c>
      <c r="I277" s="23">
        <f>B6</f>
        <v>0</v>
      </c>
      <c r="J277" s="24">
        <f t="shared" si="62"/>
        <v>1021</v>
      </c>
      <c r="K277" s="25"/>
      <c r="L277" s="26">
        <f t="shared" si="63"/>
        <v>0</v>
      </c>
      <c r="M277" s="98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" customHeight="1" outlineLevel="3" x14ac:dyDescent="0.15">
      <c r="A278" s="17" t="s">
        <v>488</v>
      </c>
      <c r="B278" s="18" t="s">
        <v>489</v>
      </c>
      <c r="C278" s="19"/>
      <c r="D278" s="28">
        <v>200</v>
      </c>
      <c r="E278" s="21">
        <v>3</v>
      </c>
      <c r="F278" s="22">
        <v>2126</v>
      </c>
      <c r="G278" s="22">
        <v>1488</v>
      </c>
      <c r="H278" s="31">
        <v>992</v>
      </c>
      <c r="I278" s="23">
        <f>B6</f>
        <v>0</v>
      </c>
      <c r="J278" s="24">
        <f t="shared" si="62"/>
        <v>992</v>
      </c>
      <c r="K278" s="25"/>
      <c r="L278" s="26">
        <f t="shared" si="63"/>
        <v>0</v>
      </c>
      <c r="M278" s="98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 outlineLevel="2" x14ac:dyDescent="0.15">
      <c r="A279" s="89" t="s">
        <v>490</v>
      </c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1"/>
      <c r="M279" s="98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" customHeight="1" outlineLevel="3" x14ac:dyDescent="0.15">
      <c r="A280" s="17" t="s">
        <v>491</v>
      </c>
      <c r="B280" s="18" t="s">
        <v>479</v>
      </c>
      <c r="C280" s="19"/>
      <c r="D280" s="20">
        <v>1000</v>
      </c>
      <c r="E280" s="21">
        <v>3</v>
      </c>
      <c r="F280" s="22">
        <v>5243</v>
      </c>
      <c r="G280" s="22">
        <v>3669</v>
      </c>
      <c r="H280" s="22">
        <v>2446</v>
      </c>
      <c r="I280" s="23">
        <f>B6</f>
        <v>0</v>
      </c>
      <c r="J280" s="24">
        <f t="shared" ref="J280:J283" si="64">H280 - H280*I280/100</f>
        <v>2446</v>
      </c>
      <c r="K280" s="25"/>
      <c r="L280" s="26">
        <f t="shared" ref="L280:L283" si="65">J280*K280</f>
        <v>0</v>
      </c>
      <c r="M280" s="98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" customHeight="1" outlineLevel="3" x14ac:dyDescent="0.15">
      <c r="A281" s="17" t="s">
        <v>492</v>
      </c>
      <c r="B281" s="18" t="s">
        <v>481</v>
      </c>
      <c r="C281" s="19"/>
      <c r="D281" s="20">
        <v>1000</v>
      </c>
      <c r="E281" s="21">
        <v>3</v>
      </c>
      <c r="F281" s="22">
        <v>5252</v>
      </c>
      <c r="G281" s="22">
        <v>3675</v>
      </c>
      <c r="H281" s="22">
        <v>2450</v>
      </c>
      <c r="I281" s="23">
        <f>B6</f>
        <v>0</v>
      </c>
      <c r="J281" s="24">
        <f t="shared" si="64"/>
        <v>2450</v>
      </c>
      <c r="K281" s="25"/>
      <c r="L281" s="26">
        <f t="shared" si="65"/>
        <v>0</v>
      </c>
      <c r="M281" s="98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" customHeight="1" outlineLevel="3" x14ac:dyDescent="0.15">
      <c r="A282" s="17" t="s">
        <v>493</v>
      </c>
      <c r="B282" s="18" t="s">
        <v>483</v>
      </c>
      <c r="C282" s="19"/>
      <c r="D282" s="20">
        <v>1000</v>
      </c>
      <c r="E282" s="21">
        <v>3</v>
      </c>
      <c r="F282" s="22">
        <v>5243</v>
      </c>
      <c r="G282" s="22">
        <v>3669</v>
      </c>
      <c r="H282" s="22">
        <v>2446</v>
      </c>
      <c r="I282" s="23">
        <f>B6</f>
        <v>0</v>
      </c>
      <c r="J282" s="24">
        <f t="shared" si="64"/>
        <v>2446</v>
      </c>
      <c r="K282" s="25"/>
      <c r="L282" s="26">
        <f t="shared" si="65"/>
        <v>0</v>
      </c>
      <c r="M282" s="98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" customHeight="1" outlineLevel="3" x14ac:dyDescent="0.15">
      <c r="A283" s="17" t="s">
        <v>494</v>
      </c>
      <c r="B283" s="18" t="s">
        <v>485</v>
      </c>
      <c r="C283" s="19"/>
      <c r="D283" s="20">
        <v>1000</v>
      </c>
      <c r="E283" s="21">
        <v>3</v>
      </c>
      <c r="F283" s="22">
        <v>5252</v>
      </c>
      <c r="G283" s="22">
        <v>3675</v>
      </c>
      <c r="H283" s="22">
        <v>2450</v>
      </c>
      <c r="I283" s="23">
        <f>B6</f>
        <v>0</v>
      </c>
      <c r="J283" s="24">
        <f t="shared" si="64"/>
        <v>2450</v>
      </c>
      <c r="K283" s="25"/>
      <c r="L283" s="26">
        <f t="shared" si="65"/>
        <v>0</v>
      </c>
      <c r="M283" s="98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 outlineLevel="1" x14ac:dyDescent="0.15">
      <c r="A284" s="59" t="s">
        <v>495</v>
      </c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1"/>
      <c r="M284" s="9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" customHeight="1" outlineLevel="2" x14ac:dyDescent="0.15">
      <c r="A285" s="17" t="s">
        <v>496</v>
      </c>
      <c r="B285" s="18" t="s">
        <v>497</v>
      </c>
      <c r="C285" s="19"/>
      <c r="D285" s="28">
        <v>250</v>
      </c>
      <c r="E285" s="21">
        <v>3</v>
      </c>
      <c r="F285" s="22">
        <v>1816</v>
      </c>
      <c r="G285" s="22">
        <v>1271</v>
      </c>
      <c r="H285" s="31">
        <v>847</v>
      </c>
      <c r="I285" s="23">
        <f>B6</f>
        <v>0</v>
      </c>
      <c r="J285" s="24">
        <f t="shared" ref="J285:J293" si="66">H285 - H285*I285/100</f>
        <v>847</v>
      </c>
      <c r="K285" s="25"/>
      <c r="L285" s="26">
        <f t="shared" ref="L285:L293" si="67">J285*K285</f>
        <v>0</v>
      </c>
      <c r="M285" s="98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" customHeight="1" outlineLevel="2" x14ac:dyDescent="0.15">
      <c r="A286" s="17" t="s">
        <v>498</v>
      </c>
      <c r="B286" s="18" t="s">
        <v>499</v>
      </c>
      <c r="C286" s="19"/>
      <c r="D286" s="28">
        <v>250</v>
      </c>
      <c r="E286" s="21">
        <v>3</v>
      </c>
      <c r="F286" s="22">
        <v>1976</v>
      </c>
      <c r="G286" s="22">
        <v>1383</v>
      </c>
      <c r="H286" s="31">
        <v>922</v>
      </c>
      <c r="I286" s="23">
        <f>B6</f>
        <v>0</v>
      </c>
      <c r="J286" s="24">
        <f t="shared" si="66"/>
        <v>922</v>
      </c>
      <c r="K286" s="25"/>
      <c r="L286" s="26">
        <f t="shared" si="67"/>
        <v>0</v>
      </c>
      <c r="M286" s="98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" customHeight="1" outlineLevel="2" x14ac:dyDescent="0.15">
      <c r="A287" s="17" t="s">
        <v>500</v>
      </c>
      <c r="B287" s="18" t="s">
        <v>501</v>
      </c>
      <c r="C287" s="19"/>
      <c r="D287" s="28">
        <v>100</v>
      </c>
      <c r="E287" s="21">
        <v>3</v>
      </c>
      <c r="F287" s="22">
        <v>1610</v>
      </c>
      <c r="G287" s="22">
        <v>1127</v>
      </c>
      <c r="H287" s="31">
        <v>751</v>
      </c>
      <c r="I287" s="23">
        <f>B6</f>
        <v>0</v>
      </c>
      <c r="J287" s="24">
        <f t="shared" si="66"/>
        <v>751</v>
      </c>
      <c r="K287" s="25"/>
      <c r="L287" s="26">
        <f t="shared" si="67"/>
        <v>0</v>
      </c>
      <c r="M287" s="98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" customHeight="1" outlineLevel="2" x14ac:dyDescent="0.15">
      <c r="A288" s="17" t="s">
        <v>502</v>
      </c>
      <c r="B288" s="18" t="s">
        <v>503</v>
      </c>
      <c r="C288" s="19"/>
      <c r="D288" s="28">
        <v>100</v>
      </c>
      <c r="E288" s="21">
        <v>3</v>
      </c>
      <c r="F288" s="22">
        <v>1610</v>
      </c>
      <c r="G288" s="22">
        <v>1127</v>
      </c>
      <c r="H288" s="31">
        <v>751</v>
      </c>
      <c r="I288" s="23">
        <f>B6</f>
        <v>0</v>
      </c>
      <c r="J288" s="24">
        <f t="shared" si="66"/>
        <v>751</v>
      </c>
      <c r="K288" s="25"/>
      <c r="L288" s="26">
        <f t="shared" si="67"/>
        <v>0</v>
      </c>
      <c r="M288" s="98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" customHeight="1" outlineLevel="2" x14ac:dyDescent="0.15">
      <c r="A289" s="17" t="s">
        <v>504</v>
      </c>
      <c r="B289" s="18" t="s">
        <v>505</v>
      </c>
      <c r="C289" s="19"/>
      <c r="D289" s="28">
        <v>50</v>
      </c>
      <c r="E289" s="21">
        <v>6</v>
      </c>
      <c r="F289" s="22">
        <v>1856</v>
      </c>
      <c r="G289" s="22">
        <v>1299</v>
      </c>
      <c r="H289" s="31">
        <v>866</v>
      </c>
      <c r="I289" s="23">
        <f>B6</f>
        <v>0</v>
      </c>
      <c r="J289" s="24">
        <f t="shared" si="66"/>
        <v>866</v>
      </c>
      <c r="K289" s="25"/>
      <c r="L289" s="26">
        <f t="shared" si="67"/>
        <v>0</v>
      </c>
      <c r="M289" s="98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" customHeight="1" outlineLevel="2" x14ac:dyDescent="0.15">
      <c r="A290" s="17" t="s">
        <v>506</v>
      </c>
      <c r="B290" s="18" t="s">
        <v>507</v>
      </c>
      <c r="C290" s="19"/>
      <c r="D290" s="28">
        <v>50</v>
      </c>
      <c r="E290" s="21">
        <v>6</v>
      </c>
      <c r="F290" s="22">
        <v>1856</v>
      </c>
      <c r="G290" s="22">
        <v>1299</v>
      </c>
      <c r="H290" s="31">
        <v>866</v>
      </c>
      <c r="I290" s="23">
        <f>B6</f>
        <v>0</v>
      </c>
      <c r="J290" s="24">
        <f t="shared" si="66"/>
        <v>866</v>
      </c>
      <c r="K290" s="25"/>
      <c r="L290" s="26">
        <f t="shared" si="67"/>
        <v>0</v>
      </c>
      <c r="M290" s="98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" customHeight="1" outlineLevel="2" x14ac:dyDescent="0.15">
      <c r="A291" s="17" t="s">
        <v>508</v>
      </c>
      <c r="B291" s="18" t="s">
        <v>509</v>
      </c>
      <c r="C291" s="19"/>
      <c r="D291" s="28">
        <v>300</v>
      </c>
      <c r="E291" s="21">
        <v>6</v>
      </c>
      <c r="F291" s="22">
        <v>2645</v>
      </c>
      <c r="G291" s="22">
        <v>1851</v>
      </c>
      <c r="H291" s="22">
        <v>1234</v>
      </c>
      <c r="I291" s="23">
        <f>B6</f>
        <v>0</v>
      </c>
      <c r="J291" s="24">
        <f t="shared" si="66"/>
        <v>1234</v>
      </c>
      <c r="K291" s="25"/>
      <c r="L291" s="26">
        <f t="shared" si="67"/>
        <v>0</v>
      </c>
      <c r="M291" s="98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" customHeight="1" outlineLevel="2" x14ac:dyDescent="0.15">
      <c r="A292" s="17" t="s">
        <v>510</v>
      </c>
      <c r="B292" s="18" t="s">
        <v>511</v>
      </c>
      <c r="C292" s="19"/>
      <c r="D292" s="28">
        <v>300</v>
      </c>
      <c r="E292" s="21">
        <v>6</v>
      </c>
      <c r="F292" s="22">
        <v>2645</v>
      </c>
      <c r="G292" s="22">
        <v>1851</v>
      </c>
      <c r="H292" s="22">
        <v>1234</v>
      </c>
      <c r="I292" s="23">
        <f>B6</f>
        <v>0</v>
      </c>
      <c r="J292" s="24">
        <f t="shared" si="66"/>
        <v>1234</v>
      </c>
      <c r="K292" s="25"/>
      <c r="L292" s="26">
        <f t="shared" si="67"/>
        <v>0</v>
      </c>
      <c r="M292" s="98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" customHeight="1" outlineLevel="2" x14ac:dyDescent="0.15">
      <c r="A293" s="17" t="s">
        <v>512</v>
      </c>
      <c r="B293" s="18" t="s">
        <v>513</v>
      </c>
      <c r="C293" s="19"/>
      <c r="D293" s="28">
        <v>300</v>
      </c>
      <c r="E293" s="21">
        <v>6</v>
      </c>
      <c r="F293" s="22">
        <v>2347</v>
      </c>
      <c r="G293" s="22">
        <v>1643</v>
      </c>
      <c r="H293" s="22">
        <v>1095</v>
      </c>
      <c r="I293" s="23">
        <f>B6</f>
        <v>0</v>
      </c>
      <c r="J293" s="24">
        <f t="shared" si="66"/>
        <v>1095</v>
      </c>
      <c r="K293" s="25"/>
      <c r="L293" s="26">
        <f t="shared" si="67"/>
        <v>0</v>
      </c>
      <c r="M293" s="98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8.75" customHeight="1" x14ac:dyDescent="0.15">
      <c r="A294" s="62" t="s">
        <v>514</v>
      </c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1"/>
      <c r="M294" s="9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outlineLevel="1" x14ac:dyDescent="0.15">
      <c r="A295" s="63" t="s">
        <v>515</v>
      </c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1"/>
      <c r="M295" s="9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" customHeight="1" outlineLevel="2" x14ac:dyDescent="0.15">
      <c r="A296" s="17" t="s">
        <v>516</v>
      </c>
      <c r="B296" s="18" t="s">
        <v>517</v>
      </c>
      <c r="C296" s="19" t="s">
        <v>518</v>
      </c>
      <c r="D296" s="20">
        <v>3000</v>
      </c>
      <c r="E296" s="39">
        <v>1</v>
      </c>
      <c r="F296" s="40"/>
      <c r="G296" s="40"/>
      <c r="H296" s="41">
        <v>11462</v>
      </c>
      <c r="I296" s="23">
        <f>B6</f>
        <v>0</v>
      </c>
      <c r="J296" s="24">
        <f>H296 - H296*I296/100</f>
        <v>11462</v>
      </c>
      <c r="K296" s="25"/>
      <c r="L296" s="26">
        <f>J296*K296</f>
        <v>0</v>
      </c>
      <c r="M296" s="98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 outlineLevel="1" x14ac:dyDescent="0.15">
      <c r="A297" s="64" t="s">
        <v>519</v>
      </c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1"/>
      <c r="M297" s="9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" customHeight="1" outlineLevel="2" x14ac:dyDescent="0.15">
      <c r="A298" s="17" t="s">
        <v>520</v>
      </c>
      <c r="B298" s="18" t="s">
        <v>521</v>
      </c>
      <c r="C298" s="19" t="s">
        <v>171</v>
      </c>
      <c r="D298" s="28">
        <v>200</v>
      </c>
      <c r="E298" s="21">
        <v>6</v>
      </c>
      <c r="F298" s="22">
        <v>1927</v>
      </c>
      <c r="G298" s="22">
        <v>1349</v>
      </c>
      <c r="H298" s="31">
        <v>899</v>
      </c>
      <c r="I298" s="23">
        <f>B6</f>
        <v>0</v>
      </c>
      <c r="J298" s="24">
        <f t="shared" ref="J298:J302" si="68">H298 - H298*I298/100</f>
        <v>899</v>
      </c>
      <c r="K298" s="25"/>
      <c r="L298" s="26">
        <f t="shared" ref="L298:L302" si="69">J298*K298</f>
        <v>0</v>
      </c>
      <c r="M298" s="98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" customHeight="1" outlineLevel="2" x14ac:dyDescent="0.15">
      <c r="A299" s="17" t="s">
        <v>522</v>
      </c>
      <c r="B299" s="18" t="s">
        <v>523</v>
      </c>
      <c r="C299" s="19" t="s">
        <v>171</v>
      </c>
      <c r="D299" s="28">
        <v>200</v>
      </c>
      <c r="E299" s="21">
        <v>6</v>
      </c>
      <c r="F299" s="22">
        <v>1927</v>
      </c>
      <c r="G299" s="22">
        <v>1349</v>
      </c>
      <c r="H299" s="31">
        <v>899</v>
      </c>
      <c r="I299" s="23">
        <f>B6</f>
        <v>0</v>
      </c>
      <c r="J299" s="24">
        <f t="shared" si="68"/>
        <v>899</v>
      </c>
      <c r="K299" s="25"/>
      <c r="L299" s="26">
        <f t="shared" si="69"/>
        <v>0</v>
      </c>
      <c r="M299" s="98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" customHeight="1" outlineLevel="2" x14ac:dyDescent="0.15">
      <c r="A300" s="17" t="s">
        <v>524</v>
      </c>
      <c r="B300" s="18" t="s">
        <v>525</v>
      </c>
      <c r="C300" s="19" t="s">
        <v>171</v>
      </c>
      <c r="D300" s="28">
        <v>200</v>
      </c>
      <c r="E300" s="21">
        <v>6</v>
      </c>
      <c r="F300" s="22">
        <v>1927</v>
      </c>
      <c r="G300" s="22">
        <v>1349</v>
      </c>
      <c r="H300" s="31">
        <v>899</v>
      </c>
      <c r="I300" s="23">
        <f>B6</f>
        <v>0</v>
      </c>
      <c r="J300" s="24">
        <f t="shared" si="68"/>
        <v>899</v>
      </c>
      <c r="K300" s="25"/>
      <c r="L300" s="26">
        <f t="shared" si="69"/>
        <v>0</v>
      </c>
      <c r="M300" s="98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" customHeight="1" outlineLevel="2" x14ac:dyDescent="0.15">
      <c r="A301" s="17" t="s">
        <v>526</v>
      </c>
      <c r="B301" s="18" t="s">
        <v>527</v>
      </c>
      <c r="C301" s="19" t="s">
        <v>171</v>
      </c>
      <c r="D301" s="28">
        <v>200</v>
      </c>
      <c r="E301" s="21">
        <v>6</v>
      </c>
      <c r="F301" s="22">
        <v>1927</v>
      </c>
      <c r="G301" s="22">
        <v>1349</v>
      </c>
      <c r="H301" s="31">
        <v>899</v>
      </c>
      <c r="I301" s="23">
        <f>B6</f>
        <v>0</v>
      </c>
      <c r="J301" s="24">
        <f t="shared" si="68"/>
        <v>899</v>
      </c>
      <c r="K301" s="25"/>
      <c r="L301" s="26">
        <f t="shared" si="69"/>
        <v>0</v>
      </c>
      <c r="M301" s="98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" customHeight="1" outlineLevel="2" x14ac:dyDescent="0.15">
      <c r="A302" s="17" t="s">
        <v>528</v>
      </c>
      <c r="B302" s="18" t="s">
        <v>529</v>
      </c>
      <c r="C302" s="19" t="s">
        <v>171</v>
      </c>
      <c r="D302" s="28">
        <v>200</v>
      </c>
      <c r="E302" s="21">
        <v>6</v>
      </c>
      <c r="F302" s="22">
        <v>1927</v>
      </c>
      <c r="G302" s="22">
        <v>1349</v>
      </c>
      <c r="H302" s="31">
        <v>899</v>
      </c>
      <c r="I302" s="23">
        <f>B6</f>
        <v>0</v>
      </c>
      <c r="J302" s="24">
        <f t="shared" si="68"/>
        <v>899</v>
      </c>
      <c r="K302" s="25"/>
      <c r="L302" s="26">
        <f t="shared" si="69"/>
        <v>0</v>
      </c>
      <c r="M302" s="98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 outlineLevel="1" x14ac:dyDescent="0.15">
      <c r="A303" s="64" t="s">
        <v>530</v>
      </c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1"/>
      <c r="M303" s="9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" customHeight="1" outlineLevel="2" x14ac:dyDescent="0.15">
      <c r="A304" s="17" t="s">
        <v>531</v>
      </c>
      <c r="B304" s="18" t="s">
        <v>532</v>
      </c>
      <c r="C304" s="19" t="s">
        <v>171</v>
      </c>
      <c r="D304" s="28">
        <v>200</v>
      </c>
      <c r="E304" s="21">
        <v>6</v>
      </c>
      <c r="F304" s="22">
        <v>1927</v>
      </c>
      <c r="G304" s="22">
        <v>1349</v>
      </c>
      <c r="H304" s="31">
        <v>899</v>
      </c>
      <c r="I304" s="23">
        <f>B6</f>
        <v>0</v>
      </c>
      <c r="J304" s="24">
        <f t="shared" ref="J304:J306" si="70">H304 - H304*I304/100</f>
        <v>899</v>
      </c>
      <c r="K304" s="25"/>
      <c r="L304" s="26">
        <f t="shared" ref="L304:L306" si="71">J304*K304</f>
        <v>0</v>
      </c>
      <c r="M304" s="98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" customHeight="1" outlineLevel="2" x14ac:dyDescent="0.15">
      <c r="A305" s="17" t="s">
        <v>533</v>
      </c>
      <c r="B305" s="18" t="s">
        <v>534</v>
      </c>
      <c r="C305" s="19" t="s">
        <v>171</v>
      </c>
      <c r="D305" s="28">
        <v>200</v>
      </c>
      <c r="E305" s="21">
        <v>6</v>
      </c>
      <c r="F305" s="22">
        <v>1927</v>
      </c>
      <c r="G305" s="22">
        <v>1349</v>
      </c>
      <c r="H305" s="31">
        <v>899</v>
      </c>
      <c r="I305" s="23">
        <f>B6</f>
        <v>0</v>
      </c>
      <c r="J305" s="24">
        <f t="shared" si="70"/>
        <v>899</v>
      </c>
      <c r="K305" s="25"/>
      <c r="L305" s="26">
        <f t="shared" si="71"/>
        <v>0</v>
      </c>
      <c r="M305" s="98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" customHeight="1" outlineLevel="2" x14ac:dyDescent="0.15">
      <c r="A306" s="17" t="s">
        <v>535</v>
      </c>
      <c r="B306" s="18" t="s">
        <v>536</v>
      </c>
      <c r="C306" s="19" t="s">
        <v>171</v>
      </c>
      <c r="D306" s="28">
        <v>200</v>
      </c>
      <c r="E306" s="21">
        <v>6</v>
      </c>
      <c r="F306" s="22">
        <v>1927</v>
      </c>
      <c r="G306" s="22">
        <v>1349</v>
      </c>
      <c r="H306" s="31">
        <v>899</v>
      </c>
      <c r="I306" s="23">
        <f>B6</f>
        <v>0</v>
      </c>
      <c r="J306" s="24">
        <f t="shared" si="70"/>
        <v>899</v>
      </c>
      <c r="K306" s="25"/>
      <c r="L306" s="26">
        <f t="shared" si="71"/>
        <v>0</v>
      </c>
      <c r="M306" s="98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 outlineLevel="1" x14ac:dyDescent="0.15">
      <c r="A307" s="64" t="s">
        <v>537</v>
      </c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1"/>
      <c r="M307" s="9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" customHeight="1" outlineLevel="2" x14ac:dyDescent="0.15">
      <c r="A308" s="17" t="s">
        <v>538</v>
      </c>
      <c r="B308" s="18" t="s">
        <v>539</v>
      </c>
      <c r="C308" s="19" t="s">
        <v>171</v>
      </c>
      <c r="D308" s="28">
        <v>200</v>
      </c>
      <c r="E308" s="21">
        <v>6</v>
      </c>
      <c r="F308" s="22">
        <v>1927</v>
      </c>
      <c r="G308" s="22">
        <v>1349</v>
      </c>
      <c r="H308" s="31">
        <v>899</v>
      </c>
      <c r="I308" s="23">
        <f>B6</f>
        <v>0</v>
      </c>
      <c r="J308" s="24">
        <f t="shared" ref="J308:J311" si="72">H308 - H308*I308/100</f>
        <v>899</v>
      </c>
      <c r="K308" s="25"/>
      <c r="L308" s="26">
        <f t="shared" ref="L308:L311" si="73">J308*K308</f>
        <v>0</v>
      </c>
      <c r="M308" s="98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" customHeight="1" outlineLevel="2" x14ac:dyDescent="0.15">
      <c r="A309" s="17" t="s">
        <v>540</v>
      </c>
      <c r="B309" s="18" t="s">
        <v>541</v>
      </c>
      <c r="C309" s="19" t="s">
        <v>171</v>
      </c>
      <c r="D309" s="28">
        <v>200</v>
      </c>
      <c r="E309" s="21">
        <v>6</v>
      </c>
      <c r="F309" s="22">
        <v>1927</v>
      </c>
      <c r="G309" s="22">
        <v>1349</v>
      </c>
      <c r="H309" s="31">
        <v>899</v>
      </c>
      <c r="I309" s="23">
        <f>B6</f>
        <v>0</v>
      </c>
      <c r="J309" s="24">
        <f t="shared" si="72"/>
        <v>899</v>
      </c>
      <c r="K309" s="25"/>
      <c r="L309" s="26">
        <f t="shared" si="73"/>
        <v>0</v>
      </c>
      <c r="M309" s="98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" customHeight="1" outlineLevel="2" x14ac:dyDescent="0.15">
      <c r="A310" s="17" t="s">
        <v>542</v>
      </c>
      <c r="B310" s="18" t="s">
        <v>543</v>
      </c>
      <c r="C310" s="19" t="s">
        <v>171</v>
      </c>
      <c r="D310" s="28">
        <v>200</v>
      </c>
      <c r="E310" s="21">
        <v>6</v>
      </c>
      <c r="F310" s="22">
        <v>1927</v>
      </c>
      <c r="G310" s="22">
        <v>1349</v>
      </c>
      <c r="H310" s="31">
        <v>899</v>
      </c>
      <c r="I310" s="23">
        <f>B6</f>
        <v>0</v>
      </c>
      <c r="J310" s="24">
        <f t="shared" si="72"/>
        <v>899</v>
      </c>
      <c r="K310" s="25"/>
      <c r="L310" s="26">
        <f t="shared" si="73"/>
        <v>0</v>
      </c>
      <c r="M310" s="98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" customHeight="1" outlineLevel="2" x14ac:dyDescent="0.15">
      <c r="A311" s="17" t="s">
        <v>544</v>
      </c>
      <c r="B311" s="18" t="s">
        <v>545</v>
      </c>
      <c r="C311" s="19" t="s">
        <v>171</v>
      </c>
      <c r="D311" s="28">
        <v>200</v>
      </c>
      <c r="E311" s="21">
        <v>6</v>
      </c>
      <c r="F311" s="22">
        <v>1927</v>
      </c>
      <c r="G311" s="22">
        <v>1349</v>
      </c>
      <c r="H311" s="31">
        <v>899</v>
      </c>
      <c r="I311" s="23">
        <f>B6</f>
        <v>0</v>
      </c>
      <c r="J311" s="24">
        <f t="shared" si="72"/>
        <v>899</v>
      </c>
      <c r="K311" s="25"/>
      <c r="L311" s="26">
        <f t="shared" si="73"/>
        <v>0</v>
      </c>
      <c r="M311" s="98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 outlineLevel="1" x14ac:dyDescent="0.15">
      <c r="A312" s="64" t="s">
        <v>546</v>
      </c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1"/>
      <c r="M312" s="9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" customHeight="1" outlineLevel="2" x14ac:dyDescent="0.15">
      <c r="A313" s="17" t="s">
        <v>547</v>
      </c>
      <c r="B313" s="18" t="s">
        <v>548</v>
      </c>
      <c r="C313" s="19" t="s">
        <v>171</v>
      </c>
      <c r="D313" s="28">
        <v>200</v>
      </c>
      <c r="E313" s="21">
        <v>6</v>
      </c>
      <c r="F313" s="22">
        <v>1927</v>
      </c>
      <c r="G313" s="22">
        <v>1349</v>
      </c>
      <c r="H313" s="31">
        <v>899</v>
      </c>
      <c r="I313" s="23">
        <f>B6</f>
        <v>0</v>
      </c>
      <c r="J313" s="24">
        <f t="shared" ref="J313:J315" si="74">H313 - H313*I313/100</f>
        <v>899</v>
      </c>
      <c r="K313" s="25"/>
      <c r="L313" s="26">
        <f t="shared" ref="L313:L315" si="75">J313*K313</f>
        <v>0</v>
      </c>
      <c r="M313" s="98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" customHeight="1" outlineLevel="2" x14ac:dyDescent="0.15">
      <c r="A314" s="17" t="s">
        <v>549</v>
      </c>
      <c r="B314" s="18" t="s">
        <v>550</v>
      </c>
      <c r="C314" s="19" t="s">
        <v>171</v>
      </c>
      <c r="D314" s="28">
        <v>200</v>
      </c>
      <c r="E314" s="21">
        <v>6</v>
      </c>
      <c r="F314" s="22">
        <v>1927</v>
      </c>
      <c r="G314" s="22">
        <v>1349</v>
      </c>
      <c r="H314" s="31">
        <v>899</v>
      </c>
      <c r="I314" s="23">
        <f>B6</f>
        <v>0</v>
      </c>
      <c r="J314" s="24">
        <f t="shared" si="74"/>
        <v>899</v>
      </c>
      <c r="K314" s="25"/>
      <c r="L314" s="26">
        <f t="shared" si="75"/>
        <v>0</v>
      </c>
      <c r="M314" s="98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" customHeight="1" outlineLevel="2" x14ac:dyDescent="0.15">
      <c r="A315" s="17" t="s">
        <v>551</v>
      </c>
      <c r="B315" s="18" t="s">
        <v>552</v>
      </c>
      <c r="C315" s="19" t="s">
        <v>171</v>
      </c>
      <c r="D315" s="28">
        <v>200</v>
      </c>
      <c r="E315" s="21">
        <v>6</v>
      </c>
      <c r="F315" s="22">
        <v>1927</v>
      </c>
      <c r="G315" s="22">
        <v>1349</v>
      </c>
      <c r="H315" s="31">
        <v>899</v>
      </c>
      <c r="I315" s="23">
        <f>B6</f>
        <v>0</v>
      </c>
      <c r="J315" s="24">
        <f t="shared" si="74"/>
        <v>899</v>
      </c>
      <c r="K315" s="25"/>
      <c r="L315" s="26">
        <f t="shared" si="75"/>
        <v>0</v>
      </c>
      <c r="M315" s="98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8.75" customHeight="1" x14ac:dyDescent="0.15">
      <c r="A316" s="62" t="s">
        <v>553</v>
      </c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1"/>
      <c r="M316" s="9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outlineLevel="1" x14ac:dyDescent="0.15">
      <c r="A317" s="65" t="s">
        <v>554</v>
      </c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1"/>
      <c r="M317" s="9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 outlineLevel="2" x14ac:dyDescent="0.15">
      <c r="A318" s="66" t="s">
        <v>555</v>
      </c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1"/>
      <c r="M318" s="98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" customHeight="1" outlineLevel="3" x14ac:dyDescent="0.15">
      <c r="A319" s="48" t="s">
        <v>556</v>
      </c>
      <c r="B319" s="49" t="s">
        <v>557</v>
      </c>
      <c r="C319" s="50"/>
      <c r="D319" s="51">
        <v>60</v>
      </c>
      <c r="E319" s="52">
        <v>36</v>
      </c>
      <c r="F319" s="56"/>
      <c r="G319" s="56"/>
      <c r="H319" s="58">
        <v>588</v>
      </c>
      <c r="I319" s="54">
        <f>B6</f>
        <v>0</v>
      </c>
      <c r="J319" s="55">
        <f t="shared" ref="J319:J325" si="76">H319 - H319*I319/100</f>
        <v>588</v>
      </c>
      <c r="K319" s="56"/>
      <c r="L319" s="57">
        <f t="shared" ref="L319:L325" si="77">J319*K319</f>
        <v>0</v>
      </c>
      <c r="M319" s="98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" customHeight="1" outlineLevel="3" x14ac:dyDescent="0.15">
      <c r="A320" s="17" t="s">
        <v>558</v>
      </c>
      <c r="B320" s="18" t="s">
        <v>559</v>
      </c>
      <c r="C320" s="19"/>
      <c r="D320" s="28">
        <v>60</v>
      </c>
      <c r="E320" s="21">
        <v>36</v>
      </c>
      <c r="F320" s="25"/>
      <c r="G320" s="25"/>
      <c r="H320" s="31">
        <v>588</v>
      </c>
      <c r="I320" s="23">
        <f>B6</f>
        <v>0</v>
      </c>
      <c r="J320" s="24">
        <f t="shared" si="76"/>
        <v>588</v>
      </c>
      <c r="K320" s="25"/>
      <c r="L320" s="26">
        <f t="shared" si="77"/>
        <v>0</v>
      </c>
      <c r="M320" s="98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" customHeight="1" outlineLevel="3" x14ac:dyDescent="0.15">
      <c r="A321" s="48" t="s">
        <v>560</v>
      </c>
      <c r="B321" s="49" t="s">
        <v>561</v>
      </c>
      <c r="C321" s="50"/>
      <c r="D321" s="51">
        <v>60</v>
      </c>
      <c r="E321" s="52">
        <v>36</v>
      </c>
      <c r="F321" s="56"/>
      <c r="G321" s="56"/>
      <c r="H321" s="58">
        <v>588</v>
      </c>
      <c r="I321" s="54">
        <f>B6</f>
        <v>0</v>
      </c>
      <c r="J321" s="55">
        <f t="shared" si="76"/>
        <v>588</v>
      </c>
      <c r="K321" s="56"/>
      <c r="L321" s="57">
        <f t="shared" si="77"/>
        <v>0</v>
      </c>
      <c r="M321" s="98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" customHeight="1" outlineLevel="3" x14ac:dyDescent="0.15">
      <c r="A322" s="17" t="s">
        <v>562</v>
      </c>
      <c r="B322" s="18" t="s">
        <v>563</v>
      </c>
      <c r="C322" s="19"/>
      <c r="D322" s="28">
        <v>60</v>
      </c>
      <c r="E322" s="21">
        <v>36</v>
      </c>
      <c r="F322" s="25"/>
      <c r="G322" s="25"/>
      <c r="H322" s="31">
        <v>588</v>
      </c>
      <c r="I322" s="23">
        <f>B6</f>
        <v>0</v>
      </c>
      <c r="J322" s="24">
        <f t="shared" si="76"/>
        <v>588</v>
      </c>
      <c r="K322" s="25"/>
      <c r="L322" s="26">
        <f t="shared" si="77"/>
        <v>0</v>
      </c>
      <c r="M322" s="98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" customHeight="1" outlineLevel="3" x14ac:dyDescent="0.15">
      <c r="A323" s="17" t="s">
        <v>564</v>
      </c>
      <c r="B323" s="18" t="s">
        <v>565</v>
      </c>
      <c r="C323" s="19"/>
      <c r="D323" s="28">
        <v>60</v>
      </c>
      <c r="E323" s="21">
        <v>36</v>
      </c>
      <c r="F323" s="25"/>
      <c r="G323" s="25"/>
      <c r="H323" s="31">
        <v>588</v>
      </c>
      <c r="I323" s="23">
        <f>B6</f>
        <v>0</v>
      </c>
      <c r="J323" s="24">
        <f t="shared" si="76"/>
        <v>588</v>
      </c>
      <c r="K323" s="25"/>
      <c r="L323" s="26">
        <f t="shared" si="77"/>
        <v>0</v>
      </c>
      <c r="M323" s="98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" customHeight="1" outlineLevel="3" x14ac:dyDescent="0.15">
      <c r="A324" s="17" t="s">
        <v>566</v>
      </c>
      <c r="B324" s="18" t="s">
        <v>567</v>
      </c>
      <c r="C324" s="19"/>
      <c r="D324" s="28">
        <v>60</v>
      </c>
      <c r="E324" s="21">
        <v>36</v>
      </c>
      <c r="F324" s="25"/>
      <c r="G324" s="25"/>
      <c r="H324" s="31">
        <v>588</v>
      </c>
      <c r="I324" s="23">
        <f>B6</f>
        <v>0</v>
      </c>
      <c r="J324" s="24">
        <f t="shared" si="76"/>
        <v>588</v>
      </c>
      <c r="K324" s="25"/>
      <c r="L324" s="26">
        <f t="shared" si="77"/>
        <v>0</v>
      </c>
      <c r="M324" s="98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" customHeight="1" outlineLevel="3" x14ac:dyDescent="0.15">
      <c r="A325" s="17" t="s">
        <v>568</v>
      </c>
      <c r="B325" s="18" t="s">
        <v>569</v>
      </c>
      <c r="C325" s="19"/>
      <c r="D325" s="28">
        <v>60</v>
      </c>
      <c r="E325" s="21">
        <v>36</v>
      </c>
      <c r="F325" s="25"/>
      <c r="G325" s="25"/>
      <c r="H325" s="31">
        <v>588</v>
      </c>
      <c r="I325" s="23">
        <f>B6</f>
        <v>0</v>
      </c>
      <c r="J325" s="24">
        <f t="shared" si="76"/>
        <v>588</v>
      </c>
      <c r="K325" s="25"/>
      <c r="L325" s="26">
        <f t="shared" si="77"/>
        <v>0</v>
      </c>
      <c r="M325" s="98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 outlineLevel="2" x14ac:dyDescent="0.15">
      <c r="A326" s="66" t="s">
        <v>570</v>
      </c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1"/>
      <c r="M326" s="98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" customHeight="1" outlineLevel="3" x14ac:dyDescent="0.15">
      <c r="A327" s="17" t="s">
        <v>571</v>
      </c>
      <c r="B327" s="18" t="s">
        <v>572</v>
      </c>
      <c r="C327" s="19"/>
      <c r="D327" s="28">
        <v>60</v>
      </c>
      <c r="E327" s="21">
        <v>36</v>
      </c>
      <c r="F327" s="25"/>
      <c r="G327" s="25"/>
      <c r="H327" s="31">
        <v>588</v>
      </c>
      <c r="I327" s="23">
        <f>B6</f>
        <v>0</v>
      </c>
      <c r="J327" s="24">
        <f t="shared" ref="J327:J330" si="78">H327 - H327*I327/100</f>
        <v>588</v>
      </c>
      <c r="K327" s="25"/>
      <c r="L327" s="26">
        <f t="shared" ref="L327:L330" si="79">J327*K327</f>
        <v>0</v>
      </c>
      <c r="M327" s="98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" customHeight="1" outlineLevel="3" x14ac:dyDescent="0.15">
      <c r="A328" s="17" t="s">
        <v>573</v>
      </c>
      <c r="B328" s="18" t="s">
        <v>574</v>
      </c>
      <c r="C328" s="19"/>
      <c r="D328" s="28">
        <v>60</v>
      </c>
      <c r="E328" s="21">
        <v>36</v>
      </c>
      <c r="F328" s="25"/>
      <c r="G328" s="25"/>
      <c r="H328" s="31">
        <v>588</v>
      </c>
      <c r="I328" s="23">
        <f>B6</f>
        <v>0</v>
      </c>
      <c r="J328" s="24">
        <f t="shared" si="78"/>
        <v>588</v>
      </c>
      <c r="K328" s="25"/>
      <c r="L328" s="26">
        <f t="shared" si="79"/>
        <v>0</v>
      </c>
      <c r="M328" s="98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" customHeight="1" outlineLevel="3" x14ac:dyDescent="0.15">
      <c r="A329" s="17" t="s">
        <v>575</v>
      </c>
      <c r="B329" s="18" t="s">
        <v>576</v>
      </c>
      <c r="C329" s="19"/>
      <c r="D329" s="28">
        <v>60</v>
      </c>
      <c r="E329" s="21">
        <v>36</v>
      </c>
      <c r="F329" s="25"/>
      <c r="G329" s="25"/>
      <c r="H329" s="31">
        <v>588</v>
      </c>
      <c r="I329" s="23">
        <f>B6</f>
        <v>0</v>
      </c>
      <c r="J329" s="24">
        <f t="shared" si="78"/>
        <v>588</v>
      </c>
      <c r="K329" s="25"/>
      <c r="L329" s="26">
        <f t="shared" si="79"/>
        <v>0</v>
      </c>
      <c r="M329" s="98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" customHeight="1" outlineLevel="3" x14ac:dyDescent="0.15">
      <c r="A330" s="17" t="s">
        <v>577</v>
      </c>
      <c r="B330" s="18" t="s">
        <v>578</v>
      </c>
      <c r="C330" s="19"/>
      <c r="D330" s="28">
        <v>60</v>
      </c>
      <c r="E330" s="21">
        <v>36</v>
      </c>
      <c r="F330" s="25"/>
      <c r="G330" s="25"/>
      <c r="H330" s="31">
        <v>588</v>
      </c>
      <c r="I330" s="23">
        <f>B6</f>
        <v>0</v>
      </c>
      <c r="J330" s="24">
        <f t="shared" si="78"/>
        <v>588</v>
      </c>
      <c r="K330" s="25"/>
      <c r="L330" s="26">
        <f t="shared" si="79"/>
        <v>0</v>
      </c>
      <c r="M330" s="98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 outlineLevel="1" x14ac:dyDescent="0.15">
      <c r="A331" s="65" t="s">
        <v>579</v>
      </c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1"/>
      <c r="M331" s="9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" customHeight="1" outlineLevel="2" x14ac:dyDescent="0.15">
      <c r="A332" s="17" t="s">
        <v>580</v>
      </c>
      <c r="B332" s="18" t="s">
        <v>563</v>
      </c>
      <c r="C332" s="19"/>
      <c r="D332" s="28">
        <v>60</v>
      </c>
      <c r="E332" s="21">
        <v>36</v>
      </c>
      <c r="F332" s="25"/>
      <c r="G332" s="25"/>
      <c r="H332" s="31">
        <v>588</v>
      </c>
      <c r="I332" s="23">
        <f>B6</f>
        <v>0</v>
      </c>
      <c r="J332" s="24">
        <f t="shared" ref="J332:J340" si="80">H332 - H332*I332/100</f>
        <v>588</v>
      </c>
      <c r="K332" s="25"/>
      <c r="L332" s="26">
        <f t="shared" ref="L332:L340" si="81">J332*K332</f>
        <v>0</v>
      </c>
      <c r="M332" s="98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" customHeight="1" outlineLevel="2" x14ac:dyDescent="0.15">
      <c r="A333" s="17" t="s">
        <v>581</v>
      </c>
      <c r="B333" s="18" t="s">
        <v>574</v>
      </c>
      <c r="C333" s="19"/>
      <c r="D333" s="28">
        <v>60</v>
      </c>
      <c r="E333" s="21">
        <v>36</v>
      </c>
      <c r="F333" s="25"/>
      <c r="G333" s="25"/>
      <c r="H333" s="31">
        <v>588</v>
      </c>
      <c r="I333" s="23">
        <f>B6</f>
        <v>0</v>
      </c>
      <c r="J333" s="24">
        <f t="shared" si="80"/>
        <v>588</v>
      </c>
      <c r="K333" s="25"/>
      <c r="L333" s="26">
        <f t="shared" si="81"/>
        <v>0</v>
      </c>
      <c r="M333" s="98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" customHeight="1" outlineLevel="2" x14ac:dyDescent="0.15">
      <c r="A334" s="17" t="s">
        <v>582</v>
      </c>
      <c r="B334" s="18" t="s">
        <v>583</v>
      </c>
      <c r="C334" s="19"/>
      <c r="D334" s="28">
        <v>60</v>
      </c>
      <c r="E334" s="21">
        <v>36</v>
      </c>
      <c r="F334" s="25"/>
      <c r="G334" s="25"/>
      <c r="H334" s="31">
        <v>588</v>
      </c>
      <c r="I334" s="23">
        <f>B6</f>
        <v>0</v>
      </c>
      <c r="J334" s="24">
        <f t="shared" si="80"/>
        <v>588</v>
      </c>
      <c r="K334" s="25"/>
      <c r="L334" s="26">
        <f t="shared" si="81"/>
        <v>0</v>
      </c>
      <c r="M334" s="98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" customHeight="1" outlineLevel="2" x14ac:dyDescent="0.15">
      <c r="A335" s="17" t="s">
        <v>584</v>
      </c>
      <c r="B335" s="18" t="s">
        <v>578</v>
      </c>
      <c r="C335" s="19"/>
      <c r="D335" s="28">
        <v>60</v>
      </c>
      <c r="E335" s="21">
        <v>36</v>
      </c>
      <c r="F335" s="25"/>
      <c r="G335" s="25"/>
      <c r="H335" s="31">
        <v>588</v>
      </c>
      <c r="I335" s="23">
        <f>B6</f>
        <v>0</v>
      </c>
      <c r="J335" s="24">
        <f t="shared" si="80"/>
        <v>588</v>
      </c>
      <c r="K335" s="25"/>
      <c r="L335" s="26">
        <f t="shared" si="81"/>
        <v>0</v>
      </c>
      <c r="M335" s="98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" customHeight="1" outlineLevel="2" x14ac:dyDescent="0.15">
      <c r="A336" s="17" t="s">
        <v>585</v>
      </c>
      <c r="B336" s="18" t="s">
        <v>586</v>
      </c>
      <c r="C336" s="19"/>
      <c r="D336" s="28">
        <v>60</v>
      </c>
      <c r="E336" s="21">
        <v>36</v>
      </c>
      <c r="F336" s="25"/>
      <c r="G336" s="25"/>
      <c r="H336" s="31">
        <v>588</v>
      </c>
      <c r="I336" s="23">
        <f>B6</f>
        <v>0</v>
      </c>
      <c r="J336" s="24">
        <f t="shared" si="80"/>
        <v>588</v>
      </c>
      <c r="K336" s="25"/>
      <c r="L336" s="26">
        <f t="shared" si="81"/>
        <v>0</v>
      </c>
      <c r="M336" s="98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" customHeight="1" outlineLevel="2" x14ac:dyDescent="0.15">
      <c r="A337" s="17" t="s">
        <v>587</v>
      </c>
      <c r="B337" s="18" t="s">
        <v>588</v>
      </c>
      <c r="C337" s="19"/>
      <c r="D337" s="28">
        <v>60</v>
      </c>
      <c r="E337" s="21">
        <v>36</v>
      </c>
      <c r="F337" s="25"/>
      <c r="G337" s="25"/>
      <c r="H337" s="31">
        <v>588</v>
      </c>
      <c r="I337" s="23">
        <f>B6</f>
        <v>0</v>
      </c>
      <c r="J337" s="24">
        <f t="shared" si="80"/>
        <v>588</v>
      </c>
      <c r="K337" s="25"/>
      <c r="L337" s="26">
        <f t="shared" si="81"/>
        <v>0</v>
      </c>
      <c r="M337" s="98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" customHeight="1" outlineLevel="2" x14ac:dyDescent="0.15">
      <c r="A338" s="17" t="s">
        <v>589</v>
      </c>
      <c r="B338" s="18" t="s">
        <v>590</v>
      </c>
      <c r="C338" s="19"/>
      <c r="D338" s="28">
        <v>60</v>
      </c>
      <c r="E338" s="21">
        <v>36</v>
      </c>
      <c r="F338" s="25"/>
      <c r="G338" s="25"/>
      <c r="H338" s="31">
        <v>588</v>
      </c>
      <c r="I338" s="23">
        <f>B6</f>
        <v>0</v>
      </c>
      <c r="J338" s="24">
        <f t="shared" si="80"/>
        <v>588</v>
      </c>
      <c r="K338" s="25"/>
      <c r="L338" s="26">
        <f t="shared" si="81"/>
        <v>0</v>
      </c>
      <c r="M338" s="98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" customHeight="1" outlineLevel="2" x14ac:dyDescent="0.15">
      <c r="A339" s="17" t="s">
        <v>591</v>
      </c>
      <c r="B339" s="18" t="s">
        <v>592</v>
      </c>
      <c r="C339" s="19"/>
      <c r="D339" s="28">
        <v>60</v>
      </c>
      <c r="E339" s="21">
        <v>36</v>
      </c>
      <c r="F339" s="25"/>
      <c r="G339" s="25"/>
      <c r="H339" s="31">
        <v>588</v>
      </c>
      <c r="I339" s="23">
        <f>B6</f>
        <v>0</v>
      </c>
      <c r="J339" s="24">
        <f t="shared" si="80"/>
        <v>588</v>
      </c>
      <c r="K339" s="25"/>
      <c r="L339" s="26">
        <f t="shared" si="81"/>
        <v>0</v>
      </c>
      <c r="M339" s="98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" customHeight="1" outlineLevel="2" x14ac:dyDescent="0.15">
      <c r="A340" s="17" t="s">
        <v>593</v>
      </c>
      <c r="B340" s="18" t="s">
        <v>594</v>
      </c>
      <c r="C340" s="19"/>
      <c r="D340" s="28">
        <v>60</v>
      </c>
      <c r="E340" s="21">
        <v>36</v>
      </c>
      <c r="F340" s="25"/>
      <c r="G340" s="25"/>
      <c r="H340" s="31">
        <v>588</v>
      </c>
      <c r="I340" s="23">
        <f>B6</f>
        <v>0</v>
      </c>
      <c r="J340" s="24">
        <f t="shared" si="80"/>
        <v>588</v>
      </c>
      <c r="K340" s="25"/>
      <c r="L340" s="26">
        <f t="shared" si="81"/>
        <v>0</v>
      </c>
      <c r="M340" s="98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 outlineLevel="1" x14ac:dyDescent="0.15">
      <c r="A341" s="65" t="s">
        <v>595</v>
      </c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1"/>
      <c r="M341" s="9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" customHeight="1" outlineLevel="2" x14ac:dyDescent="0.15">
      <c r="A342" s="17" t="s">
        <v>596</v>
      </c>
      <c r="B342" s="18" t="s">
        <v>597</v>
      </c>
      <c r="C342" s="19"/>
      <c r="D342" s="20">
        <v>1000</v>
      </c>
      <c r="E342" s="21">
        <v>12</v>
      </c>
      <c r="F342" s="25"/>
      <c r="G342" s="25"/>
      <c r="H342" s="31">
        <v>904</v>
      </c>
      <c r="I342" s="23">
        <f>B6</f>
        <v>0</v>
      </c>
      <c r="J342" s="24">
        <f t="shared" ref="J342:J348" si="82">H342 - H342*I342/100</f>
        <v>904</v>
      </c>
      <c r="K342" s="25"/>
      <c r="L342" s="26">
        <f t="shared" ref="L342:L348" si="83">J342*K342</f>
        <v>0</v>
      </c>
      <c r="M342" s="98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" customHeight="1" outlineLevel="2" x14ac:dyDescent="0.15">
      <c r="A343" s="17" t="s">
        <v>598</v>
      </c>
      <c r="B343" s="18" t="s">
        <v>599</v>
      </c>
      <c r="C343" s="19"/>
      <c r="D343" s="20">
        <v>1000</v>
      </c>
      <c r="E343" s="21">
        <v>12</v>
      </c>
      <c r="F343" s="25"/>
      <c r="G343" s="25"/>
      <c r="H343" s="31">
        <v>904</v>
      </c>
      <c r="I343" s="23">
        <f>B6</f>
        <v>0</v>
      </c>
      <c r="J343" s="24">
        <f t="shared" si="82"/>
        <v>904</v>
      </c>
      <c r="K343" s="25"/>
      <c r="L343" s="26">
        <f t="shared" si="83"/>
        <v>0</v>
      </c>
      <c r="M343" s="98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" customHeight="1" outlineLevel="2" x14ac:dyDescent="0.15">
      <c r="A344" s="17" t="s">
        <v>600</v>
      </c>
      <c r="B344" s="18" t="s">
        <v>601</v>
      </c>
      <c r="C344" s="19"/>
      <c r="D344" s="20">
        <v>1000</v>
      </c>
      <c r="E344" s="21">
        <v>12</v>
      </c>
      <c r="F344" s="25"/>
      <c r="G344" s="25"/>
      <c r="H344" s="31">
        <v>904</v>
      </c>
      <c r="I344" s="23">
        <f>B6</f>
        <v>0</v>
      </c>
      <c r="J344" s="24">
        <f t="shared" si="82"/>
        <v>904</v>
      </c>
      <c r="K344" s="25"/>
      <c r="L344" s="26">
        <f t="shared" si="83"/>
        <v>0</v>
      </c>
      <c r="M344" s="98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" customHeight="1" outlineLevel="2" x14ac:dyDescent="0.15">
      <c r="A345" s="17" t="s">
        <v>602</v>
      </c>
      <c r="B345" s="18" t="s">
        <v>603</v>
      </c>
      <c r="C345" s="19" t="s">
        <v>604</v>
      </c>
      <c r="D345" s="20">
        <v>1000</v>
      </c>
      <c r="E345" s="21">
        <v>12</v>
      </c>
      <c r="F345" s="25"/>
      <c r="G345" s="25"/>
      <c r="H345" s="31">
        <v>904</v>
      </c>
      <c r="I345" s="23">
        <f>B6</f>
        <v>0</v>
      </c>
      <c r="J345" s="24">
        <f t="shared" si="82"/>
        <v>904</v>
      </c>
      <c r="K345" s="25"/>
      <c r="L345" s="26">
        <f t="shared" si="83"/>
        <v>0</v>
      </c>
      <c r="M345" s="98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" customHeight="1" outlineLevel="2" x14ac:dyDescent="0.15">
      <c r="A346" s="17" t="s">
        <v>605</v>
      </c>
      <c r="B346" s="18" t="s">
        <v>606</v>
      </c>
      <c r="C346" s="19" t="s">
        <v>604</v>
      </c>
      <c r="D346" s="20">
        <v>1000</v>
      </c>
      <c r="E346" s="21">
        <v>12</v>
      </c>
      <c r="F346" s="25"/>
      <c r="G346" s="25"/>
      <c r="H346" s="31">
        <v>904</v>
      </c>
      <c r="I346" s="23">
        <f>B6</f>
        <v>0</v>
      </c>
      <c r="J346" s="24">
        <f t="shared" si="82"/>
        <v>904</v>
      </c>
      <c r="K346" s="25"/>
      <c r="L346" s="26">
        <f t="shared" si="83"/>
        <v>0</v>
      </c>
      <c r="M346" s="98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" customHeight="1" outlineLevel="2" x14ac:dyDescent="0.15">
      <c r="A347" s="17" t="s">
        <v>607</v>
      </c>
      <c r="B347" s="18" t="s">
        <v>608</v>
      </c>
      <c r="C347" s="19"/>
      <c r="D347" s="20">
        <v>1000</v>
      </c>
      <c r="E347" s="21">
        <v>12</v>
      </c>
      <c r="F347" s="25"/>
      <c r="G347" s="25"/>
      <c r="H347" s="31">
        <v>904</v>
      </c>
      <c r="I347" s="23">
        <f>B6</f>
        <v>0</v>
      </c>
      <c r="J347" s="24">
        <f t="shared" si="82"/>
        <v>904</v>
      </c>
      <c r="K347" s="25"/>
      <c r="L347" s="26">
        <f t="shared" si="83"/>
        <v>0</v>
      </c>
      <c r="M347" s="98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" customHeight="1" outlineLevel="2" x14ac:dyDescent="0.15">
      <c r="A348" s="17" t="s">
        <v>609</v>
      </c>
      <c r="B348" s="18" t="s">
        <v>610</v>
      </c>
      <c r="C348" s="19"/>
      <c r="D348" s="20">
        <v>1000</v>
      </c>
      <c r="E348" s="21">
        <v>12</v>
      </c>
      <c r="F348" s="25"/>
      <c r="G348" s="25"/>
      <c r="H348" s="31">
        <v>904</v>
      </c>
      <c r="I348" s="23">
        <f>B6</f>
        <v>0</v>
      </c>
      <c r="J348" s="24">
        <f t="shared" si="82"/>
        <v>904</v>
      </c>
      <c r="K348" s="25"/>
      <c r="L348" s="26">
        <f t="shared" si="83"/>
        <v>0</v>
      </c>
      <c r="M348" s="98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 outlineLevel="1" x14ac:dyDescent="0.15">
      <c r="A349" s="65" t="s">
        <v>611</v>
      </c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1"/>
      <c r="M349" s="9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" customHeight="1" outlineLevel="2" x14ac:dyDescent="0.15">
      <c r="A350" s="17" t="s">
        <v>612</v>
      </c>
      <c r="B350" s="18" t="s">
        <v>613</v>
      </c>
      <c r="C350" s="30"/>
      <c r="D350" s="28">
        <v>60</v>
      </c>
      <c r="E350" s="21">
        <v>36</v>
      </c>
      <c r="F350" s="25"/>
      <c r="G350" s="25"/>
      <c r="H350" s="31">
        <v>654</v>
      </c>
      <c r="I350" s="23">
        <f>B6</f>
        <v>0</v>
      </c>
      <c r="J350" s="24">
        <f t="shared" ref="J350:J369" si="84">H350 - H350*I350/100</f>
        <v>654</v>
      </c>
      <c r="K350" s="25"/>
      <c r="L350" s="26">
        <f t="shared" ref="L350:L369" si="85">J350*K350</f>
        <v>0</v>
      </c>
      <c r="M350" s="98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" customHeight="1" outlineLevel="2" x14ac:dyDescent="0.15">
      <c r="A351" s="17" t="s">
        <v>614</v>
      </c>
      <c r="B351" s="18" t="s">
        <v>615</v>
      </c>
      <c r="C351" s="30"/>
      <c r="D351" s="28">
        <v>60</v>
      </c>
      <c r="E351" s="21">
        <v>36</v>
      </c>
      <c r="F351" s="25"/>
      <c r="G351" s="25"/>
      <c r="H351" s="31">
        <v>654</v>
      </c>
      <c r="I351" s="23">
        <f>B6</f>
        <v>0</v>
      </c>
      <c r="J351" s="24">
        <f t="shared" si="84"/>
        <v>654</v>
      </c>
      <c r="K351" s="25"/>
      <c r="L351" s="26">
        <f t="shared" si="85"/>
        <v>0</v>
      </c>
      <c r="M351" s="98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" customHeight="1" outlineLevel="2" x14ac:dyDescent="0.15">
      <c r="A352" s="17" t="s">
        <v>616</v>
      </c>
      <c r="B352" s="18" t="s">
        <v>617</v>
      </c>
      <c r="C352" s="30"/>
      <c r="D352" s="28">
        <v>60</v>
      </c>
      <c r="E352" s="21">
        <v>36</v>
      </c>
      <c r="F352" s="25"/>
      <c r="G352" s="25"/>
      <c r="H352" s="31">
        <v>654</v>
      </c>
      <c r="I352" s="23">
        <f>B6</f>
        <v>0</v>
      </c>
      <c r="J352" s="24">
        <f t="shared" si="84"/>
        <v>654</v>
      </c>
      <c r="K352" s="25"/>
      <c r="L352" s="26">
        <f t="shared" si="85"/>
        <v>0</v>
      </c>
      <c r="M352" s="98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" customHeight="1" outlineLevel="2" x14ac:dyDescent="0.15">
      <c r="A353" s="17" t="s">
        <v>618</v>
      </c>
      <c r="B353" s="18" t="s">
        <v>619</v>
      </c>
      <c r="C353" s="30"/>
      <c r="D353" s="28">
        <v>60</v>
      </c>
      <c r="E353" s="21">
        <v>36</v>
      </c>
      <c r="F353" s="25"/>
      <c r="G353" s="25"/>
      <c r="H353" s="31">
        <v>654</v>
      </c>
      <c r="I353" s="23">
        <f>B6</f>
        <v>0</v>
      </c>
      <c r="J353" s="24">
        <f t="shared" si="84"/>
        <v>654</v>
      </c>
      <c r="K353" s="25"/>
      <c r="L353" s="26">
        <f t="shared" si="85"/>
        <v>0</v>
      </c>
      <c r="M353" s="98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" customHeight="1" outlineLevel="2" x14ac:dyDescent="0.15">
      <c r="A354" s="17" t="s">
        <v>620</v>
      </c>
      <c r="B354" s="18" t="s">
        <v>621</v>
      </c>
      <c r="C354" s="30"/>
      <c r="D354" s="28">
        <v>60</v>
      </c>
      <c r="E354" s="21">
        <v>36</v>
      </c>
      <c r="F354" s="25"/>
      <c r="G354" s="25"/>
      <c r="H354" s="31">
        <v>654</v>
      </c>
      <c r="I354" s="23">
        <f>B6</f>
        <v>0</v>
      </c>
      <c r="J354" s="24">
        <f t="shared" si="84"/>
        <v>654</v>
      </c>
      <c r="K354" s="25"/>
      <c r="L354" s="26">
        <f t="shared" si="85"/>
        <v>0</v>
      </c>
      <c r="M354" s="98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" customHeight="1" outlineLevel="2" x14ac:dyDescent="0.15">
      <c r="A355" s="17" t="s">
        <v>622</v>
      </c>
      <c r="B355" s="18" t="s">
        <v>623</v>
      </c>
      <c r="C355" s="30"/>
      <c r="D355" s="28">
        <v>60</v>
      </c>
      <c r="E355" s="21">
        <v>36</v>
      </c>
      <c r="F355" s="25"/>
      <c r="G355" s="25"/>
      <c r="H355" s="31">
        <v>654</v>
      </c>
      <c r="I355" s="23">
        <f>B6</f>
        <v>0</v>
      </c>
      <c r="J355" s="24">
        <f t="shared" si="84"/>
        <v>654</v>
      </c>
      <c r="K355" s="25"/>
      <c r="L355" s="26">
        <f t="shared" si="85"/>
        <v>0</v>
      </c>
      <c r="M355" s="98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" customHeight="1" outlineLevel="2" x14ac:dyDescent="0.15">
      <c r="A356" s="17" t="s">
        <v>624</v>
      </c>
      <c r="B356" s="18" t="s">
        <v>625</v>
      </c>
      <c r="C356" s="30"/>
      <c r="D356" s="28">
        <v>60</v>
      </c>
      <c r="E356" s="21">
        <v>36</v>
      </c>
      <c r="F356" s="25"/>
      <c r="G356" s="25"/>
      <c r="H356" s="31">
        <v>654</v>
      </c>
      <c r="I356" s="23">
        <f>B6</f>
        <v>0</v>
      </c>
      <c r="J356" s="24">
        <f t="shared" si="84"/>
        <v>654</v>
      </c>
      <c r="K356" s="25"/>
      <c r="L356" s="26">
        <f t="shared" si="85"/>
        <v>0</v>
      </c>
      <c r="M356" s="98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" customHeight="1" outlineLevel="2" x14ac:dyDescent="0.15">
      <c r="A357" s="17" t="s">
        <v>626</v>
      </c>
      <c r="B357" s="18" t="s">
        <v>627</v>
      </c>
      <c r="C357" s="30"/>
      <c r="D357" s="28">
        <v>60</v>
      </c>
      <c r="E357" s="21">
        <v>36</v>
      </c>
      <c r="F357" s="25"/>
      <c r="G357" s="25"/>
      <c r="H357" s="31">
        <v>654</v>
      </c>
      <c r="I357" s="23">
        <f>B6</f>
        <v>0</v>
      </c>
      <c r="J357" s="24">
        <f t="shared" si="84"/>
        <v>654</v>
      </c>
      <c r="K357" s="25"/>
      <c r="L357" s="26">
        <f t="shared" si="85"/>
        <v>0</v>
      </c>
      <c r="M357" s="98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" customHeight="1" outlineLevel="2" x14ac:dyDescent="0.15">
      <c r="A358" s="17" t="s">
        <v>628</v>
      </c>
      <c r="B358" s="18" t="s">
        <v>629</v>
      </c>
      <c r="C358" s="30"/>
      <c r="D358" s="28">
        <v>60</v>
      </c>
      <c r="E358" s="21">
        <v>36</v>
      </c>
      <c r="F358" s="25"/>
      <c r="G358" s="25"/>
      <c r="H358" s="31">
        <v>654</v>
      </c>
      <c r="I358" s="23">
        <f>B6</f>
        <v>0</v>
      </c>
      <c r="J358" s="24">
        <f t="shared" si="84"/>
        <v>654</v>
      </c>
      <c r="K358" s="25"/>
      <c r="L358" s="26">
        <f t="shared" si="85"/>
        <v>0</v>
      </c>
      <c r="M358" s="98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" customHeight="1" outlineLevel="2" x14ac:dyDescent="0.15">
      <c r="A359" s="17" t="s">
        <v>630</v>
      </c>
      <c r="B359" s="18" t="s">
        <v>631</v>
      </c>
      <c r="C359" s="30"/>
      <c r="D359" s="28">
        <v>60</v>
      </c>
      <c r="E359" s="21">
        <v>36</v>
      </c>
      <c r="F359" s="25"/>
      <c r="G359" s="25"/>
      <c r="H359" s="31">
        <v>654</v>
      </c>
      <c r="I359" s="23">
        <f>B6</f>
        <v>0</v>
      </c>
      <c r="J359" s="24">
        <f t="shared" si="84"/>
        <v>654</v>
      </c>
      <c r="K359" s="25"/>
      <c r="L359" s="26">
        <f t="shared" si="85"/>
        <v>0</v>
      </c>
      <c r="M359" s="98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" customHeight="1" outlineLevel="2" x14ac:dyDescent="0.15">
      <c r="A360" s="17" t="s">
        <v>632</v>
      </c>
      <c r="B360" s="18" t="s">
        <v>633</v>
      </c>
      <c r="C360" s="19"/>
      <c r="D360" s="28">
        <v>60</v>
      </c>
      <c r="E360" s="21">
        <v>36</v>
      </c>
      <c r="F360" s="25"/>
      <c r="G360" s="25"/>
      <c r="H360" s="31">
        <v>654</v>
      </c>
      <c r="I360" s="23">
        <f>B6</f>
        <v>0</v>
      </c>
      <c r="J360" s="24">
        <f t="shared" si="84"/>
        <v>654</v>
      </c>
      <c r="K360" s="25"/>
      <c r="L360" s="26">
        <f t="shared" si="85"/>
        <v>0</v>
      </c>
      <c r="M360" s="98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" customHeight="1" outlineLevel="2" x14ac:dyDescent="0.15">
      <c r="A361" s="17" t="s">
        <v>634</v>
      </c>
      <c r="B361" s="18" t="s">
        <v>635</v>
      </c>
      <c r="C361" s="19"/>
      <c r="D361" s="28">
        <v>60</v>
      </c>
      <c r="E361" s="21">
        <v>36</v>
      </c>
      <c r="F361" s="25"/>
      <c r="G361" s="25"/>
      <c r="H361" s="31">
        <v>654</v>
      </c>
      <c r="I361" s="23">
        <f>B6</f>
        <v>0</v>
      </c>
      <c r="J361" s="24">
        <f t="shared" si="84"/>
        <v>654</v>
      </c>
      <c r="K361" s="25"/>
      <c r="L361" s="26">
        <f t="shared" si="85"/>
        <v>0</v>
      </c>
      <c r="M361" s="98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" customHeight="1" outlineLevel="2" x14ac:dyDescent="0.15">
      <c r="A362" s="17" t="s">
        <v>636</v>
      </c>
      <c r="B362" s="18" t="s">
        <v>637</v>
      </c>
      <c r="C362" s="19"/>
      <c r="D362" s="28">
        <v>60</v>
      </c>
      <c r="E362" s="21">
        <v>36</v>
      </c>
      <c r="F362" s="25"/>
      <c r="G362" s="25"/>
      <c r="H362" s="31">
        <v>654</v>
      </c>
      <c r="I362" s="23">
        <f>B6</f>
        <v>0</v>
      </c>
      <c r="J362" s="24">
        <f t="shared" si="84"/>
        <v>654</v>
      </c>
      <c r="K362" s="25"/>
      <c r="L362" s="26">
        <f t="shared" si="85"/>
        <v>0</v>
      </c>
      <c r="M362" s="98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" customHeight="1" outlineLevel="2" x14ac:dyDescent="0.15">
      <c r="A363" s="17" t="s">
        <v>638</v>
      </c>
      <c r="B363" s="18" t="s">
        <v>639</v>
      </c>
      <c r="C363" s="19"/>
      <c r="D363" s="28">
        <v>60</v>
      </c>
      <c r="E363" s="21">
        <v>36</v>
      </c>
      <c r="F363" s="25"/>
      <c r="G363" s="25"/>
      <c r="H363" s="31">
        <v>654</v>
      </c>
      <c r="I363" s="23">
        <f>B6</f>
        <v>0</v>
      </c>
      <c r="J363" s="24">
        <f t="shared" si="84"/>
        <v>654</v>
      </c>
      <c r="K363" s="25"/>
      <c r="L363" s="26">
        <f t="shared" si="85"/>
        <v>0</v>
      </c>
      <c r="M363" s="98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" customHeight="1" outlineLevel="2" x14ac:dyDescent="0.15">
      <c r="A364" s="17" t="s">
        <v>640</v>
      </c>
      <c r="B364" s="18" t="s">
        <v>641</v>
      </c>
      <c r="C364" s="19"/>
      <c r="D364" s="28">
        <v>60</v>
      </c>
      <c r="E364" s="21">
        <v>36</v>
      </c>
      <c r="F364" s="25"/>
      <c r="G364" s="25"/>
      <c r="H364" s="31">
        <v>654</v>
      </c>
      <c r="I364" s="23">
        <f>B6</f>
        <v>0</v>
      </c>
      <c r="J364" s="24">
        <f t="shared" si="84"/>
        <v>654</v>
      </c>
      <c r="K364" s="25"/>
      <c r="L364" s="26">
        <f t="shared" si="85"/>
        <v>0</v>
      </c>
      <c r="M364" s="98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" customHeight="1" outlineLevel="2" x14ac:dyDescent="0.15">
      <c r="A365" s="17" t="s">
        <v>642</v>
      </c>
      <c r="B365" s="18" t="s">
        <v>643</v>
      </c>
      <c r="C365" s="19"/>
      <c r="D365" s="28">
        <v>60</v>
      </c>
      <c r="E365" s="21">
        <v>36</v>
      </c>
      <c r="F365" s="25"/>
      <c r="G365" s="25"/>
      <c r="H365" s="31">
        <v>654</v>
      </c>
      <c r="I365" s="23">
        <f>B6</f>
        <v>0</v>
      </c>
      <c r="J365" s="24">
        <f t="shared" si="84"/>
        <v>654</v>
      </c>
      <c r="K365" s="25"/>
      <c r="L365" s="26">
        <f t="shared" si="85"/>
        <v>0</v>
      </c>
      <c r="M365" s="98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" customHeight="1" outlineLevel="2" x14ac:dyDescent="0.15">
      <c r="A366" s="17" t="s">
        <v>644</v>
      </c>
      <c r="B366" s="18" t="s">
        <v>645</v>
      </c>
      <c r="C366" s="19"/>
      <c r="D366" s="28">
        <v>60</v>
      </c>
      <c r="E366" s="21">
        <v>36</v>
      </c>
      <c r="F366" s="25"/>
      <c r="G366" s="25"/>
      <c r="H366" s="31">
        <v>654</v>
      </c>
      <c r="I366" s="23">
        <f>B6</f>
        <v>0</v>
      </c>
      <c r="J366" s="24">
        <f t="shared" si="84"/>
        <v>654</v>
      </c>
      <c r="K366" s="25"/>
      <c r="L366" s="26">
        <f t="shared" si="85"/>
        <v>0</v>
      </c>
      <c r="M366" s="98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" customHeight="1" outlineLevel="2" x14ac:dyDescent="0.15">
      <c r="A367" s="17" t="s">
        <v>646</v>
      </c>
      <c r="B367" s="18" t="s">
        <v>647</v>
      </c>
      <c r="C367" s="19"/>
      <c r="D367" s="28">
        <v>60</v>
      </c>
      <c r="E367" s="21">
        <v>36</v>
      </c>
      <c r="F367" s="25"/>
      <c r="G367" s="25"/>
      <c r="H367" s="31">
        <v>654</v>
      </c>
      <c r="I367" s="23">
        <f>B6</f>
        <v>0</v>
      </c>
      <c r="J367" s="24">
        <f t="shared" si="84"/>
        <v>654</v>
      </c>
      <c r="K367" s="25"/>
      <c r="L367" s="26">
        <f t="shared" si="85"/>
        <v>0</v>
      </c>
      <c r="M367" s="98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" customHeight="1" outlineLevel="2" x14ac:dyDescent="0.15">
      <c r="A368" s="17" t="s">
        <v>648</v>
      </c>
      <c r="B368" s="18" t="s">
        <v>649</v>
      </c>
      <c r="C368" s="19"/>
      <c r="D368" s="28">
        <v>60</v>
      </c>
      <c r="E368" s="21">
        <v>36</v>
      </c>
      <c r="F368" s="25"/>
      <c r="G368" s="25"/>
      <c r="H368" s="31">
        <v>654</v>
      </c>
      <c r="I368" s="23">
        <f>B6</f>
        <v>0</v>
      </c>
      <c r="J368" s="24">
        <f t="shared" si="84"/>
        <v>654</v>
      </c>
      <c r="K368" s="25"/>
      <c r="L368" s="26">
        <f t="shared" si="85"/>
        <v>0</v>
      </c>
      <c r="M368" s="98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" customHeight="1" outlineLevel="2" x14ac:dyDescent="0.15">
      <c r="A369" s="17" t="s">
        <v>650</v>
      </c>
      <c r="B369" s="18" t="s">
        <v>651</v>
      </c>
      <c r="C369" s="19"/>
      <c r="D369" s="28">
        <v>60</v>
      </c>
      <c r="E369" s="21">
        <v>36</v>
      </c>
      <c r="F369" s="25"/>
      <c r="G369" s="25"/>
      <c r="H369" s="31">
        <v>654</v>
      </c>
      <c r="I369" s="23">
        <f>B6</f>
        <v>0</v>
      </c>
      <c r="J369" s="24">
        <f t="shared" si="84"/>
        <v>654</v>
      </c>
      <c r="K369" s="25"/>
      <c r="L369" s="26">
        <f t="shared" si="85"/>
        <v>0</v>
      </c>
      <c r="M369" s="98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 outlineLevel="1" x14ac:dyDescent="0.15">
      <c r="A370" s="65" t="s">
        <v>652</v>
      </c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1"/>
      <c r="M370" s="9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" customHeight="1" outlineLevel="2" x14ac:dyDescent="0.15">
      <c r="A371" s="17" t="s">
        <v>653</v>
      </c>
      <c r="B371" s="18" t="s">
        <v>654</v>
      </c>
      <c r="C371" s="19"/>
      <c r="D371" s="29">
        <v>500</v>
      </c>
      <c r="E371" s="21">
        <v>25</v>
      </c>
      <c r="F371" s="25"/>
      <c r="G371" s="25"/>
      <c r="H371" s="22">
        <v>2000</v>
      </c>
      <c r="I371" s="23">
        <f>B6</f>
        <v>0</v>
      </c>
      <c r="J371" s="24">
        <f>H371 - H371*I371/100</f>
        <v>2000</v>
      </c>
      <c r="K371" s="25"/>
      <c r="L371" s="26">
        <f>J371*K371</f>
        <v>0</v>
      </c>
      <c r="M371" s="98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 outlineLevel="1" x14ac:dyDescent="0.15">
      <c r="A372" s="65" t="s">
        <v>655</v>
      </c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1"/>
      <c r="M372" s="9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" customHeight="1" outlineLevel="2" x14ac:dyDescent="0.15">
      <c r="A373" s="17" t="s">
        <v>656</v>
      </c>
      <c r="B373" s="18" t="s">
        <v>657</v>
      </c>
      <c r="C373" s="30"/>
      <c r="D373" s="28">
        <v>500</v>
      </c>
      <c r="E373" s="21">
        <v>3</v>
      </c>
      <c r="F373" s="25"/>
      <c r="G373" s="25"/>
      <c r="H373" s="22">
        <v>1445</v>
      </c>
      <c r="I373" s="23">
        <f>B6</f>
        <v>0</v>
      </c>
      <c r="J373" s="24">
        <f t="shared" ref="J373:J376" si="86">H373 - H373*I373/100</f>
        <v>1445</v>
      </c>
      <c r="K373" s="25"/>
      <c r="L373" s="26">
        <f t="shared" ref="L373:L376" si="87">J373*K373</f>
        <v>0</v>
      </c>
      <c r="M373" s="98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" customHeight="1" outlineLevel="2" x14ac:dyDescent="0.15">
      <c r="A374" s="17" t="s">
        <v>658</v>
      </c>
      <c r="B374" s="18" t="s">
        <v>659</v>
      </c>
      <c r="C374" s="19"/>
      <c r="D374" s="28">
        <v>100</v>
      </c>
      <c r="E374" s="21">
        <v>36</v>
      </c>
      <c r="F374" s="25"/>
      <c r="G374" s="25"/>
      <c r="H374" s="31">
        <v>743</v>
      </c>
      <c r="I374" s="23">
        <f>B6</f>
        <v>0</v>
      </c>
      <c r="J374" s="24">
        <f t="shared" si="86"/>
        <v>743</v>
      </c>
      <c r="K374" s="25"/>
      <c r="L374" s="26">
        <f t="shared" si="87"/>
        <v>0</v>
      </c>
      <c r="M374" s="98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" customHeight="1" outlineLevel="2" x14ac:dyDescent="0.15">
      <c r="A375" s="17" t="s">
        <v>660</v>
      </c>
      <c r="B375" s="18" t="s">
        <v>661</v>
      </c>
      <c r="C375" s="19"/>
      <c r="D375" s="28">
        <v>500</v>
      </c>
      <c r="E375" s="21">
        <v>6</v>
      </c>
      <c r="F375" s="25"/>
      <c r="G375" s="25"/>
      <c r="H375" s="22">
        <v>2596</v>
      </c>
      <c r="I375" s="23">
        <f>B6</f>
        <v>0</v>
      </c>
      <c r="J375" s="24">
        <f t="shared" si="86"/>
        <v>2596</v>
      </c>
      <c r="K375" s="25"/>
      <c r="L375" s="26">
        <f t="shared" si="87"/>
        <v>0</v>
      </c>
      <c r="M375" s="98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" customHeight="1" outlineLevel="2" x14ac:dyDescent="0.15">
      <c r="A376" s="17" t="s">
        <v>662</v>
      </c>
      <c r="B376" s="18" t="s">
        <v>663</v>
      </c>
      <c r="C376" s="19"/>
      <c r="D376" s="28">
        <v>250</v>
      </c>
      <c r="E376" s="21">
        <v>12</v>
      </c>
      <c r="F376" s="25"/>
      <c r="G376" s="25"/>
      <c r="H376" s="22">
        <v>1437</v>
      </c>
      <c r="I376" s="23">
        <f>B6</f>
        <v>0</v>
      </c>
      <c r="J376" s="24">
        <f t="shared" si="86"/>
        <v>1437</v>
      </c>
      <c r="K376" s="25"/>
      <c r="L376" s="26">
        <f t="shared" si="87"/>
        <v>0</v>
      </c>
      <c r="M376" s="98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 outlineLevel="1" x14ac:dyDescent="0.15">
      <c r="A377" s="65" t="s">
        <v>664</v>
      </c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1"/>
      <c r="M377" s="9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" customHeight="1" outlineLevel="2" x14ac:dyDescent="0.15">
      <c r="A378" s="17" t="s">
        <v>665</v>
      </c>
      <c r="B378" s="18" t="s">
        <v>666</v>
      </c>
      <c r="C378" s="19"/>
      <c r="D378" s="28">
        <v>100</v>
      </c>
      <c r="E378" s="21">
        <v>6</v>
      </c>
      <c r="F378" s="25"/>
      <c r="G378" s="25"/>
      <c r="H378" s="22">
        <v>5175</v>
      </c>
      <c r="I378" s="23">
        <f>B6</f>
        <v>0</v>
      </c>
      <c r="J378" s="24">
        <f t="shared" ref="J378:J383" si="88">H378 - H378*I378/100</f>
        <v>5175</v>
      </c>
      <c r="K378" s="25"/>
      <c r="L378" s="26">
        <f t="shared" ref="L378:L383" si="89">J378*K378</f>
        <v>0</v>
      </c>
      <c r="M378" s="98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" customHeight="1" outlineLevel="2" x14ac:dyDescent="0.15">
      <c r="A379" s="17" t="s">
        <v>667</v>
      </c>
      <c r="B379" s="18" t="s">
        <v>666</v>
      </c>
      <c r="C379" s="19"/>
      <c r="D379" s="28">
        <v>500</v>
      </c>
      <c r="E379" s="21">
        <v>6</v>
      </c>
      <c r="F379" s="25"/>
      <c r="G379" s="25"/>
      <c r="H379" s="22">
        <v>20691</v>
      </c>
      <c r="I379" s="23">
        <f>B6</f>
        <v>0</v>
      </c>
      <c r="J379" s="24">
        <f t="shared" si="88"/>
        <v>20691</v>
      </c>
      <c r="K379" s="25"/>
      <c r="L379" s="26">
        <f t="shared" si="89"/>
        <v>0</v>
      </c>
      <c r="M379" s="98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" customHeight="1" outlineLevel="2" x14ac:dyDescent="0.15">
      <c r="A380" s="17" t="s">
        <v>668</v>
      </c>
      <c r="B380" s="18" t="s">
        <v>669</v>
      </c>
      <c r="C380" s="30"/>
      <c r="D380" s="28">
        <v>250</v>
      </c>
      <c r="E380" s="21">
        <v>3</v>
      </c>
      <c r="F380" s="25"/>
      <c r="G380" s="25"/>
      <c r="H380" s="22">
        <v>1474</v>
      </c>
      <c r="I380" s="23">
        <f>B6</f>
        <v>0</v>
      </c>
      <c r="J380" s="24">
        <f t="shared" si="88"/>
        <v>1474</v>
      </c>
      <c r="K380" s="25"/>
      <c r="L380" s="26">
        <f t="shared" si="89"/>
        <v>0</v>
      </c>
      <c r="M380" s="98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" customHeight="1" outlineLevel="2" x14ac:dyDescent="0.15">
      <c r="A381" s="17" t="s">
        <v>670</v>
      </c>
      <c r="B381" s="18" t="s">
        <v>671</v>
      </c>
      <c r="C381" s="30"/>
      <c r="D381" s="28">
        <v>250</v>
      </c>
      <c r="E381" s="21">
        <v>3</v>
      </c>
      <c r="F381" s="25"/>
      <c r="G381" s="25"/>
      <c r="H381" s="22">
        <v>1474</v>
      </c>
      <c r="I381" s="23">
        <f>B6</f>
        <v>0</v>
      </c>
      <c r="J381" s="24">
        <f t="shared" si="88"/>
        <v>1474</v>
      </c>
      <c r="K381" s="25"/>
      <c r="L381" s="26">
        <f t="shared" si="89"/>
        <v>0</v>
      </c>
      <c r="M381" s="98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" customHeight="1" outlineLevel="2" x14ac:dyDescent="0.15">
      <c r="A382" s="17" t="s">
        <v>672</v>
      </c>
      <c r="B382" s="18" t="s">
        <v>669</v>
      </c>
      <c r="C382" s="30"/>
      <c r="D382" s="20">
        <v>1000</v>
      </c>
      <c r="E382" s="21">
        <v>6</v>
      </c>
      <c r="F382" s="25"/>
      <c r="G382" s="25"/>
      <c r="H382" s="22">
        <v>4375</v>
      </c>
      <c r="I382" s="23">
        <f>B6</f>
        <v>0</v>
      </c>
      <c r="J382" s="24">
        <f t="shared" si="88"/>
        <v>4375</v>
      </c>
      <c r="K382" s="25"/>
      <c r="L382" s="26">
        <f t="shared" si="89"/>
        <v>0</v>
      </c>
      <c r="M382" s="98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" customHeight="1" outlineLevel="2" x14ac:dyDescent="0.15">
      <c r="A383" s="17" t="s">
        <v>673</v>
      </c>
      <c r="B383" s="18" t="s">
        <v>671</v>
      </c>
      <c r="C383" s="30"/>
      <c r="D383" s="20">
        <v>1000</v>
      </c>
      <c r="E383" s="21">
        <v>6</v>
      </c>
      <c r="F383" s="25"/>
      <c r="G383" s="25"/>
      <c r="H383" s="22">
        <v>4375</v>
      </c>
      <c r="I383" s="23">
        <f>B6</f>
        <v>0</v>
      </c>
      <c r="J383" s="24">
        <f t="shared" si="88"/>
        <v>4375</v>
      </c>
      <c r="K383" s="25"/>
      <c r="L383" s="26">
        <f t="shared" si="89"/>
        <v>0</v>
      </c>
      <c r="M383" s="98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8.75" customHeight="1" x14ac:dyDescent="0.15">
      <c r="A384" s="68" t="s">
        <v>674</v>
      </c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1"/>
      <c r="M384" s="9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outlineLevel="1" x14ac:dyDescent="0.15">
      <c r="A385" s="67" t="s">
        <v>675</v>
      </c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1"/>
      <c r="M385" s="9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" customHeight="1" outlineLevel="2" x14ac:dyDescent="0.15">
      <c r="A386" s="17" t="s">
        <v>676</v>
      </c>
      <c r="B386" s="18" t="s">
        <v>677</v>
      </c>
      <c r="C386" s="19" t="s">
        <v>678</v>
      </c>
      <c r="D386" s="42">
        <v>10</v>
      </c>
      <c r="E386" s="21">
        <v>5</v>
      </c>
      <c r="F386" s="22">
        <v>1488</v>
      </c>
      <c r="G386" s="22">
        <v>1041</v>
      </c>
      <c r="H386" s="22">
        <v>1041</v>
      </c>
      <c r="I386" s="23">
        <f>B6</f>
        <v>0</v>
      </c>
      <c r="J386" s="24">
        <f t="shared" ref="J386:J388" si="90">H386 - H386*I386/100</f>
        <v>1041</v>
      </c>
      <c r="K386" s="25"/>
      <c r="L386" s="26">
        <f t="shared" ref="L386:L388" si="91">J386*K386</f>
        <v>0</v>
      </c>
      <c r="M386" s="98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" customHeight="1" outlineLevel="2" x14ac:dyDescent="0.15">
      <c r="A387" s="17" t="s">
        <v>679</v>
      </c>
      <c r="B387" s="18" t="s">
        <v>680</v>
      </c>
      <c r="C387" s="19" t="s">
        <v>678</v>
      </c>
      <c r="D387" s="42">
        <v>10</v>
      </c>
      <c r="E387" s="21">
        <v>5</v>
      </c>
      <c r="F387" s="22">
        <v>1488</v>
      </c>
      <c r="G387" s="22">
        <v>1041</v>
      </c>
      <c r="H387" s="22">
        <v>1041</v>
      </c>
      <c r="I387" s="23">
        <f>B6</f>
        <v>0</v>
      </c>
      <c r="J387" s="24">
        <f t="shared" si="90"/>
        <v>1041</v>
      </c>
      <c r="K387" s="25"/>
      <c r="L387" s="26">
        <f t="shared" si="91"/>
        <v>0</v>
      </c>
      <c r="M387" s="98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" customHeight="1" outlineLevel="2" x14ac:dyDescent="0.15">
      <c r="A388" s="17" t="s">
        <v>681</v>
      </c>
      <c r="B388" s="18" t="s">
        <v>682</v>
      </c>
      <c r="C388" s="19" t="s">
        <v>683</v>
      </c>
      <c r="D388" s="38"/>
      <c r="E388" s="21">
        <v>10</v>
      </c>
      <c r="F388" s="22">
        <v>1273</v>
      </c>
      <c r="G388" s="31">
        <v>891</v>
      </c>
      <c r="H388" s="31">
        <v>891</v>
      </c>
      <c r="I388" s="23">
        <f>B6</f>
        <v>0</v>
      </c>
      <c r="J388" s="24">
        <f t="shared" si="90"/>
        <v>891</v>
      </c>
      <c r="K388" s="25"/>
      <c r="L388" s="26">
        <f t="shared" si="91"/>
        <v>0</v>
      </c>
      <c r="M388" s="98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 outlineLevel="1" x14ac:dyDescent="0.15">
      <c r="A389" s="67" t="s">
        <v>684</v>
      </c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1"/>
      <c r="M389" s="9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" customHeight="1" outlineLevel="2" x14ac:dyDescent="0.15">
      <c r="A390" s="17" t="s">
        <v>685</v>
      </c>
      <c r="B390" s="18" t="s">
        <v>686</v>
      </c>
      <c r="C390" s="19" t="s">
        <v>687</v>
      </c>
      <c r="D390" s="42">
        <v>1</v>
      </c>
      <c r="E390" s="21">
        <v>6</v>
      </c>
      <c r="F390" s="22">
        <v>2155</v>
      </c>
      <c r="G390" s="22">
        <v>1508</v>
      </c>
      <c r="H390" s="22">
        <v>1508</v>
      </c>
      <c r="I390" s="23">
        <f>B6</f>
        <v>0</v>
      </c>
      <c r="J390" s="24">
        <f t="shared" ref="J390:J391" si="92">H390 - H390*I390/100</f>
        <v>1508</v>
      </c>
      <c r="K390" s="25"/>
      <c r="L390" s="26">
        <f t="shared" ref="L390:L391" si="93">J390*K390</f>
        <v>0</v>
      </c>
      <c r="M390" s="98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" customHeight="1" outlineLevel="2" x14ac:dyDescent="0.15">
      <c r="A391" s="17" t="s">
        <v>688</v>
      </c>
      <c r="B391" s="18" t="s">
        <v>689</v>
      </c>
      <c r="C391" s="19" t="s">
        <v>690</v>
      </c>
      <c r="D391" s="42">
        <v>20</v>
      </c>
      <c r="E391" s="21">
        <v>12</v>
      </c>
      <c r="F391" s="22">
        <v>1155</v>
      </c>
      <c r="G391" s="31">
        <v>808</v>
      </c>
      <c r="H391" s="31">
        <v>808</v>
      </c>
      <c r="I391" s="23">
        <f>B6</f>
        <v>0</v>
      </c>
      <c r="J391" s="24">
        <f t="shared" si="92"/>
        <v>808</v>
      </c>
      <c r="K391" s="25"/>
      <c r="L391" s="26">
        <f t="shared" si="93"/>
        <v>0</v>
      </c>
      <c r="M391" s="98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8.75" customHeight="1" x14ac:dyDescent="0.15">
      <c r="A392" s="68" t="s">
        <v>691</v>
      </c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1"/>
      <c r="M392" s="9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" customHeight="1" outlineLevel="1" x14ac:dyDescent="0.15">
      <c r="A393" s="17" t="s">
        <v>692</v>
      </c>
      <c r="B393" s="18" t="s">
        <v>693</v>
      </c>
      <c r="C393" s="30" t="s">
        <v>694</v>
      </c>
      <c r="D393" s="42">
        <v>100</v>
      </c>
      <c r="E393" s="21">
        <v>50</v>
      </c>
      <c r="F393" s="22">
        <v>1253</v>
      </c>
      <c r="G393" s="31">
        <v>877</v>
      </c>
      <c r="H393" s="31">
        <v>877</v>
      </c>
      <c r="I393" s="23">
        <f>B6</f>
        <v>0</v>
      </c>
      <c r="J393" s="24">
        <f t="shared" ref="J393:J396" si="94">H393 - H393*I393/100</f>
        <v>877</v>
      </c>
      <c r="K393" s="25"/>
      <c r="L393" s="26">
        <f t="shared" ref="L393:L396" si="95">J393*K393</f>
        <v>0</v>
      </c>
      <c r="M393" s="98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" customHeight="1" outlineLevel="1" x14ac:dyDescent="0.15">
      <c r="A394" s="17" t="s">
        <v>695</v>
      </c>
      <c r="B394" s="18" t="s">
        <v>696</v>
      </c>
      <c r="C394" s="19" t="s">
        <v>697</v>
      </c>
      <c r="D394" s="42">
        <v>100</v>
      </c>
      <c r="E394" s="21">
        <v>20</v>
      </c>
      <c r="F394" s="22">
        <v>1348</v>
      </c>
      <c r="G394" s="31">
        <v>943</v>
      </c>
      <c r="H394" s="31">
        <v>943</v>
      </c>
      <c r="I394" s="23">
        <f>B6</f>
        <v>0</v>
      </c>
      <c r="J394" s="24">
        <f t="shared" si="94"/>
        <v>943</v>
      </c>
      <c r="K394" s="25"/>
      <c r="L394" s="26">
        <f t="shared" si="95"/>
        <v>0</v>
      </c>
      <c r="M394" s="98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" customHeight="1" outlineLevel="1" x14ac:dyDescent="0.15">
      <c r="A395" s="17" t="s">
        <v>698</v>
      </c>
      <c r="B395" s="18" t="s">
        <v>699</v>
      </c>
      <c r="C395" s="19" t="s">
        <v>700</v>
      </c>
      <c r="D395" s="42">
        <v>100</v>
      </c>
      <c r="E395" s="21">
        <v>50</v>
      </c>
      <c r="F395" s="31">
        <v>872</v>
      </c>
      <c r="G395" s="31">
        <v>610</v>
      </c>
      <c r="H395" s="31">
        <v>610</v>
      </c>
      <c r="I395" s="23">
        <f>B6</f>
        <v>0</v>
      </c>
      <c r="J395" s="24">
        <f t="shared" si="94"/>
        <v>610</v>
      </c>
      <c r="K395" s="25"/>
      <c r="L395" s="26">
        <f t="shared" si="95"/>
        <v>0</v>
      </c>
      <c r="M395" s="98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" customHeight="1" outlineLevel="1" x14ac:dyDescent="0.15">
      <c r="A396" s="17" t="s">
        <v>701</v>
      </c>
      <c r="B396" s="18" t="s">
        <v>702</v>
      </c>
      <c r="C396" s="30" t="s">
        <v>703</v>
      </c>
      <c r="D396" s="42">
        <v>100</v>
      </c>
      <c r="E396" s="21">
        <v>50</v>
      </c>
      <c r="F396" s="31">
        <v>856</v>
      </c>
      <c r="G396" s="31">
        <v>599</v>
      </c>
      <c r="H396" s="31">
        <v>599</v>
      </c>
      <c r="I396" s="23">
        <f>B6</f>
        <v>0</v>
      </c>
      <c r="J396" s="24">
        <f t="shared" si="94"/>
        <v>599</v>
      </c>
      <c r="K396" s="25"/>
      <c r="L396" s="26">
        <f t="shared" si="95"/>
        <v>0</v>
      </c>
      <c r="M396" s="98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8.75" customHeight="1" x14ac:dyDescent="0.15">
      <c r="A397" s="62" t="s">
        <v>704</v>
      </c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1"/>
      <c r="M397" s="9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outlineLevel="1" x14ac:dyDescent="0.15">
      <c r="A398" s="67" t="s">
        <v>705</v>
      </c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1"/>
      <c r="M398" s="9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" customHeight="1" outlineLevel="2" x14ac:dyDescent="0.15">
      <c r="A399" s="17" t="s">
        <v>706</v>
      </c>
      <c r="B399" s="18" t="s">
        <v>707</v>
      </c>
      <c r="C399" s="19" t="s">
        <v>708</v>
      </c>
      <c r="D399" s="38"/>
      <c r="E399" s="21">
        <v>1</v>
      </c>
      <c r="F399" s="22">
        <v>1600</v>
      </c>
      <c r="G399" s="22">
        <v>1190</v>
      </c>
      <c r="H399" s="22">
        <v>1275</v>
      </c>
      <c r="I399" s="23">
        <f>B6</f>
        <v>0</v>
      </c>
      <c r="J399" s="24">
        <f t="shared" ref="J399:J401" si="96">H399 - H399*I399/100</f>
        <v>1275</v>
      </c>
      <c r="K399" s="25"/>
      <c r="L399" s="26">
        <f t="shared" ref="L399:L401" si="97">J399*K399</f>
        <v>0</v>
      </c>
      <c r="M399" s="98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" customHeight="1" outlineLevel="2" x14ac:dyDescent="0.15">
      <c r="A400" s="17" t="s">
        <v>709</v>
      </c>
      <c r="B400" s="18" t="s">
        <v>710</v>
      </c>
      <c r="C400" s="19" t="s">
        <v>711</v>
      </c>
      <c r="D400" s="38"/>
      <c r="E400" s="21">
        <v>6</v>
      </c>
      <c r="F400" s="22">
        <v>2009</v>
      </c>
      <c r="G400" s="22">
        <v>2009</v>
      </c>
      <c r="H400" s="22">
        <v>2009</v>
      </c>
      <c r="I400" s="23">
        <f>B6</f>
        <v>0</v>
      </c>
      <c r="J400" s="24">
        <f t="shared" si="96"/>
        <v>2009</v>
      </c>
      <c r="K400" s="25"/>
      <c r="L400" s="26">
        <f t="shared" si="97"/>
        <v>0</v>
      </c>
      <c r="M400" s="98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" customHeight="1" outlineLevel="2" x14ac:dyDescent="0.15">
      <c r="A401" s="17" t="s">
        <v>712</v>
      </c>
      <c r="B401" s="18" t="s">
        <v>713</v>
      </c>
      <c r="C401" s="30" t="s">
        <v>714</v>
      </c>
      <c r="D401" s="38"/>
      <c r="E401" s="21">
        <v>6</v>
      </c>
      <c r="F401" s="22">
        <v>1676</v>
      </c>
      <c r="G401" s="22">
        <v>1676</v>
      </c>
      <c r="H401" s="22">
        <v>1676</v>
      </c>
      <c r="I401" s="23">
        <f>B6</f>
        <v>0</v>
      </c>
      <c r="J401" s="24">
        <f t="shared" si="96"/>
        <v>1676</v>
      </c>
      <c r="K401" s="25"/>
      <c r="L401" s="26">
        <f t="shared" si="97"/>
        <v>0</v>
      </c>
      <c r="M401" s="98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0.5" customHeight="1" x14ac:dyDescent="0.1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4"/>
    </row>
    <row r="403" spans="1:26" ht="10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45"/>
    </row>
    <row r="404" spans="1:26" ht="18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6" t="s">
        <v>715</v>
      </c>
      <c r="L404" s="47">
        <f>SUM(L13:L401)</f>
        <v>0</v>
      </c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72">
    <mergeCell ref="A270:L270"/>
    <mergeCell ref="A271:L271"/>
    <mergeCell ref="A272:L272"/>
    <mergeCell ref="A279:L279"/>
    <mergeCell ref="A229:L229"/>
    <mergeCell ref="A230:L230"/>
    <mergeCell ref="A234:L234"/>
    <mergeCell ref="A246:L246"/>
    <mergeCell ref="A254:L254"/>
    <mergeCell ref="A192:L192"/>
    <mergeCell ref="A202:L202"/>
    <mergeCell ref="A206:L206"/>
    <mergeCell ref="A222:L222"/>
    <mergeCell ref="A223:L223"/>
    <mergeCell ref="A161:L161"/>
    <mergeCell ref="A164:L164"/>
    <mergeCell ref="A168:L168"/>
    <mergeCell ref="A169:L169"/>
    <mergeCell ref="A180:L180"/>
    <mergeCell ref="A142:L142"/>
    <mergeCell ref="A147:L147"/>
    <mergeCell ref="A148:L148"/>
    <mergeCell ref="A153:L153"/>
    <mergeCell ref="A158:L158"/>
    <mergeCell ref="A97:L97"/>
    <mergeCell ref="A104:L104"/>
    <mergeCell ref="A118:L118"/>
    <mergeCell ref="A126:L126"/>
    <mergeCell ref="A138:L138"/>
    <mergeCell ref="A56:L56"/>
    <mergeCell ref="A57:L57"/>
    <mergeCell ref="A66:L66"/>
    <mergeCell ref="A76:L76"/>
    <mergeCell ref="A85:L85"/>
    <mergeCell ref="A43:L43"/>
    <mergeCell ref="A44:L44"/>
    <mergeCell ref="A46:L46"/>
    <mergeCell ref="A47:L47"/>
    <mergeCell ref="A50:L50"/>
    <mergeCell ref="A14:L14"/>
    <mergeCell ref="A18:L18"/>
    <mergeCell ref="A34:L34"/>
    <mergeCell ref="A35:L35"/>
    <mergeCell ref="A40:L40"/>
    <mergeCell ref="I2:L2"/>
    <mergeCell ref="A3:L3"/>
    <mergeCell ref="A4:L4"/>
    <mergeCell ref="B8:C8"/>
    <mergeCell ref="A13:L13"/>
    <mergeCell ref="A398:L398"/>
    <mergeCell ref="A370:L370"/>
    <mergeCell ref="A372:L372"/>
    <mergeCell ref="A377:L377"/>
    <mergeCell ref="A384:L384"/>
    <mergeCell ref="A385:L385"/>
    <mergeCell ref="A389:L389"/>
    <mergeCell ref="A392:L392"/>
    <mergeCell ref="A326:L326"/>
    <mergeCell ref="A331:L331"/>
    <mergeCell ref="A341:L341"/>
    <mergeCell ref="A349:L349"/>
    <mergeCell ref="A397:L397"/>
    <mergeCell ref="A307:L307"/>
    <mergeCell ref="A312:L312"/>
    <mergeCell ref="A316:L316"/>
    <mergeCell ref="A317:L317"/>
    <mergeCell ref="A318:L318"/>
    <mergeCell ref="A284:L284"/>
    <mergeCell ref="A294:L294"/>
    <mergeCell ref="A295:L295"/>
    <mergeCell ref="A297:L297"/>
    <mergeCell ref="A303:L303"/>
  </mergeCells>
  <pageMargins left="0.23622047244094502" right="0.23622047244094502" top="0.23622047244094502" bottom="0.23622047244094502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Чернова</dc:creator>
  <cp:lastModifiedBy>Microsoft Office User</cp:lastModifiedBy>
  <dcterms:created xsi:type="dcterms:W3CDTF">2024-01-26T08:39:32Z</dcterms:created>
  <dcterms:modified xsi:type="dcterms:W3CDTF">2024-03-15T13:56:06Z</dcterms:modified>
</cp:coreProperties>
</file>