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KrisdansRepository01\project-2\"/>
    </mc:Choice>
  </mc:AlternateContent>
  <xr:revisionPtr revIDLastSave="0" documentId="13_ncr:40009_{C186D54E-3058-4CA5-88D4-561A5B7FDF7B}" xr6:coauthVersionLast="47" xr6:coauthVersionMax="47" xr10:uidLastSave="{00000000-0000-0000-0000-000000000000}"/>
  <bookViews>
    <workbookView xWindow="-28920" yWindow="-120" windowWidth="29040" windowHeight="15840" firstSheet="1" activeTab="4"/>
  </bookViews>
  <sheets>
    <sheet name="drugdata_with_nans_corr" sheetId="1" r:id="rId1"/>
    <sheet name="drugdata_with_nans_corr (2)" sheetId="2" r:id="rId2"/>
    <sheet name="drugdata_with_nans_corr (3)" sheetId="3" r:id="rId3"/>
    <sheet name="drugdata_with_nans_corr (4)" sheetId="4" r:id="rId4"/>
    <sheet name="drugdata_with_nans_cov" sheetId="5" r:id="rId5"/>
  </sheets>
  <calcPr calcId="0"/>
</workbook>
</file>

<file path=xl/calcChain.xml><?xml version="1.0" encoding="utf-8"?>
<calcChain xmlns="http://schemas.openxmlformats.org/spreadsheetml/2006/main">
  <c r="U46" i="5" l="1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46" i="5"/>
  <c r="B55" i="4"/>
</calcChain>
</file>

<file path=xl/sharedStrings.xml><?xml version="1.0" encoding="utf-8"?>
<sst xmlns="http://schemas.openxmlformats.org/spreadsheetml/2006/main" count="392" uniqueCount="22">
  <si>
    <t>n</t>
  </si>
  <si>
    <t>alcohol-use</t>
  </si>
  <si>
    <t>alcohol-frequency</t>
  </si>
  <si>
    <t>marijuana-use</t>
  </si>
  <si>
    <t>marijuana-frequency</t>
  </si>
  <si>
    <t>cocaine-use</t>
  </si>
  <si>
    <t>crack-use</t>
  </si>
  <si>
    <t>heroin-use</t>
  </si>
  <si>
    <t>hallucinogen-use</t>
  </si>
  <si>
    <t>hallucinogen-frequency</t>
  </si>
  <si>
    <t>inhalant-use</t>
  </si>
  <si>
    <t>pain-releiver-use</t>
  </si>
  <si>
    <t>pain-releiver-frequency</t>
  </si>
  <si>
    <t>oxycontin-use</t>
  </si>
  <si>
    <t>tranquilizer-use</t>
  </si>
  <si>
    <t>tranquilizer-frequency</t>
  </si>
  <si>
    <t>stimulant-use</t>
  </si>
  <si>
    <t>stimulant-frequency</t>
  </si>
  <si>
    <t>meth-use</t>
  </si>
  <si>
    <t>sedative-use</t>
  </si>
  <si>
    <t>sedative-frequency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</si>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</sst>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/>
  </sheetViews>
  <sheetFormatPr defaultRowHeight="14.4" x14ac:dyDescent="0.3"/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">
        <v>0</v>
      </c>
      <c r="B2">
        <v>1</v>
      </c>
      <c r="C2">
        <v>0.31051164592841402</v>
      </c>
      <c r="D2">
        <v>0.31343085269487297</v>
      </c>
      <c r="E2">
        <v>-0.16900735249275201</v>
      </c>
      <c r="F2">
        <v>0.13559699301879</v>
      </c>
      <c r="G2">
        <v>-2.1564523049232499E-2</v>
      </c>
      <c r="H2">
        <v>0.28179745122854899</v>
      </c>
      <c r="I2">
        <v>7.7978915572621604E-3</v>
      </c>
      <c r="J2">
        <v>-0.29530150925120702</v>
      </c>
      <c r="K2">
        <v>8.7434953354725495E-3</v>
      </c>
      <c r="L2">
        <v>-0.36839543475453201</v>
      </c>
      <c r="M2">
        <v>-8.3587107619180201E-2</v>
      </c>
      <c r="N2">
        <v>-0.112075811427438</v>
      </c>
      <c r="O2">
        <v>-0.16603923862945499</v>
      </c>
      <c r="P2">
        <v>-7.1085621457211395E-2</v>
      </c>
      <c r="Q2">
        <v>-0.102300902345379</v>
      </c>
      <c r="R2">
        <v>-0.20162148548097</v>
      </c>
      <c r="S2">
        <v>-0.114792230137749</v>
      </c>
      <c r="T2">
        <v>-6.3571264902233499E-2</v>
      </c>
      <c r="U2">
        <v>-0.119997293332006</v>
      </c>
      <c r="V2">
        <v>0.25670125578112801</v>
      </c>
    </row>
    <row r="3" spans="1:22" x14ac:dyDescent="0.3">
      <c r="A3" t="s">
        <v>1</v>
      </c>
      <c r="B3">
        <v>0.31051164592841402</v>
      </c>
      <c r="C3">
        <v>1</v>
      </c>
      <c r="D3">
        <v>0.89788929382394</v>
      </c>
      <c r="E3">
        <v>0.59416506003651803</v>
      </c>
      <c r="F3">
        <v>0.92042462904224398</v>
      </c>
      <c r="G3">
        <v>0.77345810392902603</v>
      </c>
      <c r="H3">
        <v>0.87737803675931403</v>
      </c>
      <c r="I3">
        <v>0.67761378456255905</v>
      </c>
      <c r="J3">
        <v>0.46370193868097898</v>
      </c>
      <c r="K3">
        <v>-0.34664305211092</v>
      </c>
      <c r="L3">
        <v>-0.64824808764749298</v>
      </c>
      <c r="M3">
        <v>0.61752274419750397</v>
      </c>
      <c r="N3">
        <v>-0.263720814621831</v>
      </c>
      <c r="O3">
        <v>0.58921934335871795</v>
      </c>
      <c r="P3">
        <v>0.73578491513592403</v>
      </c>
      <c r="Q3">
        <v>-0.550501274703312</v>
      </c>
      <c r="R3">
        <v>0.58224145822814599</v>
      </c>
      <c r="S3">
        <v>-2.8114950223953002E-2</v>
      </c>
      <c r="T3">
        <v>0.68253108357302905</v>
      </c>
      <c r="U3">
        <v>0.31826842205039202</v>
      </c>
      <c r="V3">
        <v>9.1251230454012594E-2</v>
      </c>
    </row>
    <row r="4" spans="1:22" x14ac:dyDescent="0.3">
      <c r="A4" t="s">
        <v>2</v>
      </c>
      <c r="B4">
        <v>0.31343085269487297</v>
      </c>
      <c r="C4">
        <v>0.89788929382394</v>
      </c>
      <c r="D4">
        <v>1</v>
      </c>
      <c r="E4">
        <v>0.26021869005160297</v>
      </c>
      <c r="F4">
        <v>0.81876850279868496</v>
      </c>
      <c r="G4">
        <v>0.57760073428389402</v>
      </c>
      <c r="H4">
        <v>0.78505005984064102</v>
      </c>
      <c r="I4">
        <v>0.54619393809430605</v>
      </c>
      <c r="J4">
        <v>0.18218404078396899</v>
      </c>
      <c r="K4">
        <v>-0.17462181265892801</v>
      </c>
      <c r="L4">
        <v>-0.86415343930306399</v>
      </c>
      <c r="M4">
        <v>0.28070437715135799</v>
      </c>
      <c r="N4">
        <v>7.0869587489251103E-3</v>
      </c>
      <c r="O4">
        <v>0.25155415430765299</v>
      </c>
      <c r="P4">
        <v>0.44854322585626</v>
      </c>
      <c r="Q4">
        <v>-0.41502553780222801</v>
      </c>
      <c r="R4">
        <v>0.29176595462023502</v>
      </c>
      <c r="S4">
        <v>0.26030404399604801</v>
      </c>
      <c r="T4">
        <v>0.425153018639647</v>
      </c>
      <c r="U4">
        <v>2.98665554919102E-2</v>
      </c>
      <c r="V4">
        <v>0.20142326123790699</v>
      </c>
    </row>
    <row r="5" spans="1:22" x14ac:dyDescent="0.3">
      <c r="A5" t="s">
        <v>3</v>
      </c>
      <c r="B5">
        <v>-0.16900735249275201</v>
      </c>
      <c r="C5">
        <v>0.59416506003651803</v>
      </c>
      <c r="D5">
        <v>0.26021869005160297</v>
      </c>
      <c r="E5">
        <v>1</v>
      </c>
      <c r="F5">
        <v>0.61561020194782401</v>
      </c>
      <c r="G5">
        <v>0.88378861261081199</v>
      </c>
      <c r="H5">
        <v>0.62067025694462497</v>
      </c>
      <c r="I5">
        <v>0.71161261117126295</v>
      </c>
      <c r="J5">
        <v>0.95935261455999798</v>
      </c>
      <c r="K5">
        <v>-0.47828552501636001</v>
      </c>
      <c r="L5">
        <v>0.127336366840645</v>
      </c>
      <c r="M5">
        <v>0.96622586541298705</v>
      </c>
      <c r="N5">
        <v>-0.50689180125858702</v>
      </c>
      <c r="O5">
        <v>0.97173297691638305</v>
      </c>
      <c r="P5">
        <v>0.93519899481278501</v>
      </c>
      <c r="Q5">
        <v>-0.40176946230032201</v>
      </c>
      <c r="R5">
        <v>0.968096176372924</v>
      </c>
      <c r="S5">
        <v>-0.38914498516579799</v>
      </c>
      <c r="T5">
        <v>0.87044607897849502</v>
      </c>
      <c r="U5">
        <v>0.61676552412993302</v>
      </c>
      <c r="V5">
        <v>-0.27714445843069302</v>
      </c>
    </row>
    <row r="6" spans="1:22" x14ac:dyDescent="0.3">
      <c r="A6" t="s">
        <v>4</v>
      </c>
      <c r="B6">
        <v>0.13559699301879</v>
      </c>
      <c r="C6">
        <v>0.92042462904224398</v>
      </c>
      <c r="D6">
        <v>0.81876850279868496</v>
      </c>
      <c r="E6">
        <v>0.61561020194782401</v>
      </c>
      <c r="F6">
        <v>1</v>
      </c>
      <c r="G6">
        <v>0.74259839624939294</v>
      </c>
      <c r="H6">
        <v>0.89207700267049495</v>
      </c>
      <c r="I6">
        <v>0.63178850311685297</v>
      </c>
      <c r="J6">
        <v>0.52873278195546802</v>
      </c>
      <c r="K6">
        <v>-0.38042995939834501</v>
      </c>
      <c r="L6">
        <v>-0.57779229876938198</v>
      </c>
      <c r="M6">
        <v>0.61225355018621397</v>
      </c>
      <c r="N6">
        <v>-0.28529224044029999</v>
      </c>
      <c r="O6">
        <v>0.60961768534537297</v>
      </c>
      <c r="P6">
        <v>0.76833934473006804</v>
      </c>
      <c r="Q6">
        <v>-0.59144893042482405</v>
      </c>
      <c r="R6">
        <v>0.56124558584227902</v>
      </c>
      <c r="S6">
        <v>-6.9454045383555402E-2</v>
      </c>
      <c r="T6">
        <v>0.66428011650426</v>
      </c>
      <c r="U6">
        <v>0.39912404552102598</v>
      </c>
      <c r="V6">
        <v>4.8776957445933702E-2</v>
      </c>
    </row>
    <row r="7" spans="1:22" x14ac:dyDescent="0.3">
      <c r="A7" t="s">
        <v>5</v>
      </c>
      <c r="B7">
        <v>-2.1564523049232499E-2</v>
      </c>
      <c r="C7">
        <v>0.77345810392902603</v>
      </c>
      <c r="D7">
        <v>0.57760073428389402</v>
      </c>
      <c r="E7">
        <v>0.88378861261081199</v>
      </c>
      <c r="F7">
        <v>0.74259839624939294</v>
      </c>
      <c r="G7">
        <v>1</v>
      </c>
      <c r="H7">
        <v>0.835726765290568</v>
      </c>
      <c r="I7">
        <v>0.89994384294471297</v>
      </c>
      <c r="J7">
        <v>0.85566841406415906</v>
      </c>
      <c r="K7">
        <v>-0.36840212257252303</v>
      </c>
      <c r="L7">
        <v>-0.21460937917003201</v>
      </c>
      <c r="M7">
        <v>0.90663768854181404</v>
      </c>
      <c r="N7">
        <v>-0.27390804129718499</v>
      </c>
      <c r="O7">
        <v>0.86562561101743096</v>
      </c>
      <c r="P7">
        <v>0.92043028321810805</v>
      </c>
      <c r="Q7">
        <v>-0.29490520358200301</v>
      </c>
      <c r="R7">
        <v>0.92395437493522603</v>
      </c>
      <c r="S7">
        <v>-0.30928572480177602</v>
      </c>
      <c r="T7">
        <v>0.88935267993009304</v>
      </c>
      <c r="U7">
        <v>0.46191355905631298</v>
      </c>
      <c r="V7">
        <v>-0.15999707123097401</v>
      </c>
    </row>
    <row r="8" spans="1:22" x14ac:dyDescent="0.3">
      <c r="A8" t="s">
        <v>6</v>
      </c>
      <c r="B8">
        <v>0.28179745122854899</v>
      </c>
      <c r="C8">
        <v>0.87737803675931403</v>
      </c>
      <c r="D8">
        <v>0.78505005984064102</v>
      </c>
      <c r="E8">
        <v>0.62067025694462497</v>
      </c>
      <c r="F8">
        <v>0.89207700267049495</v>
      </c>
      <c r="G8">
        <v>0.835726765290568</v>
      </c>
      <c r="H8">
        <v>1</v>
      </c>
      <c r="I8">
        <v>0.75079032404164503</v>
      </c>
      <c r="J8">
        <v>0.55622245814535698</v>
      </c>
      <c r="K8">
        <v>-0.19896799820903999</v>
      </c>
      <c r="L8">
        <v>-0.54349920597117796</v>
      </c>
      <c r="M8">
        <v>0.65276444314151005</v>
      </c>
      <c r="N8">
        <v>-0.203711351328075</v>
      </c>
      <c r="O8">
        <v>0.60300271192509103</v>
      </c>
      <c r="P8">
        <v>0.77265148111941395</v>
      </c>
      <c r="Q8">
        <v>-0.34566810803072001</v>
      </c>
      <c r="R8">
        <v>0.61800806233944106</v>
      </c>
      <c r="S8">
        <v>-0.29426019297778999</v>
      </c>
      <c r="T8">
        <v>0.69432399178498305</v>
      </c>
      <c r="U8">
        <v>0.438420598038059</v>
      </c>
      <c r="V8">
        <v>9.16756736656099E-2</v>
      </c>
    </row>
    <row r="9" spans="1:22" x14ac:dyDescent="0.3">
      <c r="A9" t="s">
        <v>7</v>
      </c>
      <c r="B9">
        <v>7.7978915572621604E-3</v>
      </c>
      <c r="C9">
        <v>0.67761378456255905</v>
      </c>
      <c r="D9">
        <v>0.54619393809430605</v>
      </c>
      <c r="E9">
        <v>0.71161261117126295</v>
      </c>
      <c r="F9">
        <v>0.63178850311685297</v>
      </c>
      <c r="G9">
        <v>0.89994384294471297</v>
      </c>
      <c r="H9">
        <v>0.75079032404164503</v>
      </c>
      <c r="I9">
        <v>1</v>
      </c>
      <c r="J9">
        <v>0.68367364983532697</v>
      </c>
      <c r="K9">
        <v>-0.30298777237865498</v>
      </c>
      <c r="L9">
        <v>-0.215961344240722</v>
      </c>
      <c r="M9">
        <v>0.80586750423244102</v>
      </c>
      <c r="N9">
        <v>-0.13596132178013301</v>
      </c>
      <c r="O9">
        <v>0.77532137463711903</v>
      </c>
      <c r="P9">
        <v>0.81858319809410196</v>
      </c>
      <c r="Q9">
        <v>-0.17546395265328499</v>
      </c>
      <c r="R9">
        <v>0.80802441119634705</v>
      </c>
      <c r="S9">
        <v>-0.277995557771062</v>
      </c>
      <c r="T9">
        <v>0.81661968451362399</v>
      </c>
      <c r="U9">
        <v>0.33364919983346403</v>
      </c>
      <c r="V9">
        <v>-2.37084709237197E-2</v>
      </c>
    </row>
    <row r="10" spans="1:22" x14ac:dyDescent="0.3">
      <c r="A10" t="s">
        <v>8</v>
      </c>
      <c r="B10">
        <v>-0.29530150925120702</v>
      </c>
      <c r="C10">
        <v>0.46370193868097898</v>
      </c>
      <c r="D10">
        <v>0.18218404078396899</v>
      </c>
      <c r="E10">
        <v>0.95935261455999798</v>
      </c>
      <c r="F10">
        <v>0.52873278195546802</v>
      </c>
      <c r="G10">
        <v>0.85566841406415906</v>
      </c>
      <c r="H10">
        <v>0.55622245814535698</v>
      </c>
      <c r="I10">
        <v>0.68367364983532697</v>
      </c>
      <c r="J10">
        <v>1</v>
      </c>
      <c r="K10">
        <v>-0.427862652871561</v>
      </c>
      <c r="L10">
        <v>0.173030133984069</v>
      </c>
      <c r="M10">
        <v>0.90933291595518695</v>
      </c>
      <c r="N10">
        <v>-0.41996083554800701</v>
      </c>
      <c r="O10">
        <v>0.91677655256270196</v>
      </c>
      <c r="P10">
        <v>0.86290025378367297</v>
      </c>
      <c r="Q10">
        <v>-0.31428106519023202</v>
      </c>
      <c r="R10">
        <v>0.94000780704915698</v>
      </c>
      <c r="S10">
        <v>-0.31986044020562199</v>
      </c>
      <c r="T10">
        <v>0.78007148025564299</v>
      </c>
      <c r="U10">
        <v>0.51869961859560498</v>
      </c>
      <c r="V10">
        <v>-0.31274598687607602</v>
      </c>
    </row>
    <row r="11" spans="1:22" x14ac:dyDescent="0.3">
      <c r="A11" t="s">
        <v>9</v>
      </c>
      <c r="B11">
        <v>8.7434953354725495E-3</v>
      </c>
      <c r="C11">
        <v>-0.34664305211092</v>
      </c>
      <c r="D11">
        <v>-0.17462181265892801</v>
      </c>
      <c r="E11">
        <v>-0.47828552501636001</v>
      </c>
      <c r="F11">
        <v>-0.38042995939834501</v>
      </c>
      <c r="G11">
        <v>-0.36840212257252303</v>
      </c>
      <c r="H11">
        <v>-0.19896799820903999</v>
      </c>
      <c r="I11">
        <v>-0.30298777237865498</v>
      </c>
      <c r="J11">
        <v>-0.427862652871561</v>
      </c>
      <c r="K11">
        <v>1</v>
      </c>
      <c r="L11">
        <v>-0.13757559000336</v>
      </c>
      <c r="M11">
        <v>-0.48818652875018897</v>
      </c>
      <c r="N11">
        <v>0.54736302918407398</v>
      </c>
      <c r="O11">
        <v>-0.442181344051365</v>
      </c>
      <c r="P11">
        <v>-0.45801567816795802</v>
      </c>
      <c r="Q11">
        <v>0.705734468048972</v>
      </c>
      <c r="R11">
        <v>-0.452345229385471</v>
      </c>
      <c r="S11">
        <v>-0.103980059083968</v>
      </c>
      <c r="T11">
        <v>-0.432520299113484</v>
      </c>
      <c r="U11">
        <v>-0.231772990580565</v>
      </c>
      <c r="V11">
        <v>0.53309511487958505</v>
      </c>
    </row>
    <row r="12" spans="1:22" x14ac:dyDescent="0.3">
      <c r="A12" t="s">
        <v>10</v>
      </c>
      <c r="B12">
        <v>-0.36839543475453201</v>
      </c>
      <c r="C12">
        <v>-0.64824808764749298</v>
      </c>
      <c r="D12">
        <v>-0.86415343930306399</v>
      </c>
      <c r="E12">
        <v>0.127336366840645</v>
      </c>
      <c r="F12">
        <v>-0.57779229876938198</v>
      </c>
      <c r="G12">
        <v>-0.21460937917003201</v>
      </c>
      <c r="H12">
        <v>-0.54349920597117796</v>
      </c>
      <c r="I12">
        <v>-0.215961344240722</v>
      </c>
      <c r="J12">
        <v>0.173030133984069</v>
      </c>
      <c r="K12">
        <v>-0.13757559000336</v>
      </c>
      <c r="L12">
        <v>1</v>
      </c>
      <c r="M12">
        <v>9.2045494136992104E-2</v>
      </c>
      <c r="N12">
        <v>-0.342675554048676</v>
      </c>
      <c r="O12">
        <v>0.11049204292354101</v>
      </c>
      <c r="P12">
        <v>-0.103744860590822</v>
      </c>
      <c r="Q12">
        <v>0.15813957163261</v>
      </c>
      <c r="R12">
        <v>0.10838076091191901</v>
      </c>
      <c r="S12">
        <v>-0.419716807435774</v>
      </c>
      <c r="T12">
        <v>-5.9902668605403497E-2</v>
      </c>
      <c r="U12">
        <v>0.110611251733801</v>
      </c>
      <c r="V12">
        <v>-0.293189147906533</v>
      </c>
    </row>
    <row r="13" spans="1:22" x14ac:dyDescent="0.3">
      <c r="A13" t="s">
        <v>11</v>
      </c>
      <c r="B13">
        <v>-8.3587107619180201E-2</v>
      </c>
      <c r="C13">
        <v>0.61752274419750397</v>
      </c>
      <c r="D13">
        <v>0.28070437715135799</v>
      </c>
      <c r="E13">
        <v>0.96622586541298705</v>
      </c>
      <c r="F13">
        <v>0.61225355018621397</v>
      </c>
      <c r="G13">
        <v>0.90663768854181404</v>
      </c>
      <c r="H13">
        <v>0.65276444314151005</v>
      </c>
      <c r="I13">
        <v>0.80586750423244102</v>
      </c>
      <c r="J13">
        <v>0.90933291595518695</v>
      </c>
      <c r="K13">
        <v>-0.48818652875018897</v>
      </c>
      <c r="L13">
        <v>9.2045494136992104E-2</v>
      </c>
      <c r="M13">
        <v>1</v>
      </c>
      <c r="N13">
        <v>-0.46861747477663002</v>
      </c>
      <c r="O13">
        <v>0.97644468146545205</v>
      </c>
      <c r="P13">
        <v>0.95928323606848398</v>
      </c>
      <c r="Q13">
        <v>-0.35185591906519198</v>
      </c>
      <c r="R13">
        <v>0.96148374819317595</v>
      </c>
      <c r="S13">
        <v>-0.47143261976937401</v>
      </c>
      <c r="T13">
        <v>0.91805097467262198</v>
      </c>
      <c r="U13">
        <v>0.63666577964954696</v>
      </c>
      <c r="V13">
        <v>-0.27124554488285002</v>
      </c>
    </row>
    <row r="14" spans="1:22" x14ac:dyDescent="0.3">
      <c r="A14" t="s">
        <v>12</v>
      </c>
      <c r="B14">
        <v>-0.112075811427438</v>
      </c>
      <c r="C14">
        <v>-0.263720814621831</v>
      </c>
      <c r="D14">
        <v>7.0869587489251103E-3</v>
      </c>
      <c r="E14">
        <v>-0.50689180125858702</v>
      </c>
      <c r="F14">
        <v>-0.28529224044029999</v>
      </c>
      <c r="G14">
        <v>-0.27390804129718499</v>
      </c>
      <c r="H14">
        <v>-0.203711351328075</v>
      </c>
      <c r="I14">
        <v>-0.13596132178013301</v>
      </c>
      <c r="J14">
        <v>-0.41996083554800701</v>
      </c>
      <c r="K14">
        <v>0.54736302918407398</v>
      </c>
      <c r="L14">
        <v>-0.342675554048676</v>
      </c>
      <c r="M14">
        <v>-0.46861747477663002</v>
      </c>
      <c r="N14">
        <v>1</v>
      </c>
      <c r="O14">
        <v>-0.474502918144732</v>
      </c>
      <c r="P14">
        <v>-0.414121814423</v>
      </c>
      <c r="Q14">
        <v>0.69928203212394302</v>
      </c>
      <c r="R14">
        <v>-0.40981261618798998</v>
      </c>
      <c r="S14">
        <v>0.32471744885617299</v>
      </c>
      <c r="T14">
        <v>-0.43860610602767502</v>
      </c>
      <c r="U14">
        <v>-0.37800117181107001</v>
      </c>
      <c r="V14">
        <v>-4.5213281985508301E-2</v>
      </c>
    </row>
    <row r="15" spans="1:22" x14ac:dyDescent="0.3">
      <c r="A15" t="s">
        <v>13</v>
      </c>
      <c r="B15">
        <v>-0.16603923862945499</v>
      </c>
      <c r="C15">
        <v>0.58921934335871795</v>
      </c>
      <c r="D15">
        <v>0.25155415430765299</v>
      </c>
      <c r="E15">
        <v>0.97173297691638305</v>
      </c>
      <c r="F15">
        <v>0.60961768534537297</v>
      </c>
      <c r="G15">
        <v>0.86562561101743096</v>
      </c>
      <c r="H15">
        <v>0.60300271192509103</v>
      </c>
      <c r="I15">
        <v>0.77532137463711903</v>
      </c>
      <c r="J15">
        <v>0.91677655256270196</v>
      </c>
      <c r="K15">
        <v>-0.442181344051365</v>
      </c>
      <c r="L15">
        <v>0.11049204292354101</v>
      </c>
      <c r="M15">
        <v>0.97644468146545205</v>
      </c>
      <c r="N15">
        <v>-0.474502918144732</v>
      </c>
      <c r="O15">
        <v>1</v>
      </c>
      <c r="P15">
        <v>0.95508065113481999</v>
      </c>
      <c r="Q15">
        <v>-0.35512197356893099</v>
      </c>
      <c r="R15">
        <v>0.94749177855442401</v>
      </c>
      <c r="S15">
        <v>-0.40636858578351698</v>
      </c>
      <c r="T15">
        <v>0.89578956016697397</v>
      </c>
      <c r="U15">
        <v>0.62592917157921202</v>
      </c>
      <c r="V15">
        <v>-0.198328904788382</v>
      </c>
    </row>
    <row r="16" spans="1:22" x14ac:dyDescent="0.3">
      <c r="A16" t="s">
        <v>14</v>
      </c>
      <c r="B16">
        <v>-7.1085621457211395E-2</v>
      </c>
      <c r="C16">
        <v>0.73578491513592403</v>
      </c>
      <c r="D16">
        <v>0.44854322585626</v>
      </c>
      <c r="E16">
        <v>0.93519899481278501</v>
      </c>
      <c r="F16">
        <v>0.76833934473006804</v>
      </c>
      <c r="G16">
        <v>0.92043028321810805</v>
      </c>
      <c r="H16">
        <v>0.77265148111941395</v>
      </c>
      <c r="I16">
        <v>0.81858319809410196</v>
      </c>
      <c r="J16">
        <v>0.86290025378367297</v>
      </c>
      <c r="K16">
        <v>-0.45801567816795802</v>
      </c>
      <c r="L16">
        <v>-0.103744860590822</v>
      </c>
      <c r="M16">
        <v>0.95928323606848398</v>
      </c>
      <c r="N16">
        <v>-0.414121814423</v>
      </c>
      <c r="O16">
        <v>0.95508065113481999</v>
      </c>
      <c r="P16">
        <v>1</v>
      </c>
      <c r="Q16">
        <v>-0.388953847793167</v>
      </c>
      <c r="R16">
        <v>0.90978381689258103</v>
      </c>
      <c r="S16">
        <v>-0.38443102589327699</v>
      </c>
      <c r="T16">
        <v>0.93626977054726301</v>
      </c>
      <c r="U16">
        <v>0.67461782956102101</v>
      </c>
      <c r="V16">
        <v>-0.22404536643965101</v>
      </c>
    </row>
    <row r="17" spans="1:22" x14ac:dyDescent="0.3">
      <c r="A17" t="s">
        <v>15</v>
      </c>
      <c r="B17">
        <v>-0.102300902345379</v>
      </c>
      <c r="C17">
        <v>-0.550501274703312</v>
      </c>
      <c r="D17">
        <v>-0.41502553780222801</v>
      </c>
      <c r="E17">
        <v>-0.40176946230032201</v>
      </c>
      <c r="F17">
        <v>-0.59144893042482405</v>
      </c>
      <c r="G17">
        <v>-0.29490520358200301</v>
      </c>
      <c r="H17">
        <v>-0.34566810803072001</v>
      </c>
      <c r="I17">
        <v>-0.17546395265328499</v>
      </c>
      <c r="J17">
        <v>-0.31428106519023202</v>
      </c>
      <c r="K17">
        <v>0.705734468048972</v>
      </c>
      <c r="L17">
        <v>0.15813957163261</v>
      </c>
      <c r="M17">
        <v>-0.35185591906519198</v>
      </c>
      <c r="N17">
        <v>0.69928203212394302</v>
      </c>
      <c r="O17">
        <v>-0.35512197356893099</v>
      </c>
      <c r="P17">
        <v>-0.388953847793167</v>
      </c>
      <c r="Q17">
        <v>1</v>
      </c>
      <c r="R17">
        <v>-0.327899447721471</v>
      </c>
      <c r="S17">
        <v>-0.180414567777547</v>
      </c>
      <c r="T17">
        <v>-0.34749988722292702</v>
      </c>
      <c r="U17">
        <v>-0.24564497760722701</v>
      </c>
      <c r="V17">
        <v>-1.4523842323373001E-2</v>
      </c>
    </row>
    <row r="18" spans="1:22" x14ac:dyDescent="0.3">
      <c r="A18" t="s">
        <v>16</v>
      </c>
      <c r="B18">
        <v>-0.20162148548097</v>
      </c>
      <c r="C18">
        <v>0.58224145822814599</v>
      </c>
      <c r="D18">
        <v>0.29176595462023502</v>
      </c>
      <c r="E18">
        <v>0.968096176372924</v>
      </c>
      <c r="F18">
        <v>0.56124558584227902</v>
      </c>
      <c r="G18">
        <v>0.92395437493522603</v>
      </c>
      <c r="H18">
        <v>0.61800806233944106</v>
      </c>
      <c r="I18">
        <v>0.80802441119634705</v>
      </c>
      <c r="J18">
        <v>0.94000780704915698</v>
      </c>
      <c r="K18">
        <v>-0.452345229385471</v>
      </c>
      <c r="L18">
        <v>0.10838076091191901</v>
      </c>
      <c r="M18">
        <v>0.96148374819317595</v>
      </c>
      <c r="N18">
        <v>-0.40981261618798998</v>
      </c>
      <c r="O18">
        <v>0.94749177855442401</v>
      </c>
      <c r="P18">
        <v>0.90978381689258103</v>
      </c>
      <c r="Q18">
        <v>-0.327899447721471</v>
      </c>
      <c r="R18">
        <v>1</v>
      </c>
      <c r="S18">
        <v>-0.36335761781352499</v>
      </c>
      <c r="T18">
        <v>0.89475655682015498</v>
      </c>
      <c r="U18">
        <v>0.567956129001147</v>
      </c>
      <c r="V18">
        <v>-0.26096820755868999</v>
      </c>
    </row>
    <row r="19" spans="1:22" x14ac:dyDescent="0.3">
      <c r="A19" t="s">
        <v>17</v>
      </c>
      <c r="B19">
        <v>-0.114792230137749</v>
      </c>
      <c r="C19">
        <v>-2.8114950223953002E-2</v>
      </c>
      <c r="D19">
        <v>0.26030404399604801</v>
      </c>
      <c r="E19">
        <v>-0.38914498516579799</v>
      </c>
      <c r="F19">
        <v>-6.9454045383555402E-2</v>
      </c>
      <c r="G19">
        <v>-0.30928572480177602</v>
      </c>
      <c r="H19">
        <v>-0.29426019297778999</v>
      </c>
      <c r="I19">
        <v>-0.277995557771062</v>
      </c>
      <c r="J19">
        <v>-0.31986044020562199</v>
      </c>
      <c r="K19">
        <v>-0.103980059083968</v>
      </c>
      <c r="L19">
        <v>-0.419716807435774</v>
      </c>
      <c r="M19">
        <v>-0.47143261976937401</v>
      </c>
      <c r="N19">
        <v>0.32471744885617299</v>
      </c>
      <c r="O19">
        <v>-0.40636858578351698</v>
      </c>
      <c r="P19">
        <v>-0.38443102589327699</v>
      </c>
      <c r="Q19">
        <v>-0.180414567777547</v>
      </c>
      <c r="R19">
        <v>-0.36335761781352499</v>
      </c>
      <c r="S19">
        <v>1</v>
      </c>
      <c r="T19">
        <v>-0.37627753744876802</v>
      </c>
      <c r="U19">
        <v>-0.526289341453545</v>
      </c>
      <c r="V19">
        <v>-1.1795953300555001E-2</v>
      </c>
    </row>
    <row r="20" spans="1:22" x14ac:dyDescent="0.3">
      <c r="A20" t="s">
        <v>18</v>
      </c>
      <c r="B20">
        <v>-6.3571264902233499E-2</v>
      </c>
      <c r="C20">
        <v>0.68253108357302905</v>
      </c>
      <c r="D20">
        <v>0.425153018639647</v>
      </c>
      <c r="E20">
        <v>0.87044607897849502</v>
      </c>
      <c r="F20">
        <v>0.66428011650426</v>
      </c>
      <c r="G20">
        <v>0.88935267993009304</v>
      </c>
      <c r="H20">
        <v>0.69432399178498305</v>
      </c>
      <c r="I20">
        <v>0.81661968451362399</v>
      </c>
      <c r="J20">
        <v>0.78007148025564299</v>
      </c>
      <c r="K20">
        <v>-0.432520299113484</v>
      </c>
      <c r="L20">
        <v>-5.9902668605403497E-2</v>
      </c>
      <c r="M20">
        <v>0.91805097467262198</v>
      </c>
      <c r="N20">
        <v>-0.43860610602767502</v>
      </c>
      <c r="O20">
        <v>0.89578956016697397</v>
      </c>
      <c r="P20">
        <v>0.93626977054726301</v>
      </c>
      <c r="Q20">
        <v>-0.34749988722292702</v>
      </c>
      <c r="R20">
        <v>0.89475655682015498</v>
      </c>
      <c r="S20">
        <v>-0.37627753744876802</v>
      </c>
      <c r="T20">
        <v>1</v>
      </c>
      <c r="U20">
        <v>0.66307869563594302</v>
      </c>
      <c r="V20">
        <v>-0.18758943487253499</v>
      </c>
    </row>
    <row r="21" spans="1:22" x14ac:dyDescent="0.3">
      <c r="A21" t="s">
        <v>19</v>
      </c>
      <c r="B21">
        <v>-0.119997293332006</v>
      </c>
      <c r="C21">
        <v>0.31826842205039202</v>
      </c>
      <c r="D21">
        <v>2.98665554919102E-2</v>
      </c>
      <c r="E21">
        <v>0.61676552412993302</v>
      </c>
      <c r="F21">
        <v>0.39912404552102598</v>
      </c>
      <c r="G21">
        <v>0.46191355905631298</v>
      </c>
      <c r="H21">
        <v>0.438420598038059</v>
      </c>
      <c r="I21">
        <v>0.33364919983346403</v>
      </c>
      <c r="J21">
        <v>0.51869961859560498</v>
      </c>
      <c r="K21">
        <v>-0.231772990580565</v>
      </c>
      <c r="L21">
        <v>0.110611251733801</v>
      </c>
      <c r="M21">
        <v>0.63666577964954696</v>
      </c>
      <c r="N21">
        <v>-0.37800117181107001</v>
      </c>
      <c r="O21">
        <v>0.62592917157921202</v>
      </c>
      <c r="P21">
        <v>0.67461782956102101</v>
      </c>
      <c r="Q21">
        <v>-0.24564497760722701</v>
      </c>
      <c r="R21">
        <v>0.567956129001147</v>
      </c>
      <c r="S21">
        <v>-0.526289341453545</v>
      </c>
      <c r="T21">
        <v>0.66307869563594302</v>
      </c>
      <c r="U21">
        <v>1</v>
      </c>
      <c r="V21">
        <v>-0.28423410921529502</v>
      </c>
    </row>
    <row r="22" spans="1:22" x14ac:dyDescent="0.3">
      <c r="A22" t="s">
        <v>20</v>
      </c>
      <c r="B22">
        <v>0.25670125578112801</v>
      </c>
      <c r="C22">
        <v>9.1251230454012594E-2</v>
      </c>
      <c r="D22">
        <v>0.20142326123790699</v>
      </c>
      <c r="E22">
        <v>-0.27714445843069302</v>
      </c>
      <c r="F22">
        <v>4.8776957445933702E-2</v>
      </c>
      <c r="G22">
        <v>-0.15999707123097401</v>
      </c>
      <c r="H22">
        <v>9.16756736656099E-2</v>
      </c>
      <c r="I22">
        <v>-2.37084709237197E-2</v>
      </c>
      <c r="J22">
        <v>-0.31274598687607602</v>
      </c>
      <c r="K22">
        <v>0.53309511487958505</v>
      </c>
      <c r="L22">
        <v>-0.293189147906533</v>
      </c>
      <c r="M22">
        <v>-0.27124554488285002</v>
      </c>
      <c r="N22">
        <v>-4.5213281985508301E-2</v>
      </c>
      <c r="O22">
        <v>-0.198328904788382</v>
      </c>
      <c r="P22">
        <v>-0.22404536643965101</v>
      </c>
      <c r="Q22">
        <v>-1.4523842323373001E-2</v>
      </c>
      <c r="R22">
        <v>-0.26096820755868999</v>
      </c>
      <c r="S22">
        <v>-1.1795953300555001E-2</v>
      </c>
      <c r="T22">
        <v>-0.18758943487253499</v>
      </c>
      <c r="U22">
        <v>-0.28423410921529502</v>
      </c>
      <c r="V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3"/>
  <sheetViews>
    <sheetView workbookViewId="0">
      <selection activeCell="E32" sqref="E32"/>
    </sheetView>
  </sheetViews>
  <sheetFormatPr defaultRowHeight="14.4" x14ac:dyDescent="0.3"/>
  <cols>
    <col min="1" max="1" width="22.109375" bestFit="1" customWidth="1"/>
    <col min="2" max="3" width="12.6640625" bestFit="1" customWidth="1"/>
    <col min="4" max="4" width="16.88671875" bestFit="1" customWidth="1"/>
    <col min="5" max="5" width="13.44140625" bestFit="1" customWidth="1"/>
    <col min="6" max="6" width="19.33203125" bestFit="1" customWidth="1"/>
    <col min="7" max="9" width="12.6640625" bestFit="1" customWidth="1"/>
    <col min="10" max="10" width="16" bestFit="1" customWidth="1"/>
    <col min="11" max="11" width="21.88671875" bestFit="1" customWidth="1"/>
    <col min="12" max="12" width="12.6640625" bestFit="1" customWidth="1"/>
    <col min="13" max="13" width="16.109375" bestFit="1" customWidth="1"/>
    <col min="14" max="14" width="22.109375" bestFit="1" customWidth="1"/>
    <col min="15" max="15" width="13.33203125" bestFit="1" customWidth="1"/>
    <col min="16" max="16" width="14.88671875" bestFit="1" customWidth="1"/>
    <col min="17" max="17" width="20.77734375" bestFit="1" customWidth="1"/>
    <col min="18" max="18" width="13" bestFit="1" customWidth="1"/>
    <col min="19" max="19" width="18.88671875" bestFit="1" customWidth="1"/>
    <col min="20" max="21" width="12.6640625" bestFit="1" customWidth="1"/>
    <col min="22" max="22" width="18" bestFit="1" customWidth="1"/>
  </cols>
  <sheetData>
    <row r="2" spans="1:15" x14ac:dyDescent="0.3">
      <c r="A2" t="s">
        <v>0</v>
      </c>
    </row>
    <row r="3" spans="1:15" x14ac:dyDescent="0.3">
      <c r="A3" t="s">
        <v>1</v>
      </c>
      <c r="B3">
        <v>0.31051164592841402</v>
      </c>
    </row>
    <row r="4" spans="1:15" x14ac:dyDescent="0.3">
      <c r="A4" t="s">
        <v>2</v>
      </c>
      <c r="B4">
        <v>0.31343085269487297</v>
      </c>
      <c r="C4">
        <v>0.89788929382394</v>
      </c>
    </row>
    <row r="5" spans="1:15" x14ac:dyDescent="0.3">
      <c r="A5" t="s">
        <v>3</v>
      </c>
      <c r="B5">
        <v>-0.16900735249275201</v>
      </c>
      <c r="C5">
        <v>0.59416506003651803</v>
      </c>
      <c r="D5">
        <v>0.26021869005160297</v>
      </c>
    </row>
    <row r="6" spans="1:15" x14ac:dyDescent="0.3">
      <c r="A6" t="s">
        <v>4</v>
      </c>
      <c r="B6">
        <v>0.13559699301879</v>
      </c>
      <c r="C6">
        <v>0.92042462904224398</v>
      </c>
      <c r="D6">
        <v>0.81876850279868496</v>
      </c>
      <c r="E6">
        <v>0.61561020194782401</v>
      </c>
    </row>
    <row r="7" spans="1:15" x14ac:dyDescent="0.3">
      <c r="A7" t="s">
        <v>5</v>
      </c>
      <c r="B7">
        <v>-2.1564523049232499E-2</v>
      </c>
      <c r="C7">
        <v>0.77345810392902603</v>
      </c>
      <c r="D7">
        <v>0.57760073428389402</v>
      </c>
      <c r="E7">
        <v>0.88378861261081199</v>
      </c>
      <c r="F7">
        <v>0.74259839624939294</v>
      </c>
    </row>
    <row r="8" spans="1:15" x14ac:dyDescent="0.3">
      <c r="A8" t="s">
        <v>6</v>
      </c>
      <c r="B8">
        <v>0.28179745122854899</v>
      </c>
      <c r="C8">
        <v>0.87737803675931403</v>
      </c>
      <c r="D8">
        <v>0.78505005984064102</v>
      </c>
      <c r="E8">
        <v>0.62067025694462497</v>
      </c>
      <c r="F8">
        <v>0.89207700267049495</v>
      </c>
      <c r="G8">
        <v>0.835726765290568</v>
      </c>
    </row>
    <row r="9" spans="1:15" x14ac:dyDescent="0.3">
      <c r="A9" t="s">
        <v>7</v>
      </c>
      <c r="B9">
        <v>7.7978915572621604E-3</v>
      </c>
      <c r="C9">
        <v>0.67761378456255905</v>
      </c>
      <c r="D9">
        <v>0.54619393809430605</v>
      </c>
      <c r="E9">
        <v>0.71161261117126295</v>
      </c>
      <c r="F9">
        <v>0.63178850311685297</v>
      </c>
      <c r="G9">
        <v>0.89994384294471297</v>
      </c>
      <c r="H9">
        <v>0.75079032404164503</v>
      </c>
    </row>
    <row r="10" spans="1:15" x14ac:dyDescent="0.3">
      <c r="A10" t="s">
        <v>8</v>
      </c>
      <c r="B10">
        <v>-0.29530150925120702</v>
      </c>
      <c r="C10">
        <v>0.46370193868097898</v>
      </c>
      <c r="D10">
        <v>0.18218404078396899</v>
      </c>
      <c r="E10">
        <v>0.95935261455999798</v>
      </c>
      <c r="F10">
        <v>0.52873278195546802</v>
      </c>
      <c r="G10">
        <v>0.85566841406415906</v>
      </c>
      <c r="H10">
        <v>0.55622245814535698</v>
      </c>
      <c r="I10">
        <v>0.68367364983532697</v>
      </c>
    </row>
    <row r="11" spans="1:15" x14ac:dyDescent="0.3">
      <c r="A11" t="s">
        <v>9</v>
      </c>
      <c r="B11">
        <v>8.7434953354725495E-3</v>
      </c>
      <c r="C11">
        <v>-0.34664305211092</v>
      </c>
      <c r="D11">
        <v>-0.17462181265892801</v>
      </c>
      <c r="E11">
        <v>-0.47828552501636001</v>
      </c>
      <c r="F11">
        <v>-0.38042995939834501</v>
      </c>
      <c r="G11">
        <v>-0.36840212257252303</v>
      </c>
      <c r="H11">
        <v>-0.19896799820903999</v>
      </c>
      <c r="I11">
        <v>-0.30298777237865498</v>
      </c>
      <c r="J11">
        <v>-0.427862652871561</v>
      </c>
    </row>
    <row r="12" spans="1:15" x14ac:dyDescent="0.3">
      <c r="A12" t="s">
        <v>10</v>
      </c>
      <c r="B12">
        <v>-0.36839543475453201</v>
      </c>
      <c r="C12">
        <v>-0.64824808764749298</v>
      </c>
      <c r="D12">
        <v>-0.86415343930306399</v>
      </c>
      <c r="E12">
        <v>0.127336366840645</v>
      </c>
      <c r="F12">
        <v>-0.57779229876938198</v>
      </c>
      <c r="G12">
        <v>-0.21460937917003201</v>
      </c>
      <c r="H12">
        <v>-0.54349920597117796</v>
      </c>
      <c r="I12">
        <v>-0.215961344240722</v>
      </c>
      <c r="J12">
        <v>0.173030133984069</v>
      </c>
      <c r="K12">
        <v>-0.13757559000336</v>
      </c>
    </row>
    <row r="13" spans="1:15" x14ac:dyDescent="0.3">
      <c r="A13" t="s">
        <v>11</v>
      </c>
      <c r="B13">
        <v>-8.3587107619180201E-2</v>
      </c>
      <c r="C13">
        <v>0.61752274419750397</v>
      </c>
      <c r="D13">
        <v>0.28070437715135799</v>
      </c>
      <c r="E13">
        <v>0.96622586541298705</v>
      </c>
      <c r="F13">
        <v>0.61225355018621397</v>
      </c>
      <c r="G13">
        <v>0.90663768854181404</v>
      </c>
      <c r="H13">
        <v>0.65276444314151005</v>
      </c>
      <c r="I13">
        <v>0.80586750423244102</v>
      </c>
      <c r="J13">
        <v>0.90933291595518695</v>
      </c>
      <c r="K13">
        <v>-0.48818652875018897</v>
      </c>
      <c r="L13">
        <v>9.2045494136992104E-2</v>
      </c>
    </row>
    <row r="14" spans="1:15" x14ac:dyDescent="0.3">
      <c r="A14" t="s">
        <v>12</v>
      </c>
      <c r="B14">
        <v>-0.112075811427438</v>
      </c>
      <c r="C14">
        <v>-0.263720814621831</v>
      </c>
      <c r="D14">
        <v>7.0869587489251103E-3</v>
      </c>
      <c r="E14">
        <v>-0.50689180125858702</v>
      </c>
      <c r="F14">
        <v>-0.28529224044029999</v>
      </c>
      <c r="G14">
        <v>-0.27390804129718499</v>
      </c>
      <c r="H14">
        <v>-0.203711351328075</v>
      </c>
      <c r="I14">
        <v>-0.13596132178013301</v>
      </c>
      <c r="J14">
        <v>-0.41996083554800701</v>
      </c>
      <c r="K14">
        <v>0.54736302918407398</v>
      </c>
      <c r="L14">
        <v>-0.342675554048676</v>
      </c>
      <c r="M14">
        <v>-0.46861747477663002</v>
      </c>
    </row>
    <row r="15" spans="1:15" x14ac:dyDescent="0.3">
      <c r="A15" t="s">
        <v>13</v>
      </c>
      <c r="B15">
        <v>-0.16603923862945499</v>
      </c>
      <c r="C15">
        <v>0.58921934335871795</v>
      </c>
      <c r="D15">
        <v>0.25155415430765299</v>
      </c>
      <c r="E15">
        <v>0.97173297691638305</v>
      </c>
      <c r="F15">
        <v>0.60961768534537297</v>
      </c>
      <c r="G15">
        <v>0.86562561101743096</v>
      </c>
      <c r="H15">
        <v>0.60300271192509103</v>
      </c>
      <c r="I15">
        <v>0.77532137463711903</v>
      </c>
      <c r="J15">
        <v>0.91677655256270196</v>
      </c>
      <c r="K15">
        <v>-0.442181344051365</v>
      </c>
      <c r="L15">
        <v>0.11049204292354101</v>
      </c>
      <c r="M15">
        <v>0.97644468146545205</v>
      </c>
      <c r="N15">
        <v>-0.474502918144732</v>
      </c>
    </row>
    <row r="16" spans="1:15" x14ac:dyDescent="0.3">
      <c r="A16" t="s">
        <v>14</v>
      </c>
      <c r="B16">
        <v>-7.1085621457211395E-2</v>
      </c>
      <c r="C16">
        <v>0.73578491513592403</v>
      </c>
      <c r="D16">
        <v>0.44854322585626</v>
      </c>
      <c r="E16">
        <v>0.93519899481278501</v>
      </c>
      <c r="F16">
        <v>0.76833934473006804</v>
      </c>
      <c r="G16">
        <v>0.92043028321810805</v>
      </c>
      <c r="H16">
        <v>0.77265148111941395</v>
      </c>
      <c r="I16">
        <v>0.81858319809410196</v>
      </c>
      <c r="J16">
        <v>0.86290025378367297</v>
      </c>
      <c r="K16">
        <v>-0.45801567816795802</v>
      </c>
      <c r="L16">
        <v>-0.103744860590822</v>
      </c>
      <c r="M16">
        <v>0.95928323606848398</v>
      </c>
      <c r="N16">
        <v>-0.414121814423</v>
      </c>
      <c r="O16">
        <v>0.95508065113481999</v>
      </c>
    </row>
    <row r="17" spans="1:22" x14ac:dyDescent="0.3">
      <c r="A17" t="s">
        <v>15</v>
      </c>
      <c r="B17">
        <v>-0.102300902345379</v>
      </c>
      <c r="C17">
        <v>-0.550501274703312</v>
      </c>
      <c r="D17">
        <v>-0.41502553780222801</v>
      </c>
      <c r="E17">
        <v>-0.40176946230032201</v>
      </c>
      <c r="F17">
        <v>-0.59144893042482405</v>
      </c>
      <c r="G17">
        <v>-0.29490520358200301</v>
      </c>
      <c r="H17">
        <v>-0.34566810803072001</v>
      </c>
      <c r="I17">
        <v>-0.17546395265328499</v>
      </c>
      <c r="J17">
        <v>-0.31428106519023202</v>
      </c>
      <c r="K17">
        <v>0.705734468048972</v>
      </c>
      <c r="L17">
        <v>0.15813957163261</v>
      </c>
      <c r="M17">
        <v>-0.35185591906519198</v>
      </c>
      <c r="N17">
        <v>0.69928203212394302</v>
      </c>
      <c r="O17">
        <v>-0.35512197356893099</v>
      </c>
      <c r="P17">
        <v>-0.388953847793167</v>
      </c>
    </row>
    <row r="18" spans="1:22" x14ac:dyDescent="0.3">
      <c r="A18" t="s">
        <v>16</v>
      </c>
      <c r="B18">
        <v>-0.20162148548097</v>
      </c>
      <c r="C18">
        <v>0.58224145822814599</v>
      </c>
      <c r="D18">
        <v>0.29176595462023502</v>
      </c>
      <c r="E18">
        <v>0.968096176372924</v>
      </c>
      <c r="F18">
        <v>0.56124558584227902</v>
      </c>
      <c r="G18">
        <v>0.92395437493522603</v>
      </c>
      <c r="H18">
        <v>0.61800806233944106</v>
      </c>
      <c r="I18">
        <v>0.80802441119634705</v>
      </c>
      <c r="J18">
        <v>0.94000780704915698</v>
      </c>
      <c r="K18">
        <v>-0.452345229385471</v>
      </c>
      <c r="L18">
        <v>0.10838076091191901</v>
      </c>
      <c r="M18">
        <v>0.96148374819317595</v>
      </c>
      <c r="N18">
        <v>-0.40981261618798998</v>
      </c>
      <c r="O18">
        <v>0.94749177855442401</v>
      </c>
      <c r="P18">
        <v>0.90978381689258103</v>
      </c>
      <c r="Q18">
        <v>-0.327899447721471</v>
      </c>
    </row>
    <row r="19" spans="1:22" x14ac:dyDescent="0.3">
      <c r="A19" t="s">
        <v>17</v>
      </c>
      <c r="B19">
        <v>-0.114792230137749</v>
      </c>
      <c r="C19">
        <v>-2.8114950223953002E-2</v>
      </c>
      <c r="D19">
        <v>0.26030404399604801</v>
      </c>
      <c r="E19">
        <v>-0.38914498516579799</v>
      </c>
      <c r="F19">
        <v>-6.9454045383555402E-2</v>
      </c>
      <c r="G19">
        <v>-0.30928572480177602</v>
      </c>
      <c r="H19">
        <v>-0.29426019297778999</v>
      </c>
      <c r="I19">
        <v>-0.277995557771062</v>
      </c>
      <c r="J19">
        <v>-0.31986044020562199</v>
      </c>
      <c r="K19">
        <v>-0.103980059083968</v>
      </c>
      <c r="L19">
        <v>-0.419716807435774</v>
      </c>
      <c r="M19">
        <v>-0.47143261976937401</v>
      </c>
      <c r="N19">
        <v>0.32471744885617299</v>
      </c>
      <c r="O19">
        <v>-0.40636858578351698</v>
      </c>
      <c r="P19">
        <v>-0.38443102589327699</v>
      </c>
      <c r="Q19">
        <v>-0.180414567777547</v>
      </c>
      <c r="R19">
        <v>-0.36335761781352499</v>
      </c>
    </row>
    <row r="20" spans="1:22" x14ac:dyDescent="0.3">
      <c r="A20" t="s">
        <v>18</v>
      </c>
      <c r="B20">
        <v>-6.3571264902233499E-2</v>
      </c>
      <c r="C20">
        <v>0.68253108357302905</v>
      </c>
      <c r="D20">
        <v>0.425153018639647</v>
      </c>
      <c r="E20">
        <v>0.87044607897849502</v>
      </c>
      <c r="F20">
        <v>0.66428011650426</v>
      </c>
      <c r="G20">
        <v>0.88935267993009304</v>
      </c>
      <c r="H20">
        <v>0.69432399178498305</v>
      </c>
      <c r="I20">
        <v>0.81661968451362399</v>
      </c>
      <c r="J20">
        <v>0.78007148025564299</v>
      </c>
      <c r="K20">
        <v>-0.432520299113484</v>
      </c>
      <c r="L20">
        <v>-5.9902668605403497E-2</v>
      </c>
      <c r="M20">
        <v>0.91805097467262198</v>
      </c>
      <c r="N20">
        <v>-0.43860610602767502</v>
      </c>
      <c r="O20">
        <v>0.89578956016697397</v>
      </c>
      <c r="P20">
        <v>0.93626977054726301</v>
      </c>
      <c r="Q20">
        <v>-0.34749988722292702</v>
      </c>
      <c r="R20">
        <v>0.89475655682015498</v>
      </c>
      <c r="S20">
        <v>-0.37627753744876802</v>
      </c>
    </row>
    <row r="21" spans="1:22" x14ac:dyDescent="0.3">
      <c r="A21" t="s">
        <v>19</v>
      </c>
      <c r="B21">
        <v>-0.119997293332006</v>
      </c>
      <c r="C21">
        <v>0.31826842205039202</v>
      </c>
      <c r="D21">
        <v>2.98665554919102E-2</v>
      </c>
      <c r="E21">
        <v>0.61676552412993302</v>
      </c>
      <c r="F21">
        <v>0.39912404552102598</v>
      </c>
      <c r="G21">
        <v>0.46191355905631298</v>
      </c>
      <c r="H21">
        <v>0.438420598038059</v>
      </c>
      <c r="I21">
        <v>0.33364919983346403</v>
      </c>
      <c r="J21">
        <v>0.51869961859560498</v>
      </c>
      <c r="K21">
        <v>-0.231772990580565</v>
      </c>
      <c r="L21">
        <v>0.110611251733801</v>
      </c>
      <c r="M21">
        <v>0.63666577964954696</v>
      </c>
      <c r="N21">
        <v>-0.37800117181107001</v>
      </c>
      <c r="O21">
        <v>0.62592917157921202</v>
      </c>
      <c r="P21">
        <v>0.67461782956102101</v>
      </c>
      <c r="Q21">
        <v>-0.24564497760722701</v>
      </c>
      <c r="R21">
        <v>0.567956129001147</v>
      </c>
      <c r="S21">
        <v>-0.526289341453545</v>
      </c>
      <c r="T21">
        <v>0.66307869563594302</v>
      </c>
    </row>
    <row r="22" spans="1:22" x14ac:dyDescent="0.3">
      <c r="A22" t="s">
        <v>20</v>
      </c>
      <c r="B22">
        <v>0.25670125578112801</v>
      </c>
      <c r="C22">
        <v>9.1251230454012594E-2</v>
      </c>
      <c r="D22">
        <v>0.20142326123790699</v>
      </c>
      <c r="E22">
        <v>-0.27714445843069302</v>
      </c>
      <c r="F22">
        <v>4.8776957445933702E-2</v>
      </c>
      <c r="G22">
        <v>-0.15999707123097401</v>
      </c>
      <c r="H22">
        <v>9.16756736656099E-2</v>
      </c>
      <c r="I22">
        <v>-2.37084709237197E-2</v>
      </c>
      <c r="J22">
        <v>-0.31274598687607602</v>
      </c>
      <c r="K22">
        <v>0.53309511487958505</v>
      </c>
      <c r="L22">
        <v>-0.293189147906533</v>
      </c>
      <c r="M22">
        <v>-0.27124554488285002</v>
      </c>
      <c r="N22">
        <v>-4.5213281985508301E-2</v>
      </c>
      <c r="O22">
        <v>-0.198328904788382</v>
      </c>
      <c r="P22">
        <v>-0.22404536643965101</v>
      </c>
      <c r="Q22">
        <v>-1.4523842323373001E-2</v>
      </c>
      <c r="R22">
        <v>-0.26096820755868999</v>
      </c>
      <c r="S22">
        <v>-1.1795953300555001E-2</v>
      </c>
      <c r="T22">
        <v>-0.18758943487253499</v>
      </c>
      <c r="U22">
        <v>-0.28423410921529502</v>
      </c>
    </row>
    <row r="23" spans="1:22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"/>
  <sheetViews>
    <sheetView workbookViewId="0">
      <selection activeCell="A6" sqref="A6:A22"/>
    </sheetView>
  </sheetViews>
  <sheetFormatPr defaultRowHeight="14.4" x14ac:dyDescent="0.3"/>
  <cols>
    <col min="1" max="1" width="22.109375" bestFit="1" customWidth="1"/>
    <col min="2" max="2" width="22.109375" customWidth="1"/>
    <col min="3" max="3" width="12.6640625" bestFit="1" customWidth="1"/>
    <col min="4" max="4" width="12.6640625" customWidth="1"/>
    <col min="5" max="5" width="13.44140625" bestFit="1" customWidth="1"/>
    <col min="6" max="6" width="19.33203125" bestFit="1" customWidth="1"/>
    <col min="7" max="9" width="12.6640625" bestFit="1" customWidth="1"/>
    <col min="10" max="10" width="16" bestFit="1" customWidth="1"/>
    <col min="11" max="11" width="21.88671875" bestFit="1" customWidth="1"/>
    <col min="12" max="12" width="12.6640625" bestFit="1" customWidth="1"/>
    <col min="13" max="13" width="16.109375" bestFit="1" customWidth="1"/>
    <col min="14" max="14" width="22.109375" bestFit="1" customWidth="1"/>
    <col min="15" max="15" width="13.33203125" bestFit="1" customWidth="1"/>
    <col min="16" max="16" width="14.88671875" bestFit="1" customWidth="1"/>
    <col min="17" max="17" width="20.77734375" bestFit="1" customWidth="1"/>
    <col min="18" max="18" width="13" bestFit="1" customWidth="1"/>
    <col min="19" max="19" width="18.88671875" bestFit="1" customWidth="1"/>
    <col min="20" max="21" width="12.6640625" bestFit="1" customWidth="1"/>
    <col min="22" max="22" width="18" bestFit="1" customWidth="1"/>
  </cols>
  <sheetData>
    <row r="2" spans="1:15" x14ac:dyDescent="0.3">
      <c r="A2" t="s">
        <v>0</v>
      </c>
    </row>
    <row r="3" spans="1:15" x14ac:dyDescent="0.3">
      <c r="A3" t="s">
        <v>1</v>
      </c>
      <c r="B3" t="s">
        <v>0</v>
      </c>
      <c r="C3">
        <v>0.31051164592841402</v>
      </c>
    </row>
    <row r="4" spans="1:15" x14ac:dyDescent="0.3">
      <c r="A4" t="s">
        <v>2</v>
      </c>
      <c r="B4" t="s">
        <v>0</v>
      </c>
      <c r="C4">
        <v>0.31343085269487297</v>
      </c>
    </row>
    <row r="5" spans="1:15" x14ac:dyDescent="0.3">
      <c r="A5" t="s">
        <v>3</v>
      </c>
      <c r="B5" t="s">
        <v>0</v>
      </c>
      <c r="C5">
        <v>-0.16900735249275201</v>
      </c>
    </row>
    <row r="6" spans="1:15" x14ac:dyDescent="0.3">
      <c r="A6" t="s">
        <v>4</v>
      </c>
      <c r="B6" t="s">
        <v>0</v>
      </c>
      <c r="C6">
        <v>0.13559699301879</v>
      </c>
      <c r="E6">
        <v>0.61561020194782401</v>
      </c>
    </row>
    <row r="7" spans="1:15" x14ac:dyDescent="0.3">
      <c r="A7" t="s">
        <v>5</v>
      </c>
      <c r="B7" t="s">
        <v>0</v>
      </c>
      <c r="C7">
        <v>-2.1564523049232499E-2</v>
      </c>
      <c r="E7">
        <v>0.88378861261081199</v>
      </c>
      <c r="F7">
        <v>0.74259839624939294</v>
      </c>
    </row>
    <row r="8" spans="1:15" x14ac:dyDescent="0.3">
      <c r="A8" t="s">
        <v>6</v>
      </c>
      <c r="B8" t="s">
        <v>0</v>
      </c>
      <c r="C8">
        <v>0.28179745122854899</v>
      </c>
      <c r="E8">
        <v>0.62067025694462497</v>
      </c>
      <c r="F8">
        <v>0.89207700267049495</v>
      </c>
      <c r="G8">
        <v>0.835726765290568</v>
      </c>
    </row>
    <row r="9" spans="1:15" x14ac:dyDescent="0.3">
      <c r="A9" t="s">
        <v>7</v>
      </c>
      <c r="B9" t="s">
        <v>0</v>
      </c>
      <c r="C9">
        <v>7.7978915572621604E-3</v>
      </c>
      <c r="E9">
        <v>0.71161261117126295</v>
      </c>
      <c r="F9">
        <v>0.63178850311685297</v>
      </c>
      <c r="G9">
        <v>0.89994384294471297</v>
      </c>
      <c r="H9">
        <v>0.75079032404164503</v>
      </c>
    </row>
    <row r="10" spans="1:15" x14ac:dyDescent="0.3">
      <c r="A10" t="s">
        <v>8</v>
      </c>
      <c r="B10" t="s">
        <v>0</v>
      </c>
      <c r="C10">
        <v>-0.29530150925120702</v>
      </c>
      <c r="E10">
        <v>0.95935261455999798</v>
      </c>
      <c r="F10">
        <v>0.52873278195546802</v>
      </c>
      <c r="G10">
        <v>0.85566841406415906</v>
      </c>
      <c r="H10">
        <v>0.55622245814535698</v>
      </c>
      <c r="I10">
        <v>0.68367364983532697</v>
      </c>
    </row>
    <row r="11" spans="1:15" x14ac:dyDescent="0.3">
      <c r="A11" t="s">
        <v>9</v>
      </c>
      <c r="B11" t="s">
        <v>0</v>
      </c>
      <c r="C11">
        <v>8.7434953354725495E-3</v>
      </c>
      <c r="E11">
        <v>-0.47828552501636001</v>
      </c>
      <c r="F11">
        <v>-0.38042995939834501</v>
      </c>
      <c r="G11">
        <v>-0.36840212257252303</v>
      </c>
      <c r="H11">
        <v>-0.19896799820903999</v>
      </c>
      <c r="I11">
        <v>-0.30298777237865498</v>
      </c>
      <c r="J11">
        <v>-0.427862652871561</v>
      </c>
    </row>
    <row r="12" spans="1:15" x14ac:dyDescent="0.3">
      <c r="A12" t="s">
        <v>10</v>
      </c>
      <c r="B12" t="s">
        <v>0</v>
      </c>
      <c r="C12">
        <v>-0.36839543475453201</v>
      </c>
      <c r="E12">
        <v>0.127336366840645</v>
      </c>
      <c r="F12">
        <v>-0.57779229876938198</v>
      </c>
      <c r="G12">
        <v>-0.21460937917003201</v>
      </c>
      <c r="H12">
        <v>-0.54349920597117796</v>
      </c>
      <c r="I12">
        <v>-0.215961344240722</v>
      </c>
      <c r="J12">
        <v>0.173030133984069</v>
      </c>
      <c r="K12">
        <v>-0.13757559000336</v>
      </c>
    </row>
    <row r="13" spans="1:15" x14ac:dyDescent="0.3">
      <c r="A13" t="s">
        <v>11</v>
      </c>
      <c r="B13" t="s">
        <v>0</v>
      </c>
      <c r="C13">
        <v>-8.3587107619180201E-2</v>
      </c>
      <c r="E13">
        <v>0.96622586541298705</v>
      </c>
      <c r="F13">
        <v>0.61225355018621397</v>
      </c>
      <c r="G13">
        <v>0.90663768854181404</v>
      </c>
      <c r="H13">
        <v>0.65276444314151005</v>
      </c>
      <c r="I13">
        <v>0.80586750423244102</v>
      </c>
      <c r="J13">
        <v>0.90933291595518695</v>
      </c>
      <c r="K13">
        <v>-0.48818652875018897</v>
      </c>
      <c r="L13">
        <v>9.2045494136992104E-2</v>
      </c>
    </row>
    <row r="14" spans="1:15" x14ac:dyDescent="0.3">
      <c r="A14" t="s">
        <v>12</v>
      </c>
      <c r="B14" t="s">
        <v>0</v>
      </c>
      <c r="C14">
        <v>-0.112075811427438</v>
      </c>
      <c r="E14">
        <v>-0.50689180125858702</v>
      </c>
      <c r="F14">
        <v>-0.28529224044029999</v>
      </c>
      <c r="G14">
        <v>-0.27390804129718499</v>
      </c>
      <c r="H14">
        <v>-0.203711351328075</v>
      </c>
      <c r="I14">
        <v>-0.13596132178013301</v>
      </c>
      <c r="J14">
        <v>-0.41996083554800701</v>
      </c>
      <c r="K14">
        <v>0.54736302918407398</v>
      </c>
      <c r="L14">
        <v>-0.342675554048676</v>
      </c>
      <c r="M14">
        <v>-0.46861747477663002</v>
      </c>
    </row>
    <row r="15" spans="1:15" x14ac:dyDescent="0.3">
      <c r="A15" t="s">
        <v>13</v>
      </c>
      <c r="B15" t="s">
        <v>0</v>
      </c>
      <c r="C15">
        <v>-0.16603923862945499</v>
      </c>
      <c r="E15">
        <v>0.97173297691638305</v>
      </c>
      <c r="F15">
        <v>0.60961768534537297</v>
      </c>
      <c r="G15">
        <v>0.86562561101743096</v>
      </c>
      <c r="H15">
        <v>0.60300271192509103</v>
      </c>
      <c r="I15">
        <v>0.77532137463711903</v>
      </c>
      <c r="J15">
        <v>0.91677655256270196</v>
      </c>
      <c r="K15">
        <v>-0.442181344051365</v>
      </c>
      <c r="L15">
        <v>0.11049204292354101</v>
      </c>
      <c r="M15">
        <v>0.97644468146545205</v>
      </c>
      <c r="N15">
        <v>-0.474502918144732</v>
      </c>
    </row>
    <row r="16" spans="1:15" x14ac:dyDescent="0.3">
      <c r="A16" t="s">
        <v>14</v>
      </c>
      <c r="B16" t="s">
        <v>0</v>
      </c>
      <c r="C16">
        <v>-7.1085621457211395E-2</v>
      </c>
      <c r="E16">
        <v>0.93519899481278501</v>
      </c>
      <c r="F16">
        <v>0.76833934473006804</v>
      </c>
      <c r="G16">
        <v>0.92043028321810805</v>
      </c>
      <c r="H16">
        <v>0.77265148111941395</v>
      </c>
      <c r="I16">
        <v>0.81858319809410196</v>
      </c>
      <c r="J16">
        <v>0.86290025378367297</v>
      </c>
      <c r="K16">
        <v>-0.45801567816795802</v>
      </c>
      <c r="L16">
        <v>-0.103744860590822</v>
      </c>
      <c r="M16">
        <v>0.95928323606848398</v>
      </c>
      <c r="N16">
        <v>-0.414121814423</v>
      </c>
      <c r="O16">
        <v>0.95508065113481999</v>
      </c>
    </row>
    <row r="17" spans="1:22" x14ac:dyDescent="0.3">
      <c r="A17" t="s">
        <v>15</v>
      </c>
      <c r="B17" t="s">
        <v>0</v>
      </c>
      <c r="C17">
        <v>-0.102300902345379</v>
      </c>
      <c r="E17">
        <v>-0.40176946230032201</v>
      </c>
      <c r="F17">
        <v>-0.59144893042482405</v>
      </c>
      <c r="G17">
        <v>-0.29490520358200301</v>
      </c>
      <c r="H17">
        <v>-0.34566810803072001</v>
      </c>
      <c r="I17">
        <v>-0.17546395265328499</v>
      </c>
      <c r="J17">
        <v>-0.31428106519023202</v>
      </c>
      <c r="K17">
        <v>0.705734468048972</v>
      </c>
      <c r="L17">
        <v>0.15813957163261</v>
      </c>
      <c r="M17">
        <v>-0.35185591906519198</v>
      </c>
      <c r="N17">
        <v>0.69928203212394302</v>
      </c>
      <c r="O17">
        <v>-0.35512197356893099</v>
      </c>
      <c r="P17">
        <v>-0.388953847793167</v>
      </c>
    </row>
    <row r="18" spans="1:22" x14ac:dyDescent="0.3">
      <c r="A18" t="s">
        <v>16</v>
      </c>
      <c r="B18" t="s">
        <v>0</v>
      </c>
      <c r="C18">
        <v>-0.20162148548097</v>
      </c>
      <c r="E18">
        <v>0.968096176372924</v>
      </c>
      <c r="F18">
        <v>0.56124558584227902</v>
      </c>
      <c r="G18">
        <v>0.92395437493522603</v>
      </c>
      <c r="H18">
        <v>0.61800806233944106</v>
      </c>
      <c r="I18">
        <v>0.80802441119634705</v>
      </c>
      <c r="J18">
        <v>0.94000780704915698</v>
      </c>
      <c r="K18">
        <v>-0.452345229385471</v>
      </c>
      <c r="L18">
        <v>0.10838076091191901</v>
      </c>
      <c r="M18">
        <v>0.96148374819317595</v>
      </c>
      <c r="N18">
        <v>-0.40981261618798998</v>
      </c>
      <c r="O18">
        <v>0.94749177855442401</v>
      </c>
      <c r="P18">
        <v>0.90978381689258103</v>
      </c>
      <c r="Q18">
        <v>-0.327899447721471</v>
      </c>
    </row>
    <row r="19" spans="1:22" x14ac:dyDescent="0.3">
      <c r="A19" t="s">
        <v>17</v>
      </c>
      <c r="B19" t="s">
        <v>0</v>
      </c>
      <c r="C19">
        <v>-0.114792230137749</v>
      </c>
      <c r="E19">
        <v>-0.38914498516579799</v>
      </c>
      <c r="F19">
        <v>-6.9454045383555402E-2</v>
      </c>
      <c r="G19">
        <v>-0.30928572480177602</v>
      </c>
      <c r="H19">
        <v>-0.29426019297778999</v>
      </c>
      <c r="I19">
        <v>-0.277995557771062</v>
      </c>
      <c r="J19">
        <v>-0.31986044020562199</v>
      </c>
      <c r="K19">
        <v>-0.103980059083968</v>
      </c>
      <c r="L19">
        <v>-0.419716807435774</v>
      </c>
      <c r="M19">
        <v>-0.47143261976937401</v>
      </c>
      <c r="N19">
        <v>0.32471744885617299</v>
      </c>
      <c r="O19">
        <v>-0.40636858578351698</v>
      </c>
      <c r="P19">
        <v>-0.38443102589327699</v>
      </c>
      <c r="Q19">
        <v>-0.180414567777547</v>
      </c>
      <c r="R19">
        <v>-0.36335761781352499</v>
      </c>
    </row>
    <row r="20" spans="1:22" x14ac:dyDescent="0.3">
      <c r="A20" t="s">
        <v>18</v>
      </c>
      <c r="B20" t="s">
        <v>0</v>
      </c>
      <c r="C20">
        <v>-6.3571264902233499E-2</v>
      </c>
      <c r="E20">
        <v>0.87044607897849502</v>
      </c>
      <c r="F20">
        <v>0.66428011650426</v>
      </c>
      <c r="G20">
        <v>0.88935267993009304</v>
      </c>
      <c r="H20">
        <v>0.69432399178498305</v>
      </c>
      <c r="I20">
        <v>0.81661968451362399</v>
      </c>
      <c r="J20">
        <v>0.78007148025564299</v>
      </c>
      <c r="K20">
        <v>-0.432520299113484</v>
      </c>
      <c r="L20">
        <v>-5.9902668605403497E-2</v>
      </c>
      <c r="M20">
        <v>0.91805097467262198</v>
      </c>
      <c r="N20">
        <v>-0.43860610602767502</v>
      </c>
      <c r="O20">
        <v>0.89578956016697397</v>
      </c>
      <c r="P20">
        <v>0.93626977054726301</v>
      </c>
      <c r="Q20">
        <v>-0.34749988722292702</v>
      </c>
      <c r="R20">
        <v>0.89475655682015498</v>
      </c>
      <c r="S20">
        <v>-0.37627753744876802</v>
      </c>
    </row>
    <row r="21" spans="1:22" x14ac:dyDescent="0.3">
      <c r="A21" t="s">
        <v>19</v>
      </c>
      <c r="B21" t="s">
        <v>0</v>
      </c>
      <c r="C21">
        <v>-0.119997293332006</v>
      </c>
      <c r="E21">
        <v>0.61676552412993302</v>
      </c>
      <c r="F21">
        <v>0.39912404552102598</v>
      </c>
      <c r="G21">
        <v>0.46191355905631298</v>
      </c>
      <c r="H21">
        <v>0.438420598038059</v>
      </c>
      <c r="I21">
        <v>0.33364919983346403</v>
      </c>
      <c r="J21">
        <v>0.51869961859560498</v>
      </c>
      <c r="K21">
        <v>-0.231772990580565</v>
      </c>
      <c r="L21">
        <v>0.110611251733801</v>
      </c>
      <c r="M21">
        <v>0.63666577964954696</v>
      </c>
      <c r="N21">
        <v>-0.37800117181107001</v>
      </c>
      <c r="O21">
        <v>0.62592917157921202</v>
      </c>
      <c r="P21">
        <v>0.67461782956102101</v>
      </c>
      <c r="Q21">
        <v>-0.24564497760722701</v>
      </c>
      <c r="R21">
        <v>0.567956129001147</v>
      </c>
      <c r="S21">
        <v>-0.526289341453545</v>
      </c>
      <c r="T21">
        <v>0.66307869563594302</v>
      </c>
    </row>
    <row r="22" spans="1:22" x14ac:dyDescent="0.3">
      <c r="A22" t="s">
        <v>20</v>
      </c>
      <c r="B22" t="s">
        <v>0</v>
      </c>
      <c r="C22">
        <v>0.25670125578112801</v>
      </c>
      <c r="E22">
        <v>-0.27714445843069302</v>
      </c>
      <c r="F22">
        <v>4.8776957445933702E-2</v>
      </c>
      <c r="G22">
        <v>-0.15999707123097401</v>
      </c>
      <c r="H22">
        <v>9.16756736656099E-2</v>
      </c>
      <c r="I22">
        <v>-2.37084709237197E-2</v>
      </c>
      <c r="J22">
        <v>-0.31274598687607602</v>
      </c>
      <c r="K22">
        <v>0.53309511487958505</v>
      </c>
      <c r="L22">
        <v>-0.293189147906533</v>
      </c>
      <c r="M22">
        <v>-0.27124554488285002</v>
      </c>
      <c r="N22">
        <v>-4.5213281985508301E-2</v>
      </c>
      <c r="O22">
        <v>-0.198328904788382</v>
      </c>
      <c r="P22">
        <v>-0.22404536643965101</v>
      </c>
      <c r="Q22">
        <v>-1.4523842323373001E-2</v>
      </c>
      <c r="R22">
        <v>-0.26096820755868999</v>
      </c>
      <c r="S22">
        <v>-1.1795953300555001E-2</v>
      </c>
      <c r="T22">
        <v>-0.18758943487253499</v>
      </c>
      <c r="U22">
        <v>-0.28423410921529502</v>
      </c>
    </row>
    <row r="23" spans="1:22" x14ac:dyDescent="0.3">
      <c r="A23" t="s">
        <v>2</v>
      </c>
      <c r="B23" t="s">
        <v>1</v>
      </c>
      <c r="C23">
        <v>0.89788929382394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</row>
    <row r="24" spans="1:22" x14ac:dyDescent="0.3">
      <c r="A24" t="s">
        <v>3</v>
      </c>
      <c r="B24" t="s">
        <v>1</v>
      </c>
      <c r="C24">
        <v>0.59416506003651803</v>
      </c>
    </row>
    <row r="25" spans="1:22" x14ac:dyDescent="0.3">
      <c r="A25" t="s">
        <v>4</v>
      </c>
      <c r="B25" t="s">
        <v>1</v>
      </c>
      <c r="C25">
        <v>0.92042462904224398</v>
      </c>
    </row>
    <row r="26" spans="1:22" x14ac:dyDescent="0.3">
      <c r="A26" t="s">
        <v>5</v>
      </c>
      <c r="B26" t="s">
        <v>1</v>
      </c>
      <c r="C26">
        <v>0.77345810392902603</v>
      </c>
    </row>
    <row r="27" spans="1:22" x14ac:dyDescent="0.3">
      <c r="A27" t="s">
        <v>6</v>
      </c>
      <c r="B27" t="s">
        <v>1</v>
      </c>
      <c r="C27">
        <v>0.87737803675931403</v>
      </c>
    </row>
    <row r="28" spans="1:22" x14ac:dyDescent="0.3">
      <c r="A28" t="s">
        <v>7</v>
      </c>
      <c r="B28" t="s">
        <v>1</v>
      </c>
      <c r="C28">
        <v>0.67761378456255905</v>
      </c>
    </row>
    <row r="29" spans="1:22" x14ac:dyDescent="0.3">
      <c r="A29" t="s">
        <v>8</v>
      </c>
      <c r="B29" t="s">
        <v>1</v>
      </c>
      <c r="C29">
        <v>0.46370193868097898</v>
      </c>
    </row>
    <row r="30" spans="1:22" x14ac:dyDescent="0.3">
      <c r="A30" t="s">
        <v>9</v>
      </c>
      <c r="B30" t="s">
        <v>1</v>
      </c>
      <c r="C30">
        <v>-0.34664305211092</v>
      </c>
    </row>
    <row r="31" spans="1:22" x14ac:dyDescent="0.3">
      <c r="A31" t="s">
        <v>10</v>
      </c>
      <c r="B31" t="s">
        <v>1</v>
      </c>
      <c r="C31">
        <v>-0.64824808764749298</v>
      </c>
    </row>
    <row r="32" spans="1:22" x14ac:dyDescent="0.3">
      <c r="A32" t="s">
        <v>11</v>
      </c>
      <c r="B32" t="s">
        <v>1</v>
      </c>
      <c r="C32">
        <v>0.61752274419750397</v>
      </c>
    </row>
    <row r="33" spans="1:3" x14ac:dyDescent="0.3">
      <c r="A33" t="s">
        <v>12</v>
      </c>
      <c r="B33" t="s">
        <v>1</v>
      </c>
      <c r="C33">
        <v>-0.263720814621831</v>
      </c>
    </row>
    <row r="34" spans="1:3" x14ac:dyDescent="0.3">
      <c r="A34" t="s">
        <v>13</v>
      </c>
      <c r="B34" t="s">
        <v>1</v>
      </c>
      <c r="C34">
        <v>0.58921934335871795</v>
      </c>
    </row>
    <row r="35" spans="1:3" x14ac:dyDescent="0.3">
      <c r="A35" t="s">
        <v>14</v>
      </c>
      <c r="B35" t="s">
        <v>1</v>
      </c>
      <c r="C35">
        <v>0.73578491513592403</v>
      </c>
    </row>
    <row r="36" spans="1:3" x14ac:dyDescent="0.3">
      <c r="A36" t="s">
        <v>15</v>
      </c>
      <c r="B36" t="s">
        <v>1</v>
      </c>
      <c r="C36">
        <v>-0.550501274703312</v>
      </c>
    </row>
    <row r="37" spans="1:3" x14ac:dyDescent="0.3">
      <c r="A37" t="s">
        <v>16</v>
      </c>
      <c r="B37" t="s">
        <v>1</v>
      </c>
      <c r="C37">
        <v>0.58224145822814599</v>
      </c>
    </row>
    <row r="38" spans="1:3" x14ac:dyDescent="0.3">
      <c r="A38" t="s">
        <v>17</v>
      </c>
      <c r="B38" t="s">
        <v>1</v>
      </c>
      <c r="C38">
        <v>-2.8114950223953002E-2</v>
      </c>
    </row>
    <row r="39" spans="1:3" x14ac:dyDescent="0.3">
      <c r="A39" t="s">
        <v>18</v>
      </c>
      <c r="B39" t="s">
        <v>1</v>
      </c>
      <c r="C39">
        <v>0.68253108357302905</v>
      </c>
    </row>
    <row r="40" spans="1:3" x14ac:dyDescent="0.3">
      <c r="A40" t="s">
        <v>19</v>
      </c>
      <c r="B40" t="s">
        <v>1</v>
      </c>
      <c r="C40">
        <v>0.31826842205039202</v>
      </c>
    </row>
    <row r="41" spans="1:3" x14ac:dyDescent="0.3">
      <c r="A41" t="s">
        <v>20</v>
      </c>
      <c r="B41" t="s">
        <v>1</v>
      </c>
      <c r="C41">
        <v>9.1251230454012594E-2</v>
      </c>
    </row>
    <row r="42" spans="1:3" x14ac:dyDescent="0.3">
      <c r="A42" t="s">
        <v>3</v>
      </c>
      <c r="B42" t="s">
        <v>2</v>
      </c>
      <c r="C42">
        <v>0.26021869005160297</v>
      </c>
    </row>
    <row r="43" spans="1:3" x14ac:dyDescent="0.3">
      <c r="A43" t="s">
        <v>4</v>
      </c>
      <c r="B43" t="s">
        <v>2</v>
      </c>
      <c r="C43">
        <v>0.81876850279868496</v>
      </c>
    </row>
    <row r="44" spans="1:3" x14ac:dyDescent="0.3">
      <c r="A44" t="s">
        <v>5</v>
      </c>
      <c r="B44" t="s">
        <v>2</v>
      </c>
      <c r="C44">
        <v>0.57760073428389402</v>
      </c>
    </row>
    <row r="45" spans="1:3" x14ac:dyDescent="0.3">
      <c r="A45" t="s">
        <v>6</v>
      </c>
      <c r="B45" t="s">
        <v>2</v>
      </c>
      <c r="C45">
        <v>0.78505005984064102</v>
      </c>
    </row>
    <row r="46" spans="1:3" x14ac:dyDescent="0.3">
      <c r="A46" t="s">
        <v>7</v>
      </c>
      <c r="B46" t="s">
        <v>2</v>
      </c>
      <c r="C46">
        <v>0.54619393809430605</v>
      </c>
    </row>
    <row r="47" spans="1:3" x14ac:dyDescent="0.3">
      <c r="A47" t="s">
        <v>8</v>
      </c>
      <c r="B47" t="s">
        <v>2</v>
      </c>
      <c r="C47">
        <v>0.18218404078396899</v>
      </c>
    </row>
    <row r="48" spans="1:3" x14ac:dyDescent="0.3">
      <c r="A48" t="s">
        <v>9</v>
      </c>
      <c r="B48" t="s">
        <v>2</v>
      </c>
      <c r="C48">
        <v>-0.17462181265892801</v>
      </c>
    </row>
    <row r="49" spans="1:3" x14ac:dyDescent="0.3">
      <c r="A49" t="s">
        <v>10</v>
      </c>
      <c r="B49" t="s">
        <v>2</v>
      </c>
      <c r="C49">
        <v>-0.86415343930306399</v>
      </c>
    </row>
    <row r="50" spans="1:3" x14ac:dyDescent="0.3">
      <c r="A50" t="s">
        <v>11</v>
      </c>
      <c r="B50" t="s">
        <v>2</v>
      </c>
      <c r="C50">
        <v>0.28070437715135799</v>
      </c>
    </row>
    <row r="51" spans="1:3" x14ac:dyDescent="0.3">
      <c r="A51" t="s">
        <v>12</v>
      </c>
      <c r="B51" t="s">
        <v>2</v>
      </c>
      <c r="C51">
        <v>7.0869587489251103E-3</v>
      </c>
    </row>
    <row r="52" spans="1:3" x14ac:dyDescent="0.3">
      <c r="A52" t="s">
        <v>13</v>
      </c>
      <c r="B52" t="s">
        <v>2</v>
      </c>
      <c r="C52">
        <v>0.25155415430765299</v>
      </c>
    </row>
    <row r="53" spans="1:3" x14ac:dyDescent="0.3">
      <c r="A53" t="s">
        <v>14</v>
      </c>
      <c r="B53" t="s">
        <v>2</v>
      </c>
      <c r="C53">
        <v>0.44854322585626</v>
      </c>
    </row>
    <row r="54" spans="1:3" x14ac:dyDescent="0.3">
      <c r="A54" t="s">
        <v>15</v>
      </c>
      <c r="B54" t="s">
        <v>2</v>
      </c>
      <c r="C54">
        <v>-0.41502553780222801</v>
      </c>
    </row>
    <row r="55" spans="1:3" x14ac:dyDescent="0.3">
      <c r="A55" t="s">
        <v>16</v>
      </c>
      <c r="B55" t="s">
        <v>2</v>
      </c>
      <c r="C55">
        <v>0.29176595462023502</v>
      </c>
    </row>
    <row r="56" spans="1:3" x14ac:dyDescent="0.3">
      <c r="A56" t="s">
        <v>17</v>
      </c>
      <c r="B56" t="s">
        <v>2</v>
      </c>
      <c r="C56">
        <v>0.26030404399604801</v>
      </c>
    </row>
    <row r="57" spans="1:3" x14ac:dyDescent="0.3">
      <c r="A57" t="s">
        <v>18</v>
      </c>
      <c r="B57" t="s">
        <v>2</v>
      </c>
      <c r="C57">
        <v>0.425153018639647</v>
      </c>
    </row>
    <row r="58" spans="1:3" x14ac:dyDescent="0.3">
      <c r="A58" t="s">
        <v>19</v>
      </c>
      <c r="B58" t="s">
        <v>2</v>
      </c>
      <c r="C58">
        <v>2.98665554919102E-2</v>
      </c>
    </row>
    <row r="59" spans="1:3" x14ac:dyDescent="0.3">
      <c r="A59" t="s">
        <v>20</v>
      </c>
      <c r="B59" t="s">
        <v>2</v>
      </c>
      <c r="C59">
        <v>0.20142326123790699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opLeftCell="A43" zoomScale="85" zoomScaleNormal="85" workbookViewId="0">
      <selection activeCell="C66" sqref="C66:D68"/>
    </sheetView>
  </sheetViews>
  <sheetFormatPr defaultRowHeight="14.4" x14ac:dyDescent="0.3"/>
  <cols>
    <col min="1" max="1" width="22.109375" bestFit="1" customWidth="1"/>
    <col min="2" max="2" width="12.6640625" bestFit="1" customWidth="1"/>
    <col min="3" max="4" width="19.109375" customWidth="1"/>
    <col min="5" max="5" width="13.44140625" bestFit="1" customWidth="1"/>
    <col min="6" max="6" width="19.33203125" bestFit="1" customWidth="1"/>
    <col min="7" max="9" width="12.6640625" bestFit="1" customWidth="1"/>
    <col min="10" max="10" width="16" bestFit="1" customWidth="1"/>
    <col min="11" max="11" width="21.88671875" bestFit="1" customWidth="1"/>
    <col min="12" max="12" width="12.6640625" bestFit="1" customWidth="1"/>
    <col min="13" max="13" width="16.109375" bestFit="1" customWidth="1"/>
    <col min="14" max="14" width="22.109375" bestFit="1" customWidth="1"/>
    <col min="15" max="15" width="13.33203125" bestFit="1" customWidth="1"/>
    <col min="16" max="16" width="14.88671875" bestFit="1" customWidth="1"/>
    <col min="17" max="17" width="20.77734375" bestFit="1" customWidth="1"/>
    <col min="18" max="18" width="13" bestFit="1" customWidth="1"/>
    <col min="19" max="19" width="18.88671875" bestFit="1" customWidth="1"/>
    <col min="20" max="21" width="12.6640625" bestFit="1" customWidth="1"/>
    <col min="22" max="22" width="18" bestFit="1" customWidth="1"/>
  </cols>
  <sheetData>
    <row r="1" spans="1:2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t="s">
        <v>1</v>
      </c>
      <c r="B3" s="1">
        <v>0.31051164592841402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t="s">
        <v>2</v>
      </c>
      <c r="B4" s="1">
        <v>0.31343085269487297</v>
      </c>
      <c r="C4" s="1">
        <v>0.89788929382394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t="s">
        <v>3</v>
      </c>
      <c r="B5" s="1">
        <v>-0.16900735249275201</v>
      </c>
      <c r="C5" s="1">
        <v>0.59416506003651803</v>
      </c>
      <c r="D5" s="1">
        <v>0.26021869005160297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t="s">
        <v>4</v>
      </c>
      <c r="B6" s="1">
        <v>0.13559699301879</v>
      </c>
      <c r="C6" s="1">
        <v>0.92042462904224398</v>
      </c>
      <c r="D6" s="1">
        <v>0.81876850279868496</v>
      </c>
      <c r="E6" s="1">
        <v>0.61561020194782401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t="s">
        <v>5</v>
      </c>
      <c r="B7" s="1">
        <v>-2.1564523049232499E-2</v>
      </c>
      <c r="C7" s="1">
        <v>0.77345810392902603</v>
      </c>
      <c r="D7" s="1">
        <v>0.57760073428389402</v>
      </c>
      <c r="E7" s="1">
        <v>0.88378861261081199</v>
      </c>
      <c r="F7" s="1">
        <v>0.74259839624939294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t="s">
        <v>6</v>
      </c>
      <c r="B8" s="1">
        <v>0.28179745122854899</v>
      </c>
      <c r="C8" s="1">
        <v>0.87737803675931403</v>
      </c>
      <c r="D8" s="1">
        <v>0.78505005984064102</v>
      </c>
      <c r="E8" s="1">
        <v>0.62067025694462497</v>
      </c>
      <c r="F8" s="1">
        <v>0.89207700267049495</v>
      </c>
      <c r="G8" s="1">
        <v>0.835726765290568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t="s">
        <v>7</v>
      </c>
      <c r="B9" s="1">
        <v>7.7978915572621604E-3</v>
      </c>
      <c r="C9" s="1">
        <v>0.67761378456255905</v>
      </c>
      <c r="D9" s="1">
        <v>0.54619393809430605</v>
      </c>
      <c r="E9" s="1">
        <v>0.71161261117126295</v>
      </c>
      <c r="F9" s="1">
        <v>0.63178850311685297</v>
      </c>
      <c r="G9" s="1">
        <v>0.89994384294471297</v>
      </c>
      <c r="H9" s="1">
        <v>0.75079032404164503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t="s">
        <v>8</v>
      </c>
      <c r="B10" s="1">
        <v>-0.29530150925120702</v>
      </c>
      <c r="C10" s="1">
        <v>0.46370193868097898</v>
      </c>
      <c r="D10" s="1">
        <v>0.18218404078396899</v>
      </c>
      <c r="E10" s="1">
        <v>0.95935261455999798</v>
      </c>
      <c r="F10" s="1">
        <v>0.52873278195546802</v>
      </c>
      <c r="G10" s="1">
        <v>0.85566841406415906</v>
      </c>
      <c r="H10" s="1">
        <v>0.55622245814535698</v>
      </c>
      <c r="I10" s="1">
        <v>0.68367364983532697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t="s">
        <v>9</v>
      </c>
      <c r="B11" s="1">
        <v>8.7434953354725495E-3</v>
      </c>
      <c r="C11" s="1">
        <v>-0.34664305211092</v>
      </c>
      <c r="D11" s="1">
        <v>-0.17462181265892801</v>
      </c>
      <c r="E11" s="1">
        <v>-0.47828552501636001</v>
      </c>
      <c r="F11" s="1">
        <v>-0.38042995939834501</v>
      </c>
      <c r="G11" s="1">
        <v>-0.36840212257252303</v>
      </c>
      <c r="H11" s="1">
        <v>-0.19896799820903999</v>
      </c>
      <c r="I11" s="1">
        <v>-0.30298777237865498</v>
      </c>
      <c r="J11" s="1">
        <v>-0.427862652871561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t="s">
        <v>10</v>
      </c>
      <c r="B12" s="1">
        <v>-0.36839543475453201</v>
      </c>
      <c r="C12" s="1">
        <v>-0.64824808764749298</v>
      </c>
      <c r="D12" s="1">
        <v>-0.86415343930306399</v>
      </c>
      <c r="E12" s="1">
        <v>0.127336366840645</v>
      </c>
      <c r="F12" s="1">
        <v>-0.57779229876938198</v>
      </c>
      <c r="G12" s="1">
        <v>-0.21460937917003201</v>
      </c>
      <c r="H12" s="1">
        <v>-0.54349920597117796</v>
      </c>
      <c r="I12" s="1">
        <v>-0.215961344240722</v>
      </c>
      <c r="J12" s="1">
        <v>0.173030133984069</v>
      </c>
      <c r="K12" s="1">
        <v>-0.13757559000336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t="s">
        <v>11</v>
      </c>
      <c r="B13" s="1">
        <v>-8.3587107619180201E-2</v>
      </c>
      <c r="C13" s="1">
        <v>0.61752274419750397</v>
      </c>
      <c r="D13" s="1">
        <v>0.28070437715135799</v>
      </c>
      <c r="E13" s="1">
        <v>0.96622586541298705</v>
      </c>
      <c r="F13" s="1">
        <v>0.61225355018621397</v>
      </c>
      <c r="G13" s="1">
        <v>0.90663768854181404</v>
      </c>
      <c r="H13" s="1">
        <v>0.65276444314151005</v>
      </c>
      <c r="I13" s="1">
        <v>0.80586750423244102</v>
      </c>
      <c r="J13" s="1">
        <v>0.90933291595518695</v>
      </c>
      <c r="K13" s="1">
        <v>-0.48818652875018897</v>
      </c>
      <c r="L13" s="1">
        <v>9.2045494136992104E-2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t="s">
        <v>12</v>
      </c>
      <c r="B14" s="1">
        <v>-0.112075811427438</v>
      </c>
      <c r="C14" s="1">
        <v>-0.263720814621831</v>
      </c>
      <c r="D14" s="1">
        <v>7.0869587489251103E-3</v>
      </c>
      <c r="E14" s="1">
        <v>-0.50689180125858702</v>
      </c>
      <c r="F14" s="1">
        <v>-0.28529224044029999</v>
      </c>
      <c r="G14" s="1">
        <v>-0.27390804129718499</v>
      </c>
      <c r="H14" s="1">
        <v>-0.203711351328075</v>
      </c>
      <c r="I14" s="1">
        <v>-0.13596132178013301</v>
      </c>
      <c r="J14" s="1">
        <v>-0.41996083554800701</v>
      </c>
      <c r="K14" s="1">
        <v>0.54736302918407398</v>
      </c>
      <c r="L14" s="1">
        <v>-0.342675554048676</v>
      </c>
      <c r="M14" s="1">
        <v>-0.46861747477663002</v>
      </c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t="s">
        <v>13</v>
      </c>
      <c r="B15" s="1">
        <v>-0.16603923862945499</v>
      </c>
      <c r="C15" s="1">
        <v>0.58921934335871795</v>
      </c>
      <c r="D15" s="1">
        <v>0.25155415430765299</v>
      </c>
      <c r="E15" s="1">
        <v>0.97173297691638305</v>
      </c>
      <c r="F15" s="1">
        <v>0.60961768534537297</v>
      </c>
      <c r="G15" s="1">
        <v>0.86562561101743096</v>
      </c>
      <c r="H15" s="1">
        <v>0.60300271192509103</v>
      </c>
      <c r="I15" s="1">
        <v>0.77532137463711903</v>
      </c>
      <c r="J15" s="1">
        <v>0.91677655256270196</v>
      </c>
      <c r="K15" s="1">
        <v>-0.442181344051365</v>
      </c>
      <c r="L15" s="1">
        <v>0.11049204292354101</v>
      </c>
      <c r="M15" s="1">
        <v>0.97644468146545205</v>
      </c>
      <c r="N15" s="1">
        <v>-0.474502918144732</v>
      </c>
      <c r="O15" s="1"/>
      <c r="P15" s="1"/>
      <c r="Q15" s="1"/>
      <c r="R15" s="1"/>
      <c r="S15" s="1"/>
      <c r="T15" s="1"/>
      <c r="U15" s="1"/>
    </row>
    <row r="16" spans="1:21" x14ac:dyDescent="0.3">
      <c r="A16" t="s">
        <v>14</v>
      </c>
      <c r="B16" s="1">
        <v>-7.1085621457211395E-2</v>
      </c>
      <c r="C16" s="1">
        <v>0.73578491513592403</v>
      </c>
      <c r="D16" s="1">
        <v>0.44854322585626</v>
      </c>
      <c r="E16" s="1">
        <v>0.93519899481278501</v>
      </c>
      <c r="F16" s="1">
        <v>0.76833934473006804</v>
      </c>
      <c r="G16" s="1">
        <v>0.92043028321810805</v>
      </c>
      <c r="H16" s="1">
        <v>0.77265148111941395</v>
      </c>
      <c r="I16" s="1">
        <v>0.81858319809410196</v>
      </c>
      <c r="J16" s="1">
        <v>0.86290025378367297</v>
      </c>
      <c r="K16" s="1">
        <v>-0.45801567816795802</v>
      </c>
      <c r="L16" s="1">
        <v>-0.103744860590822</v>
      </c>
      <c r="M16" s="1">
        <v>0.95928323606848398</v>
      </c>
      <c r="N16" s="1">
        <v>-0.414121814423</v>
      </c>
      <c r="O16" s="1">
        <v>0.95508065113481999</v>
      </c>
      <c r="P16" s="1"/>
      <c r="Q16" s="1"/>
      <c r="R16" s="1"/>
      <c r="S16" s="1"/>
      <c r="T16" s="1"/>
      <c r="U16" s="1"/>
    </row>
    <row r="17" spans="1:21" x14ac:dyDescent="0.3">
      <c r="A17" t="s">
        <v>15</v>
      </c>
      <c r="B17" s="1">
        <v>-0.102300902345379</v>
      </c>
      <c r="C17" s="1">
        <v>-0.550501274703312</v>
      </c>
      <c r="D17" s="1">
        <v>-0.41502553780222801</v>
      </c>
      <c r="E17" s="1">
        <v>-0.40176946230032201</v>
      </c>
      <c r="F17" s="1">
        <v>-0.59144893042482405</v>
      </c>
      <c r="G17" s="1">
        <v>-0.29490520358200301</v>
      </c>
      <c r="H17" s="1">
        <v>-0.34566810803072001</v>
      </c>
      <c r="I17" s="1">
        <v>-0.17546395265328499</v>
      </c>
      <c r="J17" s="1">
        <v>-0.31428106519023202</v>
      </c>
      <c r="K17" s="1">
        <v>0.705734468048972</v>
      </c>
      <c r="L17" s="1">
        <v>0.15813957163261</v>
      </c>
      <c r="M17" s="1">
        <v>-0.35185591906519198</v>
      </c>
      <c r="N17" s="1">
        <v>0.69928203212394302</v>
      </c>
      <c r="O17" s="1">
        <v>-0.35512197356893099</v>
      </c>
      <c r="P17" s="1">
        <v>-0.388953847793167</v>
      </c>
      <c r="Q17" s="1"/>
      <c r="R17" s="1"/>
      <c r="S17" s="1"/>
      <c r="T17" s="1"/>
      <c r="U17" s="1"/>
    </row>
    <row r="18" spans="1:21" x14ac:dyDescent="0.3">
      <c r="A18" t="s">
        <v>16</v>
      </c>
      <c r="B18" s="1">
        <v>-0.20162148548097</v>
      </c>
      <c r="C18" s="1">
        <v>0.58224145822814599</v>
      </c>
      <c r="D18" s="1">
        <v>0.29176595462023502</v>
      </c>
      <c r="E18" s="1">
        <v>0.968096176372924</v>
      </c>
      <c r="F18" s="1">
        <v>0.56124558584227902</v>
      </c>
      <c r="G18" s="1">
        <v>0.92395437493522603</v>
      </c>
      <c r="H18" s="1">
        <v>0.61800806233944106</v>
      </c>
      <c r="I18" s="1">
        <v>0.80802441119634705</v>
      </c>
      <c r="J18" s="1">
        <v>0.94000780704915698</v>
      </c>
      <c r="K18" s="1">
        <v>-0.452345229385471</v>
      </c>
      <c r="L18" s="1">
        <v>0.10838076091191901</v>
      </c>
      <c r="M18" s="1">
        <v>0.96148374819317595</v>
      </c>
      <c r="N18" s="1">
        <v>-0.40981261618798998</v>
      </c>
      <c r="O18" s="1">
        <v>0.94749177855442401</v>
      </c>
      <c r="P18" s="1">
        <v>0.90978381689258103</v>
      </c>
      <c r="Q18" s="1">
        <v>-0.327899447721471</v>
      </c>
      <c r="R18" s="1"/>
      <c r="S18" s="1"/>
      <c r="T18" s="1"/>
      <c r="U18" s="1"/>
    </row>
    <row r="19" spans="1:21" x14ac:dyDescent="0.3">
      <c r="A19" t="s">
        <v>17</v>
      </c>
      <c r="B19" s="1">
        <v>-0.114792230137749</v>
      </c>
      <c r="C19" s="1">
        <v>-2.8114950223953002E-2</v>
      </c>
      <c r="D19" s="1">
        <v>0.26030404399604801</v>
      </c>
      <c r="E19" s="1">
        <v>-0.38914498516579799</v>
      </c>
      <c r="F19" s="1">
        <v>-6.9454045383555402E-2</v>
      </c>
      <c r="G19" s="1">
        <v>-0.30928572480177602</v>
      </c>
      <c r="H19" s="1">
        <v>-0.29426019297778999</v>
      </c>
      <c r="I19" s="1">
        <v>-0.277995557771062</v>
      </c>
      <c r="J19" s="1">
        <v>-0.31986044020562199</v>
      </c>
      <c r="K19" s="1">
        <v>-0.103980059083968</v>
      </c>
      <c r="L19" s="1">
        <v>-0.419716807435774</v>
      </c>
      <c r="M19" s="1">
        <v>-0.47143261976937401</v>
      </c>
      <c r="N19" s="1">
        <v>0.32471744885617299</v>
      </c>
      <c r="O19" s="1">
        <v>-0.40636858578351698</v>
      </c>
      <c r="P19" s="1">
        <v>-0.38443102589327699</v>
      </c>
      <c r="Q19" s="1">
        <v>-0.180414567777547</v>
      </c>
      <c r="R19" s="1">
        <v>-0.36335761781352499</v>
      </c>
      <c r="S19" s="1"/>
      <c r="T19" s="1"/>
      <c r="U19" s="1"/>
    </row>
    <row r="20" spans="1:21" x14ac:dyDescent="0.3">
      <c r="A20" t="s">
        <v>18</v>
      </c>
      <c r="B20" s="1">
        <v>-6.3571264902233499E-2</v>
      </c>
      <c r="C20" s="1">
        <v>0.68253108357302905</v>
      </c>
      <c r="D20" s="1">
        <v>0.425153018639647</v>
      </c>
      <c r="E20" s="1">
        <v>0.87044607897849502</v>
      </c>
      <c r="F20" s="1">
        <v>0.66428011650426</v>
      </c>
      <c r="G20" s="1">
        <v>0.88935267993009304</v>
      </c>
      <c r="H20" s="1">
        <v>0.69432399178498305</v>
      </c>
      <c r="I20" s="1">
        <v>0.81661968451362399</v>
      </c>
      <c r="J20" s="1">
        <v>0.78007148025564299</v>
      </c>
      <c r="K20" s="1">
        <v>-0.432520299113484</v>
      </c>
      <c r="L20" s="1">
        <v>-5.9902668605403497E-2</v>
      </c>
      <c r="M20" s="1">
        <v>0.91805097467262198</v>
      </c>
      <c r="N20" s="1">
        <v>-0.43860610602767502</v>
      </c>
      <c r="O20" s="1">
        <v>0.89578956016697397</v>
      </c>
      <c r="P20" s="1">
        <v>0.93626977054726301</v>
      </c>
      <c r="Q20" s="1">
        <v>-0.34749988722292702</v>
      </c>
      <c r="R20" s="1">
        <v>0.89475655682015498</v>
      </c>
      <c r="S20" s="1">
        <v>-0.37627753744876802</v>
      </c>
      <c r="T20" s="1"/>
      <c r="U20" s="1"/>
    </row>
    <row r="21" spans="1:21" x14ac:dyDescent="0.3">
      <c r="A21" t="s">
        <v>19</v>
      </c>
      <c r="B21" s="1">
        <v>-0.119997293332006</v>
      </c>
      <c r="C21" s="1">
        <v>0.31826842205039202</v>
      </c>
      <c r="D21" s="1">
        <v>2.98665554919102E-2</v>
      </c>
      <c r="E21" s="1">
        <v>0.61676552412993302</v>
      </c>
      <c r="F21" s="1">
        <v>0.39912404552102598</v>
      </c>
      <c r="G21" s="1">
        <v>0.46191355905631298</v>
      </c>
      <c r="H21" s="1">
        <v>0.438420598038059</v>
      </c>
      <c r="I21" s="1">
        <v>0.33364919983346403</v>
      </c>
      <c r="J21" s="1">
        <v>0.51869961859560498</v>
      </c>
      <c r="K21" s="1">
        <v>-0.231772990580565</v>
      </c>
      <c r="L21" s="1">
        <v>0.110611251733801</v>
      </c>
      <c r="M21" s="1">
        <v>0.63666577964954696</v>
      </c>
      <c r="N21" s="1">
        <v>-0.37800117181107001</v>
      </c>
      <c r="O21" s="1">
        <v>0.62592917157921202</v>
      </c>
      <c r="P21" s="1">
        <v>0.67461782956102101</v>
      </c>
      <c r="Q21" s="1">
        <v>-0.24564497760722701</v>
      </c>
      <c r="R21" s="1">
        <v>0.567956129001147</v>
      </c>
      <c r="S21" s="1">
        <v>-0.526289341453545</v>
      </c>
      <c r="T21" s="1">
        <v>0.66307869563594302</v>
      </c>
      <c r="U21" s="1"/>
    </row>
    <row r="22" spans="1:21" x14ac:dyDescent="0.3">
      <c r="A22" t="s">
        <v>20</v>
      </c>
      <c r="B22" s="1">
        <v>0.25670125578112801</v>
      </c>
      <c r="C22" s="1">
        <v>9.1251230454012594E-2</v>
      </c>
      <c r="D22" s="1">
        <v>0.20142326123790699</v>
      </c>
      <c r="E22" s="1">
        <v>-0.27714445843069302</v>
      </c>
      <c r="F22" s="1">
        <v>4.8776957445933702E-2</v>
      </c>
      <c r="G22" s="1">
        <v>-0.15999707123097401</v>
      </c>
      <c r="H22" s="1">
        <v>9.16756736656099E-2</v>
      </c>
      <c r="I22" s="1">
        <v>-2.37084709237197E-2</v>
      </c>
      <c r="J22" s="1">
        <v>-0.31274598687607602</v>
      </c>
      <c r="K22" s="1">
        <v>0.53309511487958505</v>
      </c>
      <c r="L22" s="1">
        <v>-0.293189147906533</v>
      </c>
      <c r="M22" s="1">
        <v>-0.27124554488285002</v>
      </c>
      <c r="N22" s="1">
        <v>-4.5213281985508301E-2</v>
      </c>
      <c r="O22" s="1">
        <v>-0.198328904788382</v>
      </c>
      <c r="P22" s="1">
        <v>-0.22404536643965101</v>
      </c>
      <c r="Q22" s="1">
        <v>-1.4523842323373001E-2</v>
      </c>
      <c r="R22" s="1">
        <v>-0.26096820755868999</v>
      </c>
      <c r="S22" s="1">
        <v>-1.1795953300555001E-2</v>
      </c>
      <c r="T22" s="1">
        <v>-0.18758943487253499</v>
      </c>
      <c r="U22" s="1">
        <v>-0.28423410921529502</v>
      </c>
    </row>
    <row r="23" spans="1:21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</row>
    <row r="31" spans="1:21" x14ac:dyDescent="0.3"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x14ac:dyDescent="0.3">
      <c r="A32" t="s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x14ac:dyDescent="0.3">
      <c r="A33" t="s">
        <v>1</v>
      </c>
      <c r="B33" s="1">
        <v>92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x14ac:dyDescent="0.3">
      <c r="A34" t="s">
        <v>2</v>
      </c>
      <c r="B34" s="1">
        <v>91</v>
      </c>
      <c r="C34" s="1">
        <v>22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x14ac:dyDescent="0.3">
      <c r="A35" t="s">
        <v>3</v>
      </c>
      <c r="B35" s="1">
        <v>138</v>
      </c>
      <c r="C35" s="1">
        <v>70</v>
      </c>
      <c r="D35" s="1">
        <v>97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x14ac:dyDescent="0.3">
      <c r="A36" t="s">
        <v>4</v>
      </c>
      <c r="B36" s="1">
        <v>104</v>
      </c>
      <c r="C36" s="1">
        <v>15</v>
      </c>
      <c r="D36" s="1">
        <v>34</v>
      </c>
      <c r="E36" s="1">
        <v>66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 x14ac:dyDescent="0.3">
      <c r="A37" t="s">
        <v>5</v>
      </c>
      <c r="B37" s="1">
        <v>119</v>
      </c>
      <c r="C37" s="1">
        <v>42</v>
      </c>
      <c r="D37" s="1">
        <v>73</v>
      </c>
      <c r="E37" s="1">
        <v>27</v>
      </c>
      <c r="F37" s="1">
        <v>46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 x14ac:dyDescent="0.3">
      <c r="A38" t="s">
        <v>6</v>
      </c>
      <c r="B38" s="1">
        <v>94</v>
      </c>
      <c r="C38" s="1">
        <v>28</v>
      </c>
      <c r="D38" s="1">
        <v>39</v>
      </c>
      <c r="E38" s="1">
        <v>62</v>
      </c>
      <c r="F38" s="1">
        <v>25</v>
      </c>
      <c r="G38" s="1">
        <v>33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3">
      <c r="A39" t="s">
        <v>7</v>
      </c>
      <c r="B39" s="1">
        <v>115</v>
      </c>
      <c r="C39" s="1">
        <v>54</v>
      </c>
      <c r="D39" s="1">
        <v>78</v>
      </c>
      <c r="E39" s="1">
        <v>48</v>
      </c>
      <c r="F39" s="1">
        <v>60</v>
      </c>
      <c r="G39" s="1">
        <v>21</v>
      </c>
      <c r="H39" s="1">
        <v>45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x14ac:dyDescent="0.3">
      <c r="A40" t="s">
        <v>8</v>
      </c>
      <c r="B40" s="1">
        <v>163</v>
      </c>
      <c r="C40" s="1">
        <v>82</v>
      </c>
      <c r="D40" s="1">
        <v>101</v>
      </c>
      <c r="E40" s="1">
        <v>6</v>
      </c>
      <c r="F40" s="1">
        <v>80</v>
      </c>
      <c r="G40" s="1">
        <v>32</v>
      </c>
      <c r="H40" s="1">
        <v>76</v>
      </c>
      <c r="I40" s="1">
        <v>52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 x14ac:dyDescent="0.3">
      <c r="A41" t="s">
        <v>9</v>
      </c>
      <c r="B41" s="1">
        <v>114</v>
      </c>
      <c r="C41" s="1">
        <v>172</v>
      </c>
      <c r="D41" s="1">
        <v>139</v>
      </c>
      <c r="E41" s="1">
        <v>201</v>
      </c>
      <c r="F41" s="1">
        <v>181</v>
      </c>
      <c r="G41" s="1">
        <v>178</v>
      </c>
      <c r="H41" s="1">
        <v>144</v>
      </c>
      <c r="I41" s="1">
        <v>164</v>
      </c>
      <c r="J41" s="1">
        <v>192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 x14ac:dyDescent="0.3">
      <c r="A42" t="s">
        <v>10</v>
      </c>
      <c r="B42" s="1">
        <v>177</v>
      </c>
      <c r="C42" s="1">
        <v>209</v>
      </c>
      <c r="D42" s="1">
        <v>210</v>
      </c>
      <c r="E42" s="1">
        <v>105</v>
      </c>
      <c r="F42" s="1">
        <v>207</v>
      </c>
      <c r="G42" s="1">
        <v>147</v>
      </c>
      <c r="H42" s="1">
        <v>205</v>
      </c>
      <c r="I42" s="1">
        <v>148</v>
      </c>
      <c r="J42" s="1">
        <v>102</v>
      </c>
      <c r="K42" s="1">
        <v>135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3">
      <c r="A43" t="s">
        <v>11</v>
      </c>
      <c r="B43" s="1">
        <v>127</v>
      </c>
      <c r="C43" s="1">
        <v>64</v>
      </c>
      <c r="D43" s="1">
        <v>95</v>
      </c>
      <c r="E43" s="1">
        <v>4</v>
      </c>
      <c r="F43" s="1">
        <v>67</v>
      </c>
      <c r="G43" s="1">
        <v>20</v>
      </c>
      <c r="H43" s="1">
        <v>58</v>
      </c>
      <c r="I43" s="1">
        <v>38</v>
      </c>
      <c r="J43" s="1">
        <v>19</v>
      </c>
      <c r="K43" s="1">
        <v>202</v>
      </c>
      <c r="L43" s="1">
        <v>109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 x14ac:dyDescent="0.3">
      <c r="A44" t="s">
        <v>12</v>
      </c>
      <c r="B44" s="1">
        <v>131</v>
      </c>
      <c r="C44" s="1">
        <v>153</v>
      </c>
      <c r="D44" s="1">
        <v>116</v>
      </c>
      <c r="E44" s="1">
        <v>203</v>
      </c>
      <c r="F44" s="1">
        <v>159</v>
      </c>
      <c r="G44" s="1">
        <v>155</v>
      </c>
      <c r="H44" s="1">
        <v>146</v>
      </c>
      <c r="I44" s="1">
        <v>134</v>
      </c>
      <c r="J44" s="1">
        <v>191</v>
      </c>
      <c r="K44" s="1">
        <v>77</v>
      </c>
      <c r="L44" s="1">
        <v>170</v>
      </c>
      <c r="M44" s="1">
        <v>198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 x14ac:dyDescent="0.3">
      <c r="A45" t="s">
        <v>13</v>
      </c>
      <c r="B45" s="1">
        <v>137</v>
      </c>
      <c r="C45" s="1">
        <v>71</v>
      </c>
      <c r="D45" s="1">
        <v>99</v>
      </c>
      <c r="E45" s="1">
        <v>2</v>
      </c>
      <c r="F45" s="1">
        <v>68</v>
      </c>
      <c r="G45" s="1">
        <v>30</v>
      </c>
      <c r="H45" s="1">
        <v>69</v>
      </c>
      <c r="I45" s="1">
        <v>41</v>
      </c>
      <c r="J45" s="1">
        <v>17</v>
      </c>
      <c r="K45" s="1">
        <v>195</v>
      </c>
      <c r="L45" s="1">
        <v>107</v>
      </c>
      <c r="M45" s="1">
        <v>1</v>
      </c>
      <c r="N45" s="1">
        <v>200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 x14ac:dyDescent="0.3">
      <c r="A46" t="s">
        <v>14</v>
      </c>
      <c r="B46" s="1">
        <v>126</v>
      </c>
      <c r="C46" s="1">
        <v>47</v>
      </c>
      <c r="D46" s="1">
        <v>84</v>
      </c>
      <c r="E46" s="1">
        <v>12</v>
      </c>
      <c r="F46" s="1">
        <v>44</v>
      </c>
      <c r="G46" s="1">
        <v>14</v>
      </c>
      <c r="H46" s="1">
        <v>43</v>
      </c>
      <c r="I46" s="1">
        <v>35</v>
      </c>
      <c r="J46" s="1">
        <v>31</v>
      </c>
      <c r="K46" s="1">
        <v>197</v>
      </c>
      <c r="L46" s="1">
        <v>129</v>
      </c>
      <c r="M46" s="1">
        <v>7</v>
      </c>
      <c r="N46" s="1">
        <v>188</v>
      </c>
      <c r="O46" s="1">
        <v>8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 x14ac:dyDescent="0.3">
      <c r="A47" t="s">
        <v>15</v>
      </c>
      <c r="B47" s="1">
        <v>128</v>
      </c>
      <c r="C47" s="1">
        <v>206</v>
      </c>
      <c r="D47" s="1">
        <v>189</v>
      </c>
      <c r="E47" s="1">
        <v>185</v>
      </c>
      <c r="F47" s="1">
        <v>208</v>
      </c>
      <c r="G47" s="1">
        <v>162</v>
      </c>
      <c r="H47" s="1">
        <v>171</v>
      </c>
      <c r="I47" s="1">
        <v>140</v>
      </c>
      <c r="J47" s="1">
        <v>167</v>
      </c>
      <c r="K47" s="1">
        <v>49</v>
      </c>
      <c r="L47" s="1">
        <v>103</v>
      </c>
      <c r="M47" s="1">
        <v>174</v>
      </c>
      <c r="N47" s="1">
        <v>50</v>
      </c>
      <c r="O47" s="1">
        <v>175</v>
      </c>
      <c r="P47" s="1">
        <v>183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 x14ac:dyDescent="0.3">
      <c r="A48" t="s">
        <v>16</v>
      </c>
      <c r="B48" s="1">
        <v>145</v>
      </c>
      <c r="C48" s="1">
        <v>72</v>
      </c>
      <c r="D48" s="1">
        <v>93</v>
      </c>
      <c r="E48" s="1">
        <v>3</v>
      </c>
      <c r="F48" s="1">
        <v>75</v>
      </c>
      <c r="G48" s="1">
        <v>13</v>
      </c>
      <c r="H48" s="1">
        <v>63</v>
      </c>
      <c r="I48" s="1">
        <v>37</v>
      </c>
      <c r="J48" s="1">
        <v>10</v>
      </c>
      <c r="K48" s="1">
        <v>196</v>
      </c>
      <c r="L48" s="1">
        <v>108</v>
      </c>
      <c r="M48" s="1">
        <v>5</v>
      </c>
      <c r="N48" s="1">
        <v>187</v>
      </c>
      <c r="O48" s="1">
        <v>9</v>
      </c>
      <c r="P48" s="1">
        <v>18</v>
      </c>
      <c r="Q48" s="1">
        <v>169</v>
      </c>
      <c r="R48" s="1">
        <v>0</v>
      </c>
      <c r="S48" s="1">
        <v>0</v>
      </c>
      <c r="T48" s="1">
        <v>0</v>
      </c>
      <c r="U48" s="1">
        <v>0</v>
      </c>
    </row>
    <row r="49" spans="1:21" x14ac:dyDescent="0.3">
      <c r="A49" t="s">
        <v>17</v>
      </c>
      <c r="B49" s="1">
        <v>132</v>
      </c>
      <c r="C49" s="1">
        <v>121</v>
      </c>
      <c r="D49" s="1">
        <v>96</v>
      </c>
      <c r="E49" s="1">
        <v>184</v>
      </c>
      <c r="F49" s="1">
        <v>125</v>
      </c>
      <c r="G49" s="1">
        <v>165</v>
      </c>
      <c r="H49" s="1">
        <v>161</v>
      </c>
      <c r="I49" s="1">
        <v>157</v>
      </c>
      <c r="J49" s="1">
        <v>168</v>
      </c>
      <c r="K49" s="1">
        <v>130</v>
      </c>
      <c r="L49" s="1">
        <v>190</v>
      </c>
      <c r="M49" s="1">
        <v>199</v>
      </c>
      <c r="N49" s="1">
        <v>89</v>
      </c>
      <c r="O49" s="1">
        <v>186</v>
      </c>
      <c r="P49" s="1">
        <v>182</v>
      </c>
      <c r="Q49" s="1">
        <v>141</v>
      </c>
      <c r="R49" s="1">
        <v>176</v>
      </c>
      <c r="S49" s="1">
        <v>0</v>
      </c>
      <c r="T49" s="1">
        <v>0</v>
      </c>
      <c r="U49" s="1">
        <v>0</v>
      </c>
    </row>
    <row r="50" spans="1:21" x14ac:dyDescent="0.3">
      <c r="A50" t="s">
        <v>18</v>
      </c>
      <c r="B50" s="1">
        <v>124</v>
      </c>
      <c r="C50" s="1">
        <v>53</v>
      </c>
      <c r="D50" s="1">
        <v>86</v>
      </c>
      <c r="E50" s="1">
        <v>29</v>
      </c>
      <c r="F50" s="1">
        <v>56</v>
      </c>
      <c r="G50" s="1">
        <v>26</v>
      </c>
      <c r="H50" s="1">
        <v>51</v>
      </c>
      <c r="I50" s="1">
        <v>36</v>
      </c>
      <c r="J50" s="1">
        <v>40</v>
      </c>
      <c r="K50" s="1">
        <v>193</v>
      </c>
      <c r="L50" s="1">
        <v>123</v>
      </c>
      <c r="M50" s="1">
        <v>16</v>
      </c>
      <c r="N50" s="1">
        <v>194</v>
      </c>
      <c r="O50" s="1">
        <v>23</v>
      </c>
      <c r="P50" s="1">
        <v>11</v>
      </c>
      <c r="Q50" s="1">
        <v>173</v>
      </c>
      <c r="R50" s="1">
        <v>24</v>
      </c>
      <c r="S50" s="1">
        <v>179</v>
      </c>
      <c r="T50" s="1">
        <v>0</v>
      </c>
      <c r="U50" s="1">
        <v>0</v>
      </c>
    </row>
    <row r="51" spans="1:21" x14ac:dyDescent="0.3">
      <c r="A51" t="s">
        <v>19</v>
      </c>
      <c r="B51" s="1">
        <v>133</v>
      </c>
      <c r="C51" s="1">
        <v>90</v>
      </c>
      <c r="D51" s="1">
        <v>113</v>
      </c>
      <c r="E51" s="1">
        <v>65</v>
      </c>
      <c r="F51" s="1">
        <v>87</v>
      </c>
      <c r="G51" s="1">
        <v>83</v>
      </c>
      <c r="H51" s="1">
        <v>85</v>
      </c>
      <c r="I51" s="1">
        <v>88</v>
      </c>
      <c r="J51" s="1">
        <v>81</v>
      </c>
      <c r="K51" s="1">
        <v>150</v>
      </c>
      <c r="L51" s="1">
        <v>106</v>
      </c>
      <c r="M51" s="1">
        <v>59</v>
      </c>
      <c r="N51" s="1">
        <v>180</v>
      </c>
      <c r="O51" s="1">
        <v>61</v>
      </c>
      <c r="P51" s="1">
        <v>55</v>
      </c>
      <c r="Q51" s="1">
        <v>151</v>
      </c>
      <c r="R51" s="1">
        <v>74</v>
      </c>
      <c r="S51" s="1">
        <v>204</v>
      </c>
      <c r="T51" s="1">
        <v>57</v>
      </c>
      <c r="U51" s="1">
        <v>0</v>
      </c>
    </row>
    <row r="52" spans="1:21" x14ac:dyDescent="0.3">
      <c r="A52" t="s">
        <v>20</v>
      </c>
      <c r="B52" s="1">
        <v>98</v>
      </c>
      <c r="C52" s="1">
        <v>111</v>
      </c>
      <c r="D52" s="1">
        <v>100</v>
      </c>
      <c r="E52" s="1">
        <v>156</v>
      </c>
      <c r="F52" s="1">
        <v>112</v>
      </c>
      <c r="G52" s="1">
        <v>136</v>
      </c>
      <c r="H52" s="1">
        <v>110</v>
      </c>
      <c r="I52" s="1">
        <v>120</v>
      </c>
      <c r="J52" s="1">
        <v>166</v>
      </c>
      <c r="K52" s="1">
        <v>79</v>
      </c>
      <c r="L52" s="1">
        <v>160</v>
      </c>
      <c r="M52" s="1">
        <v>154</v>
      </c>
      <c r="N52" s="1">
        <v>122</v>
      </c>
      <c r="O52" s="1">
        <v>143</v>
      </c>
      <c r="P52" s="1">
        <v>149</v>
      </c>
      <c r="Q52" s="1">
        <v>118</v>
      </c>
      <c r="R52" s="1">
        <v>152</v>
      </c>
      <c r="S52" s="1">
        <v>117</v>
      </c>
      <c r="T52" s="1">
        <v>142</v>
      </c>
      <c r="U52" s="1">
        <v>158</v>
      </c>
    </row>
    <row r="53" spans="1:21" x14ac:dyDescent="0.3"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</row>
    <row r="55" spans="1:21" x14ac:dyDescent="0.3">
      <c r="A55" t="s">
        <v>21</v>
      </c>
      <c r="B55">
        <f>MAX(B31:U52)</f>
        <v>210</v>
      </c>
    </row>
    <row r="61" spans="1:21" x14ac:dyDescent="0.3">
      <c r="B61">
        <v>1</v>
      </c>
      <c r="C61" t="s">
        <v>13</v>
      </c>
      <c r="D61" t="s">
        <v>11</v>
      </c>
    </row>
    <row r="62" spans="1:21" x14ac:dyDescent="0.3">
      <c r="B62">
        <v>2</v>
      </c>
      <c r="C62" t="s">
        <v>13</v>
      </c>
      <c r="D62" t="s">
        <v>3</v>
      </c>
    </row>
    <row r="63" spans="1:21" x14ac:dyDescent="0.3">
      <c r="B63">
        <v>3</v>
      </c>
      <c r="C63" t="s">
        <v>16</v>
      </c>
      <c r="D63" t="s">
        <v>3</v>
      </c>
    </row>
    <row r="66" spans="2:4" x14ac:dyDescent="0.3">
      <c r="B66">
        <v>210</v>
      </c>
      <c r="C66" t="s">
        <v>10</v>
      </c>
      <c r="D66" t="s">
        <v>2</v>
      </c>
    </row>
    <row r="67" spans="2:4" x14ac:dyDescent="0.3">
      <c r="B67">
        <v>209</v>
      </c>
      <c r="C67" t="s">
        <v>10</v>
      </c>
      <c r="D67" t="s">
        <v>1</v>
      </c>
    </row>
    <row r="68" spans="2:4" x14ac:dyDescent="0.3">
      <c r="B68">
        <v>208</v>
      </c>
      <c r="C68" t="s">
        <v>15</v>
      </c>
      <c r="D68" t="s">
        <v>4</v>
      </c>
    </row>
  </sheetData>
  <sortState xmlns:xlrd2="http://schemas.microsoft.com/office/spreadsheetml/2017/richdata2" ref="B66:D68">
    <sortCondition descending="1" ref="B66:B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7"/>
  <sheetViews>
    <sheetView tabSelected="1" topLeftCell="A17" zoomScaleNormal="100" workbookViewId="0">
      <selection activeCell="W38" sqref="W38"/>
    </sheetView>
  </sheetViews>
  <sheetFormatPr defaultRowHeight="14.4" x14ac:dyDescent="0.3"/>
  <cols>
    <col min="1" max="1" width="22.109375" bestFit="1" customWidth="1"/>
  </cols>
  <sheetData>
    <row r="3" spans="1:21" x14ac:dyDescent="0.3">
      <c r="A3" t="s">
        <v>1</v>
      </c>
      <c r="B3" s="1">
        <v>10832.4544117647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t="s">
        <v>2</v>
      </c>
      <c r="B4" s="1">
        <v>8672.4779411764703</v>
      </c>
      <c r="C4" s="1">
        <v>514.513970588235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t="s">
        <v>3</v>
      </c>
      <c r="B5" s="1">
        <v>-2623.4077205882299</v>
      </c>
      <c r="C5" s="1">
        <v>191.00301470588201</v>
      </c>
      <c r="D5" s="1">
        <v>66.347426470588204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t="s">
        <v>4</v>
      </c>
      <c r="B6" s="1">
        <v>3231.6286764705801</v>
      </c>
      <c r="C6" s="1">
        <v>454.289338235294</v>
      </c>
      <c r="D6" s="1">
        <v>320.52205882352899</v>
      </c>
      <c r="E6" s="1">
        <v>135.195220588235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t="s">
        <v>5</v>
      </c>
      <c r="B7" s="1">
        <v>-50.848529411764702</v>
      </c>
      <c r="C7" s="1">
        <v>37.7701102941176</v>
      </c>
      <c r="D7" s="1">
        <v>22.371323529411701</v>
      </c>
      <c r="E7" s="1">
        <v>19.2030882352941</v>
      </c>
      <c r="F7" s="1">
        <v>24.773529411764699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t="s">
        <v>6</v>
      </c>
      <c r="B8" s="1">
        <v>86.231617647058798</v>
      </c>
      <c r="C8" s="1">
        <v>5.5601838235294103</v>
      </c>
      <c r="D8" s="1">
        <v>3.9459558823529401</v>
      </c>
      <c r="E8" s="1">
        <v>1.75014705882352</v>
      </c>
      <c r="F8" s="1">
        <v>3.86213235294117</v>
      </c>
      <c r="G8" s="1">
        <v>0.35797794117647003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t="s">
        <v>7</v>
      </c>
      <c r="B9" s="1">
        <v>3.37794117647059</v>
      </c>
      <c r="C9" s="1">
        <v>6.0789705882352898</v>
      </c>
      <c r="D9" s="1">
        <v>3.8863970588235301</v>
      </c>
      <c r="E9" s="1">
        <v>2.8405514705882302</v>
      </c>
      <c r="F9" s="1">
        <v>3.87205882352941</v>
      </c>
      <c r="G9" s="1">
        <v>0.545698529411764</v>
      </c>
      <c r="H9" s="1">
        <v>5.9080882352941101E-2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t="s">
        <v>8</v>
      </c>
      <c r="B10" s="1">
        <v>-1070.2808823529399</v>
      </c>
      <c r="C10" s="1">
        <v>34.805183823529397</v>
      </c>
      <c r="D10" s="1">
        <v>10.8459558823529</v>
      </c>
      <c r="E10" s="1">
        <v>32.0401470588235</v>
      </c>
      <c r="F10" s="1">
        <v>27.112132352941099</v>
      </c>
      <c r="G10" s="1">
        <v>4.3411029411764703</v>
      </c>
      <c r="H10" s="1">
        <v>0.36621323529411698</v>
      </c>
      <c r="I10" s="1">
        <v>0.63720588235294096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t="s">
        <v>9</v>
      </c>
      <c r="B11" s="1">
        <v>170.22426470588201</v>
      </c>
      <c r="C11" s="1">
        <v>-139.76286764705799</v>
      </c>
      <c r="D11" s="1">
        <v>-55.841911764705799</v>
      </c>
      <c r="E11" s="1">
        <v>-85.804044117646995</v>
      </c>
      <c r="F11" s="1">
        <v>-104.78676470588201</v>
      </c>
      <c r="G11" s="1">
        <v>-10.0397058823529</v>
      </c>
      <c r="H11" s="1">
        <v>-0.70367647058823501</v>
      </c>
      <c r="I11" s="1">
        <v>-1.5169117647058801</v>
      </c>
      <c r="J11" s="1">
        <v>-17.922426470588199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t="s">
        <v>10</v>
      </c>
      <c r="B12" s="1">
        <v>-443.36801470588199</v>
      </c>
      <c r="C12" s="1">
        <v>-16.157132352941101</v>
      </c>
      <c r="D12" s="1">
        <v>-17.083088235294099</v>
      </c>
      <c r="E12" s="1">
        <v>1.4121691176470501</v>
      </c>
      <c r="F12" s="1">
        <v>-9.8382352941176396</v>
      </c>
      <c r="G12" s="1">
        <v>-0.36154411764705802</v>
      </c>
      <c r="H12" s="1">
        <v>-0.118823529411764</v>
      </c>
      <c r="I12" s="1">
        <v>-6.6838235294117601E-2</v>
      </c>
      <c r="J12" s="1">
        <v>0.44805147058823502</v>
      </c>
      <c r="K12" s="1">
        <v>-1.9136029411764699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t="s">
        <v>11</v>
      </c>
      <c r="B13" s="1">
        <v>-343.51066176470499</v>
      </c>
      <c r="C13" s="1">
        <v>52.556544117647</v>
      </c>
      <c r="D13" s="1">
        <v>18.948529411764699</v>
      </c>
      <c r="E13" s="1">
        <v>36.590110294117601</v>
      </c>
      <c r="F13" s="1">
        <v>35.5981617647058</v>
      </c>
      <c r="G13" s="1">
        <v>5.2155147058823497</v>
      </c>
      <c r="H13" s="1">
        <v>0.487316176470588</v>
      </c>
      <c r="I13" s="1">
        <v>0.85165441176470502</v>
      </c>
      <c r="J13" s="1">
        <v>8.0404411764705799</v>
      </c>
      <c r="K13" s="1">
        <v>-23.187132352941099</v>
      </c>
      <c r="L13" s="1">
        <v>0.27025735294117598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t="s">
        <v>12</v>
      </c>
      <c r="B14" s="1">
        <v>-1008.79411764705</v>
      </c>
      <c r="C14" s="1">
        <v>-49.159558823529402</v>
      </c>
      <c r="D14" s="1">
        <v>1.04779411764705</v>
      </c>
      <c r="E14" s="1">
        <v>-42.042647058823498</v>
      </c>
      <c r="F14" s="1">
        <v>-36.330882352941103</v>
      </c>
      <c r="G14" s="1">
        <v>-3.4511029411764702</v>
      </c>
      <c r="H14" s="1">
        <v>-0.33308823529411702</v>
      </c>
      <c r="I14" s="1">
        <v>-0.314705882352941</v>
      </c>
      <c r="J14" s="1">
        <v>-8.1330882352941103</v>
      </c>
      <c r="K14" s="1">
        <v>56.941176470588204</v>
      </c>
      <c r="L14" s="1">
        <v>-2.2036764705882299</v>
      </c>
      <c r="M14" s="1">
        <v>-10.2904411764705</v>
      </c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t="s">
        <v>13</v>
      </c>
      <c r="B15" s="1">
        <v>-131.070955882352</v>
      </c>
      <c r="C15" s="1">
        <v>9.6326470588235207</v>
      </c>
      <c r="D15" s="1">
        <v>3.2617647058823498</v>
      </c>
      <c r="E15" s="1">
        <v>7.0684926470588199</v>
      </c>
      <c r="F15" s="1">
        <v>6.8084558823529404</v>
      </c>
      <c r="G15" s="1">
        <v>0.95650735294117595</v>
      </c>
      <c r="H15" s="1">
        <v>8.6470588235294105E-2</v>
      </c>
      <c r="I15" s="1">
        <v>0.15738970588235199</v>
      </c>
      <c r="J15" s="1">
        <v>1.5570955882352899</v>
      </c>
      <c r="K15" s="1">
        <v>-4.0341911764705802</v>
      </c>
      <c r="L15" s="1">
        <v>6.2316176470588201E-2</v>
      </c>
      <c r="M15" s="1">
        <v>1.88047794117647</v>
      </c>
      <c r="N15" s="1">
        <v>-2.0014705882352901</v>
      </c>
      <c r="O15" s="1"/>
      <c r="P15" s="1"/>
      <c r="Q15" s="1"/>
      <c r="R15" s="1"/>
      <c r="S15" s="1"/>
      <c r="T15" s="1"/>
      <c r="U15" s="1"/>
    </row>
    <row r="16" spans="1:21" x14ac:dyDescent="0.3">
      <c r="A16" t="s">
        <v>14</v>
      </c>
      <c r="B16" s="1">
        <v>-161.76911764705801</v>
      </c>
      <c r="C16" s="1">
        <v>34.676691176470499</v>
      </c>
      <c r="D16" s="1">
        <v>16.766544117647001</v>
      </c>
      <c r="E16" s="1">
        <v>19.611102941176402</v>
      </c>
      <c r="F16" s="1">
        <v>24.737867647058799</v>
      </c>
      <c r="G16" s="1">
        <v>2.9320220588235202</v>
      </c>
      <c r="H16" s="1">
        <v>0.31941176470588201</v>
      </c>
      <c r="I16" s="1">
        <v>0.47904411764705801</v>
      </c>
      <c r="J16" s="1">
        <v>4.2250367647058802</v>
      </c>
      <c r="K16" s="1">
        <v>-12.046323529411699</v>
      </c>
      <c r="L16" s="1">
        <v>-0.16867647058823501</v>
      </c>
      <c r="M16" s="1">
        <v>5.3258088235294103</v>
      </c>
      <c r="N16" s="1">
        <v>-5.0356617647058801</v>
      </c>
      <c r="O16" s="1">
        <v>1.0185294117646999</v>
      </c>
      <c r="P16" s="1"/>
      <c r="Q16" s="1"/>
      <c r="R16" s="1"/>
      <c r="S16" s="1"/>
      <c r="T16" s="1"/>
      <c r="U16" s="1"/>
    </row>
    <row r="17" spans="1:21" x14ac:dyDescent="0.3">
      <c r="A17" t="s">
        <v>15</v>
      </c>
      <c r="B17" s="1">
        <v>-1524.95220588235</v>
      </c>
      <c r="C17" s="1">
        <v>-169.94485294117601</v>
      </c>
      <c r="D17" s="1">
        <v>-101.619485294117</v>
      </c>
      <c r="E17" s="1">
        <v>-55.187132352941099</v>
      </c>
      <c r="F17" s="1">
        <v>-124.735294117647</v>
      </c>
      <c r="G17" s="1">
        <v>-6.1534926470588198</v>
      </c>
      <c r="H17" s="1">
        <v>-0.936029411764706</v>
      </c>
      <c r="I17" s="1">
        <v>-0.67261029411764695</v>
      </c>
      <c r="J17" s="1">
        <v>-10.079779411764701</v>
      </c>
      <c r="K17" s="1">
        <v>121.58455882352899</v>
      </c>
      <c r="L17" s="1">
        <v>1.6841911764705799</v>
      </c>
      <c r="M17" s="1">
        <v>-12.7957720588235</v>
      </c>
      <c r="N17" s="1">
        <v>55.698529411764603</v>
      </c>
      <c r="O17" s="1">
        <v>-2.4806985294117601</v>
      </c>
      <c r="P17" s="1">
        <v>-7.8327205882352899</v>
      </c>
      <c r="Q17" s="1"/>
      <c r="R17" s="1"/>
      <c r="S17" s="1"/>
      <c r="T17" s="1"/>
      <c r="U17" s="1"/>
    </row>
    <row r="18" spans="1:21" x14ac:dyDescent="0.3">
      <c r="A18" t="s">
        <v>16</v>
      </c>
      <c r="B18" s="1">
        <v>-368.363602941176</v>
      </c>
      <c r="C18" s="1">
        <v>22.030073529411698</v>
      </c>
      <c r="D18" s="1">
        <v>8.7558823529411693</v>
      </c>
      <c r="E18" s="1">
        <v>16.2983088235294</v>
      </c>
      <c r="F18" s="1">
        <v>14.5073529411764</v>
      </c>
      <c r="G18" s="1">
        <v>2.3629411764705801</v>
      </c>
      <c r="H18" s="1">
        <v>0.205110294117647</v>
      </c>
      <c r="I18" s="1">
        <v>0.37963235294117598</v>
      </c>
      <c r="J18" s="1">
        <v>3.6951102941176401</v>
      </c>
      <c r="K18" s="1">
        <v>-9.5514705882352899</v>
      </c>
      <c r="L18" s="1">
        <v>0.14147058823529399</v>
      </c>
      <c r="M18" s="1">
        <v>4.2855514705882296</v>
      </c>
      <c r="N18" s="1">
        <v>-4.0007352941176402</v>
      </c>
      <c r="O18" s="1">
        <v>0.81121323529411704</v>
      </c>
      <c r="P18" s="1">
        <v>2.2455147058823499</v>
      </c>
      <c r="Q18" s="1">
        <v>-5.3012867647058801</v>
      </c>
      <c r="R18" s="1"/>
      <c r="S18" s="1"/>
      <c r="T18" s="1"/>
      <c r="U18" s="1"/>
    </row>
    <row r="19" spans="1:21" x14ac:dyDescent="0.3">
      <c r="A19" t="s">
        <v>17</v>
      </c>
      <c r="B19" s="1">
        <v>-12809.040441176399</v>
      </c>
      <c r="C19" s="1">
        <v>-64.970220588235307</v>
      </c>
      <c r="D19" s="1">
        <v>477.10110294117601</v>
      </c>
      <c r="E19" s="1">
        <v>-400.128676470588</v>
      </c>
      <c r="F19" s="1">
        <v>-109.64705882352899</v>
      </c>
      <c r="G19" s="1">
        <v>-48.308823529411697</v>
      </c>
      <c r="H19" s="1">
        <v>-5.9647058823529404</v>
      </c>
      <c r="I19" s="1">
        <v>-7.9770220588235299</v>
      </c>
      <c r="J19" s="1">
        <v>-76.792830882352902</v>
      </c>
      <c r="K19" s="1">
        <v>-134.095588235294</v>
      </c>
      <c r="L19" s="1">
        <v>-33.460661764705797</v>
      </c>
      <c r="M19" s="1">
        <v>-128.336029411764</v>
      </c>
      <c r="N19" s="1">
        <v>193.60845588235199</v>
      </c>
      <c r="O19" s="1">
        <v>-21.2492647058823</v>
      </c>
      <c r="P19" s="1">
        <v>-57.950919117646997</v>
      </c>
      <c r="Q19" s="1">
        <v>-178.14613970588201</v>
      </c>
      <c r="R19" s="1">
        <v>-43.9746323529411</v>
      </c>
      <c r="S19" s="1"/>
      <c r="T19" s="1"/>
      <c r="U19" s="1"/>
    </row>
    <row r="20" spans="1:21" x14ac:dyDescent="0.3">
      <c r="A20" t="s">
        <v>18</v>
      </c>
      <c r="B20" s="1">
        <v>-21.680147058823501</v>
      </c>
      <c r="C20" s="1">
        <v>4.8205514705882297</v>
      </c>
      <c r="D20" s="1">
        <v>2.3816176470588202</v>
      </c>
      <c r="E20" s="1">
        <v>2.7354411764705802</v>
      </c>
      <c r="F20" s="1">
        <v>3.2051470588235298</v>
      </c>
      <c r="G20" s="1">
        <v>0.42455882352941099</v>
      </c>
      <c r="H20" s="1">
        <v>4.3014705882352899E-2</v>
      </c>
      <c r="I20" s="1">
        <v>7.1617647058823494E-2</v>
      </c>
      <c r="J20" s="1">
        <v>0.57238970588235205</v>
      </c>
      <c r="K20" s="1">
        <v>-1.7047794117646999</v>
      </c>
      <c r="L20" s="1">
        <v>-1.45955882352941E-2</v>
      </c>
      <c r="M20" s="1">
        <v>0.76382352941176401</v>
      </c>
      <c r="N20" s="1">
        <v>-0.79926470588235299</v>
      </c>
      <c r="O20" s="1">
        <v>0.14316176470588199</v>
      </c>
      <c r="P20" s="1">
        <v>0.43136029411764698</v>
      </c>
      <c r="Q20" s="1">
        <v>-1.04871323529411</v>
      </c>
      <c r="R20" s="1">
        <v>0.33095588235294099</v>
      </c>
      <c r="S20" s="1">
        <v>-8.5003676470588196</v>
      </c>
      <c r="T20" s="1"/>
      <c r="U20" s="1"/>
    </row>
    <row r="21" spans="1:21" x14ac:dyDescent="0.3">
      <c r="A21" t="s">
        <v>19</v>
      </c>
      <c r="B21" s="1">
        <v>-21.492647058823501</v>
      </c>
      <c r="C21" s="1">
        <v>1.1805514705882301</v>
      </c>
      <c r="D21" s="1">
        <v>8.7867647058823398E-2</v>
      </c>
      <c r="E21" s="1">
        <v>1.0179411764705799</v>
      </c>
      <c r="F21" s="1">
        <v>1.0113970588235199</v>
      </c>
      <c r="G21" s="1">
        <v>0.11580882352941101</v>
      </c>
      <c r="H21" s="1">
        <v>1.42647058823529E-2</v>
      </c>
      <c r="I21" s="1">
        <v>1.53676470588235E-2</v>
      </c>
      <c r="J21" s="1">
        <v>0.199889705882352</v>
      </c>
      <c r="K21" s="1">
        <v>-0.47977941176470501</v>
      </c>
      <c r="L21" s="1">
        <v>1.4154411764705801E-2</v>
      </c>
      <c r="M21" s="1">
        <v>0.27819852941176398</v>
      </c>
      <c r="N21" s="1">
        <v>-0.36176470588235199</v>
      </c>
      <c r="O21" s="1">
        <v>5.2536764705882297E-2</v>
      </c>
      <c r="P21" s="1">
        <v>0.16323529411764701</v>
      </c>
      <c r="Q21" s="1">
        <v>-0.38933823529411699</v>
      </c>
      <c r="R21" s="1">
        <v>0.110330882352941</v>
      </c>
      <c r="S21" s="1">
        <v>-6.24411764705882</v>
      </c>
      <c r="T21" s="1">
        <v>2.4044117647058799E-2</v>
      </c>
      <c r="U21" s="1"/>
    </row>
    <row r="22" spans="1:21" x14ac:dyDescent="0.3">
      <c r="A22" t="s">
        <v>20</v>
      </c>
      <c r="B22" s="1">
        <v>8273.7886029411693</v>
      </c>
      <c r="C22" s="1">
        <v>60.909926470588204</v>
      </c>
      <c r="D22" s="1">
        <v>106.637867647058</v>
      </c>
      <c r="E22" s="1">
        <v>-82.312683823529397</v>
      </c>
      <c r="F22" s="1">
        <v>22.242647058823501</v>
      </c>
      <c r="G22" s="1">
        <v>-7.2185661764705804</v>
      </c>
      <c r="H22" s="1">
        <v>0.53676470588235303</v>
      </c>
      <c r="I22" s="1">
        <v>-0.19650735294117599</v>
      </c>
      <c r="J22" s="1">
        <v>-21.6882352941176</v>
      </c>
      <c r="K22" s="1">
        <v>198.58272058823499</v>
      </c>
      <c r="L22" s="1">
        <v>-6.7514705882352901</v>
      </c>
      <c r="M22" s="1">
        <v>-21.328676470588199</v>
      </c>
      <c r="N22" s="1">
        <v>-7.7867647058823497</v>
      </c>
      <c r="O22" s="1">
        <v>-2.9955882352941101</v>
      </c>
      <c r="P22" s="1">
        <v>-9.7555147058823497</v>
      </c>
      <c r="Q22" s="1">
        <v>-4.1424632352941098</v>
      </c>
      <c r="R22" s="1">
        <v>-9.1227941176470502</v>
      </c>
      <c r="S22" s="1">
        <v>-25.184742647058801</v>
      </c>
      <c r="T22" s="1">
        <v>-1.2240808823529401</v>
      </c>
      <c r="U22" s="1">
        <v>-0.97408088235294099</v>
      </c>
    </row>
    <row r="23" spans="1:21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</row>
    <row r="27" spans="1:21" x14ac:dyDescent="0.3">
      <c r="A27" t="s">
        <v>1</v>
      </c>
      <c r="B27" s="1">
        <f t="shared" ref="B27:U27" si="0">IFERROR(RANK(B3,$B$3:$U$22),0)</f>
        <v>1</v>
      </c>
      <c r="C27" s="1">
        <f t="shared" si="0"/>
        <v>0</v>
      </c>
      <c r="D27" s="1">
        <f t="shared" si="0"/>
        <v>0</v>
      </c>
      <c r="E27" s="1">
        <f t="shared" si="0"/>
        <v>0</v>
      </c>
      <c r="F27" s="1">
        <f t="shared" si="0"/>
        <v>0</v>
      </c>
      <c r="G27" s="1">
        <f t="shared" si="0"/>
        <v>0</v>
      </c>
      <c r="H27" s="1">
        <f t="shared" si="0"/>
        <v>0</v>
      </c>
      <c r="I27" s="1">
        <f t="shared" si="0"/>
        <v>0</v>
      </c>
      <c r="J27" s="1">
        <f t="shared" si="0"/>
        <v>0</v>
      </c>
      <c r="K27" s="1">
        <f t="shared" si="0"/>
        <v>0</v>
      </c>
      <c r="L27" s="1">
        <f t="shared" si="0"/>
        <v>0</v>
      </c>
      <c r="M27" s="1">
        <f t="shared" si="0"/>
        <v>0</v>
      </c>
      <c r="N27" s="1">
        <f t="shared" si="0"/>
        <v>0</v>
      </c>
      <c r="O27" s="1">
        <f t="shared" si="0"/>
        <v>0</v>
      </c>
      <c r="P27" s="1">
        <f t="shared" si="0"/>
        <v>0</v>
      </c>
      <c r="Q27" s="1">
        <f t="shared" si="0"/>
        <v>0</v>
      </c>
      <c r="R27" s="1">
        <f t="shared" si="0"/>
        <v>0</v>
      </c>
      <c r="S27" s="1">
        <f t="shared" si="0"/>
        <v>0</v>
      </c>
      <c r="T27" s="1">
        <f t="shared" si="0"/>
        <v>0</v>
      </c>
      <c r="U27" s="1">
        <f t="shared" si="0"/>
        <v>0</v>
      </c>
    </row>
    <row r="28" spans="1:21" x14ac:dyDescent="0.3">
      <c r="A28" t="s">
        <v>2</v>
      </c>
      <c r="B28" s="1">
        <f t="shared" ref="B28:U28" si="1">IFERROR(RANK(B4,$B$3:$U$22),0)</f>
        <v>2</v>
      </c>
      <c r="C28" s="1">
        <f t="shared" si="1"/>
        <v>5</v>
      </c>
      <c r="D28" s="1">
        <f t="shared" si="1"/>
        <v>0</v>
      </c>
      <c r="E28" s="1">
        <f t="shared" si="1"/>
        <v>0</v>
      </c>
      <c r="F28" s="1">
        <f t="shared" si="1"/>
        <v>0</v>
      </c>
      <c r="G28" s="1">
        <f t="shared" si="1"/>
        <v>0</v>
      </c>
      <c r="H28" s="1">
        <f t="shared" si="1"/>
        <v>0</v>
      </c>
      <c r="I28" s="1">
        <f t="shared" si="1"/>
        <v>0</v>
      </c>
      <c r="J28" s="1">
        <f t="shared" si="1"/>
        <v>0</v>
      </c>
      <c r="K28" s="1">
        <f t="shared" si="1"/>
        <v>0</v>
      </c>
      <c r="L28" s="1">
        <f t="shared" si="1"/>
        <v>0</v>
      </c>
      <c r="M28" s="1">
        <f t="shared" si="1"/>
        <v>0</v>
      </c>
      <c r="N28" s="1">
        <f t="shared" si="1"/>
        <v>0</v>
      </c>
      <c r="O28" s="1">
        <f t="shared" si="1"/>
        <v>0</v>
      </c>
      <c r="P28" s="1">
        <f t="shared" si="1"/>
        <v>0</v>
      </c>
      <c r="Q28" s="1">
        <f t="shared" si="1"/>
        <v>0</v>
      </c>
      <c r="R28" s="1">
        <f t="shared" si="1"/>
        <v>0</v>
      </c>
      <c r="S28" s="1">
        <f t="shared" si="1"/>
        <v>0</v>
      </c>
      <c r="T28" s="1">
        <f t="shared" si="1"/>
        <v>0</v>
      </c>
      <c r="U28" s="1">
        <f t="shared" si="1"/>
        <v>0</v>
      </c>
    </row>
    <row r="29" spans="1:21" x14ac:dyDescent="0.3">
      <c r="A29" t="s">
        <v>3</v>
      </c>
      <c r="B29" s="1">
        <f t="shared" ref="B29:U29" si="2">IFERROR(RANK(B5,$B$3:$U$22),0)</f>
        <v>209</v>
      </c>
      <c r="C29" s="1">
        <f t="shared" si="2"/>
        <v>11</v>
      </c>
      <c r="D29" s="1">
        <f t="shared" si="2"/>
        <v>17</v>
      </c>
      <c r="E29" s="1">
        <f t="shared" si="2"/>
        <v>0</v>
      </c>
      <c r="F29" s="1">
        <f t="shared" si="2"/>
        <v>0</v>
      </c>
      <c r="G29" s="1">
        <f t="shared" si="2"/>
        <v>0</v>
      </c>
      <c r="H29" s="1">
        <f t="shared" si="2"/>
        <v>0</v>
      </c>
      <c r="I29" s="1">
        <f t="shared" si="2"/>
        <v>0</v>
      </c>
      <c r="J29" s="1">
        <f t="shared" si="2"/>
        <v>0</v>
      </c>
      <c r="K29" s="1">
        <f t="shared" si="2"/>
        <v>0</v>
      </c>
      <c r="L29" s="1">
        <f t="shared" si="2"/>
        <v>0</v>
      </c>
      <c r="M29" s="1">
        <f t="shared" si="2"/>
        <v>0</v>
      </c>
      <c r="N29" s="1">
        <f t="shared" si="2"/>
        <v>0</v>
      </c>
      <c r="O29" s="1">
        <f t="shared" si="2"/>
        <v>0</v>
      </c>
      <c r="P29" s="1">
        <f t="shared" si="2"/>
        <v>0</v>
      </c>
      <c r="Q29" s="1">
        <f t="shared" si="2"/>
        <v>0</v>
      </c>
      <c r="R29" s="1">
        <f t="shared" si="2"/>
        <v>0</v>
      </c>
      <c r="S29" s="1">
        <f t="shared" si="2"/>
        <v>0</v>
      </c>
      <c r="T29" s="1">
        <f t="shared" si="2"/>
        <v>0</v>
      </c>
      <c r="U29" s="1">
        <f t="shared" si="2"/>
        <v>0</v>
      </c>
    </row>
    <row r="30" spans="1:21" x14ac:dyDescent="0.3">
      <c r="A30" t="s">
        <v>4</v>
      </c>
      <c r="B30" s="1">
        <f t="shared" ref="B30:U30" si="3">IFERROR(RANK(B6,$B$3:$U$22),0)</f>
        <v>4</v>
      </c>
      <c r="C30" s="1">
        <f t="shared" si="3"/>
        <v>7</v>
      </c>
      <c r="D30" s="1">
        <f t="shared" si="3"/>
        <v>8</v>
      </c>
      <c r="E30" s="1">
        <f t="shared" si="3"/>
        <v>13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  <c r="L30" s="1">
        <f t="shared" si="3"/>
        <v>0</v>
      </c>
      <c r="M30" s="1">
        <f t="shared" si="3"/>
        <v>0</v>
      </c>
      <c r="N30" s="1">
        <f t="shared" si="3"/>
        <v>0</v>
      </c>
      <c r="O30" s="1">
        <f t="shared" si="3"/>
        <v>0</v>
      </c>
      <c r="P30" s="1">
        <f t="shared" si="3"/>
        <v>0</v>
      </c>
      <c r="Q30" s="1">
        <f t="shared" si="3"/>
        <v>0</v>
      </c>
      <c r="R30" s="1">
        <f t="shared" si="3"/>
        <v>0</v>
      </c>
      <c r="S30" s="1">
        <f t="shared" si="3"/>
        <v>0</v>
      </c>
      <c r="T30" s="1">
        <f t="shared" si="3"/>
        <v>0</v>
      </c>
      <c r="U30" s="1">
        <f t="shared" si="3"/>
        <v>0</v>
      </c>
    </row>
    <row r="31" spans="1:21" x14ac:dyDescent="0.3">
      <c r="A31" t="s">
        <v>5</v>
      </c>
      <c r="B31" s="1">
        <f t="shared" ref="B31:U31" si="4">IFERROR(RANK(B7,$B$3:$U$22),0)</f>
        <v>183</v>
      </c>
      <c r="C31" s="1">
        <f t="shared" si="4"/>
        <v>22</v>
      </c>
      <c r="D31" s="1">
        <f t="shared" si="4"/>
        <v>31</v>
      </c>
      <c r="E31" s="1">
        <f t="shared" si="4"/>
        <v>35</v>
      </c>
      <c r="F31" s="1">
        <f t="shared" si="4"/>
        <v>29</v>
      </c>
      <c r="G31" s="1">
        <f t="shared" si="4"/>
        <v>0</v>
      </c>
      <c r="H31" s="1">
        <f t="shared" si="4"/>
        <v>0</v>
      </c>
      <c r="I31" s="1">
        <f t="shared" si="4"/>
        <v>0</v>
      </c>
      <c r="J31" s="1">
        <f t="shared" si="4"/>
        <v>0</v>
      </c>
      <c r="K31" s="1">
        <f t="shared" si="4"/>
        <v>0</v>
      </c>
      <c r="L31" s="1">
        <f t="shared" si="4"/>
        <v>0</v>
      </c>
      <c r="M31" s="1">
        <f t="shared" si="4"/>
        <v>0</v>
      </c>
      <c r="N31" s="1">
        <f t="shared" si="4"/>
        <v>0</v>
      </c>
      <c r="O31" s="1">
        <f t="shared" si="4"/>
        <v>0</v>
      </c>
      <c r="P31" s="1">
        <f t="shared" si="4"/>
        <v>0</v>
      </c>
      <c r="Q31" s="1">
        <f t="shared" si="4"/>
        <v>0</v>
      </c>
      <c r="R31" s="1">
        <f t="shared" si="4"/>
        <v>0</v>
      </c>
      <c r="S31" s="1">
        <f t="shared" si="4"/>
        <v>0</v>
      </c>
      <c r="T31" s="1">
        <f t="shared" si="4"/>
        <v>0</v>
      </c>
      <c r="U31" s="1">
        <f t="shared" si="4"/>
        <v>0</v>
      </c>
    </row>
    <row r="32" spans="1:21" x14ac:dyDescent="0.3">
      <c r="A32" t="s">
        <v>6</v>
      </c>
      <c r="B32" s="1">
        <f t="shared" ref="B32:U32" si="5">IFERROR(RANK(B8,$B$3:$U$22),0)</f>
        <v>16</v>
      </c>
      <c r="C32" s="1">
        <f t="shared" si="5"/>
        <v>47</v>
      </c>
      <c r="D32" s="1">
        <f t="shared" si="5"/>
        <v>54</v>
      </c>
      <c r="E32" s="1">
        <f t="shared" si="5"/>
        <v>69</v>
      </c>
      <c r="F32" s="1">
        <f t="shared" si="5"/>
        <v>57</v>
      </c>
      <c r="G32" s="1">
        <f t="shared" si="5"/>
        <v>93</v>
      </c>
      <c r="H32" s="1">
        <f t="shared" si="5"/>
        <v>0</v>
      </c>
      <c r="I32" s="1">
        <f t="shared" si="5"/>
        <v>0</v>
      </c>
      <c r="J32" s="1">
        <f t="shared" si="5"/>
        <v>0</v>
      </c>
      <c r="K32" s="1">
        <f t="shared" si="5"/>
        <v>0</v>
      </c>
      <c r="L32" s="1">
        <f t="shared" si="5"/>
        <v>0</v>
      </c>
      <c r="M32" s="1">
        <f t="shared" si="5"/>
        <v>0</v>
      </c>
      <c r="N32" s="1">
        <f t="shared" si="5"/>
        <v>0</v>
      </c>
      <c r="O32" s="1">
        <f t="shared" si="5"/>
        <v>0</v>
      </c>
      <c r="P32" s="1">
        <f t="shared" si="5"/>
        <v>0</v>
      </c>
      <c r="Q32" s="1">
        <f t="shared" si="5"/>
        <v>0</v>
      </c>
      <c r="R32" s="1">
        <f t="shared" si="5"/>
        <v>0</v>
      </c>
      <c r="S32" s="1">
        <f t="shared" si="5"/>
        <v>0</v>
      </c>
      <c r="T32" s="1">
        <f t="shared" si="5"/>
        <v>0</v>
      </c>
      <c r="U32" s="1">
        <f t="shared" si="5"/>
        <v>0</v>
      </c>
    </row>
    <row r="33" spans="1:21" x14ac:dyDescent="0.3">
      <c r="A33" t="s">
        <v>7</v>
      </c>
      <c r="B33" s="1">
        <f t="shared" ref="B33:U33" si="6">IFERROR(RANK(B9,$B$3:$U$22),0)</f>
        <v>59</v>
      </c>
      <c r="C33" s="1">
        <f t="shared" si="6"/>
        <v>46</v>
      </c>
      <c r="D33" s="1">
        <f t="shared" si="6"/>
        <v>55</v>
      </c>
      <c r="E33" s="1">
        <f t="shared" si="6"/>
        <v>63</v>
      </c>
      <c r="F33" s="1">
        <f t="shared" si="6"/>
        <v>56</v>
      </c>
      <c r="G33" s="1">
        <f t="shared" si="6"/>
        <v>84</v>
      </c>
      <c r="H33" s="1">
        <f t="shared" si="6"/>
        <v>110</v>
      </c>
      <c r="I33" s="1">
        <f t="shared" si="6"/>
        <v>0</v>
      </c>
      <c r="J33" s="1">
        <f t="shared" si="6"/>
        <v>0</v>
      </c>
      <c r="K33" s="1">
        <f t="shared" si="6"/>
        <v>0</v>
      </c>
      <c r="L33" s="1">
        <f t="shared" si="6"/>
        <v>0</v>
      </c>
      <c r="M33" s="1">
        <f t="shared" si="6"/>
        <v>0</v>
      </c>
      <c r="N33" s="1">
        <f t="shared" si="6"/>
        <v>0</v>
      </c>
      <c r="O33" s="1">
        <f t="shared" si="6"/>
        <v>0</v>
      </c>
      <c r="P33" s="1">
        <f t="shared" si="6"/>
        <v>0</v>
      </c>
      <c r="Q33" s="1">
        <f t="shared" si="6"/>
        <v>0</v>
      </c>
      <c r="R33" s="1">
        <f t="shared" si="6"/>
        <v>0</v>
      </c>
      <c r="S33" s="1">
        <f t="shared" si="6"/>
        <v>0</v>
      </c>
      <c r="T33" s="1">
        <f t="shared" si="6"/>
        <v>0</v>
      </c>
      <c r="U33" s="1">
        <f t="shared" si="6"/>
        <v>0</v>
      </c>
    </row>
    <row r="34" spans="1:21" x14ac:dyDescent="0.3">
      <c r="A34" t="s">
        <v>8</v>
      </c>
      <c r="B34" s="1">
        <f t="shared" ref="B34:U34" si="7">IFERROR(RANK(B10,$B$3:$U$22),0)</f>
        <v>207</v>
      </c>
      <c r="C34" s="1">
        <f t="shared" si="7"/>
        <v>25</v>
      </c>
      <c r="D34" s="1">
        <f t="shared" si="7"/>
        <v>40</v>
      </c>
      <c r="E34" s="1">
        <f t="shared" si="7"/>
        <v>27</v>
      </c>
      <c r="F34" s="1">
        <f t="shared" si="7"/>
        <v>28</v>
      </c>
      <c r="G34" s="1">
        <f t="shared" si="7"/>
        <v>51</v>
      </c>
      <c r="H34" s="1">
        <f t="shared" si="7"/>
        <v>92</v>
      </c>
      <c r="I34" s="1">
        <f t="shared" si="7"/>
        <v>82</v>
      </c>
      <c r="J34" s="1">
        <f t="shared" si="7"/>
        <v>0</v>
      </c>
      <c r="K34" s="1">
        <f t="shared" si="7"/>
        <v>0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">
        <f t="shared" si="7"/>
        <v>0</v>
      </c>
      <c r="Q34" s="1">
        <f t="shared" si="7"/>
        <v>0</v>
      </c>
      <c r="R34" s="1">
        <f t="shared" si="7"/>
        <v>0</v>
      </c>
      <c r="S34" s="1">
        <f t="shared" si="7"/>
        <v>0</v>
      </c>
      <c r="T34" s="1">
        <f t="shared" si="7"/>
        <v>0</v>
      </c>
      <c r="U34" s="1">
        <f t="shared" si="7"/>
        <v>0</v>
      </c>
    </row>
    <row r="35" spans="1:21" x14ac:dyDescent="0.3">
      <c r="A35" t="s">
        <v>9</v>
      </c>
      <c r="B35" s="1">
        <f t="shared" ref="B35:U35" si="8">IFERROR(RANK(B11,$B$3:$U$22),0)</f>
        <v>12</v>
      </c>
      <c r="C35" s="1">
        <f t="shared" si="8"/>
        <v>198</v>
      </c>
      <c r="D35" s="1">
        <f t="shared" si="8"/>
        <v>185</v>
      </c>
      <c r="E35" s="1">
        <f t="shared" si="8"/>
        <v>190</v>
      </c>
      <c r="F35" s="1">
        <f t="shared" si="8"/>
        <v>192</v>
      </c>
      <c r="G35" s="1">
        <f t="shared" si="8"/>
        <v>162</v>
      </c>
      <c r="H35" s="1">
        <f t="shared" si="8"/>
        <v>129</v>
      </c>
      <c r="I35" s="1">
        <f t="shared" si="8"/>
        <v>135</v>
      </c>
      <c r="J35" s="1">
        <f t="shared" si="8"/>
        <v>169</v>
      </c>
      <c r="K35" s="1">
        <f t="shared" si="8"/>
        <v>0</v>
      </c>
      <c r="L35" s="1">
        <f t="shared" si="8"/>
        <v>0</v>
      </c>
      <c r="M35" s="1">
        <f t="shared" si="8"/>
        <v>0</v>
      </c>
      <c r="N35" s="1">
        <f t="shared" si="8"/>
        <v>0</v>
      </c>
      <c r="O35" s="1">
        <f t="shared" si="8"/>
        <v>0</v>
      </c>
      <c r="P35" s="1">
        <f t="shared" si="8"/>
        <v>0</v>
      </c>
      <c r="Q35" s="1">
        <f t="shared" si="8"/>
        <v>0</v>
      </c>
      <c r="R35" s="1">
        <f t="shared" si="8"/>
        <v>0</v>
      </c>
      <c r="S35" s="1">
        <f t="shared" si="8"/>
        <v>0</v>
      </c>
      <c r="T35" s="1">
        <f t="shared" si="8"/>
        <v>0</v>
      </c>
      <c r="U35" s="1">
        <f t="shared" si="8"/>
        <v>0</v>
      </c>
    </row>
    <row r="36" spans="1:21" x14ac:dyDescent="0.3">
      <c r="A36" t="s">
        <v>10</v>
      </c>
      <c r="B36" s="1">
        <f t="shared" ref="B36:U36" si="9">IFERROR(RANK(B12,$B$3:$U$22),0)</f>
        <v>205</v>
      </c>
      <c r="C36" s="1">
        <f t="shared" si="9"/>
        <v>167</v>
      </c>
      <c r="D36" s="1">
        <f t="shared" si="9"/>
        <v>168</v>
      </c>
      <c r="E36" s="1">
        <f t="shared" si="9"/>
        <v>72</v>
      </c>
      <c r="F36" s="1">
        <f t="shared" si="9"/>
        <v>161</v>
      </c>
      <c r="G36" s="1">
        <f t="shared" si="9"/>
        <v>124</v>
      </c>
      <c r="H36" s="1">
        <f t="shared" si="9"/>
        <v>119</v>
      </c>
      <c r="I36" s="1">
        <f t="shared" si="9"/>
        <v>118</v>
      </c>
      <c r="J36" s="1">
        <f t="shared" si="9"/>
        <v>88</v>
      </c>
      <c r="K36" s="1">
        <f t="shared" si="9"/>
        <v>137</v>
      </c>
      <c r="L36" s="1">
        <f t="shared" si="9"/>
        <v>0</v>
      </c>
      <c r="M36" s="1">
        <f t="shared" si="9"/>
        <v>0</v>
      </c>
      <c r="N36" s="1">
        <f t="shared" si="9"/>
        <v>0</v>
      </c>
      <c r="O36" s="1">
        <f t="shared" si="9"/>
        <v>0</v>
      </c>
      <c r="P36" s="1">
        <f t="shared" si="9"/>
        <v>0</v>
      </c>
      <c r="Q36" s="1">
        <f t="shared" si="9"/>
        <v>0</v>
      </c>
      <c r="R36" s="1">
        <f t="shared" si="9"/>
        <v>0</v>
      </c>
      <c r="S36" s="1">
        <f t="shared" si="9"/>
        <v>0</v>
      </c>
      <c r="T36" s="1">
        <f t="shared" si="9"/>
        <v>0</v>
      </c>
      <c r="U36" s="1">
        <f t="shared" si="9"/>
        <v>0</v>
      </c>
    </row>
    <row r="37" spans="1:21" x14ac:dyDescent="0.3">
      <c r="A37" t="s">
        <v>11</v>
      </c>
      <c r="B37" s="1">
        <f t="shared" ref="B37:U37" si="10">IFERROR(RANK(B13,$B$3:$U$22),0)</f>
        <v>202</v>
      </c>
      <c r="C37" s="1">
        <f t="shared" si="10"/>
        <v>21</v>
      </c>
      <c r="D37" s="1">
        <f t="shared" si="10"/>
        <v>36</v>
      </c>
      <c r="E37" s="1">
        <f t="shared" si="10"/>
        <v>23</v>
      </c>
      <c r="F37" s="1">
        <f t="shared" si="10"/>
        <v>24</v>
      </c>
      <c r="G37" s="1">
        <f t="shared" si="10"/>
        <v>49</v>
      </c>
      <c r="H37" s="1">
        <f t="shared" si="10"/>
        <v>86</v>
      </c>
      <c r="I37" s="1">
        <f t="shared" si="10"/>
        <v>79</v>
      </c>
      <c r="J37" s="1">
        <f t="shared" si="10"/>
        <v>43</v>
      </c>
      <c r="K37" s="1">
        <f t="shared" si="10"/>
        <v>175</v>
      </c>
      <c r="L37" s="1">
        <f t="shared" si="10"/>
        <v>97</v>
      </c>
      <c r="M37" s="1">
        <f t="shared" si="10"/>
        <v>0</v>
      </c>
      <c r="N37" s="1">
        <f t="shared" si="10"/>
        <v>0</v>
      </c>
      <c r="O37" s="1">
        <f t="shared" si="10"/>
        <v>0</v>
      </c>
      <c r="P37" s="1">
        <f t="shared" si="10"/>
        <v>0</v>
      </c>
      <c r="Q37" s="1">
        <f t="shared" si="10"/>
        <v>0</v>
      </c>
      <c r="R37" s="1">
        <f t="shared" si="10"/>
        <v>0</v>
      </c>
      <c r="S37" s="1">
        <f t="shared" si="10"/>
        <v>0</v>
      </c>
      <c r="T37" s="1">
        <f t="shared" si="10"/>
        <v>0</v>
      </c>
      <c r="U37" s="1">
        <f t="shared" si="10"/>
        <v>0</v>
      </c>
    </row>
    <row r="38" spans="1:21" x14ac:dyDescent="0.3">
      <c r="A38" t="s">
        <v>12</v>
      </c>
      <c r="B38" s="1">
        <f t="shared" ref="B38:U38" si="11">IFERROR(RANK(B14,$B$3:$U$22),0)</f>
        <v>206</v>
      </c>
      <c r="C38" s="1">
        <f t="shared" si="11"/>
        <v>182</v>
      </c>
      <c r="D38" s="1">
        <f t="shared" si="11"/>
        <v>74</v>
      </c>
      <c r="E38" s="1">
        <f t="shared" si="11"/>
        <v>179</v>
      </c>
      <c r="F38" s="1">
        <f t="shared" si="11"/>
        <v>178</v>
      </c>
      <c r="G38" s="1">
        <f t="shared" si="11"/>
        <v>142</v>
      </c>
      <c r="H38" s="1">
        <f t="shared" si="11"/>
        <v>123</v>
      </c>
      <c r="I38" s="1">
        <f t="shared" si="11"/>
        <v>122</v>
      </c>
      <c r="J38" s="1">
        <f t="shared" si="11"/>
        <v>156</v>
      </c>
      <c r="K38" s="1">
        <f t="shared" si="11"/>
        <v>19</v>
      </c>
      <c r="L38" s="1">
        <f t="shared" si="11"/>
        <v>139</v>
      </c>
      <c r="M38" s="1">
        <f t="shared" si="11"/>
        <v>164</v>
      </c>
      <c r="N38" s="1">
        <f t="shared" si="11"/>
        <v>0</v>
      </c>
      <c r="O38" s="1">
        <f t="shared" si="11"/>
        <v>0</v>
      </c>
      <c r="P38" s="1">
        <f t="shared" si="11"/>
        <v>0</v>
      </c>
      <c r="Q38" s="1">
        <f t="shared" si="11"/>
        <v>0</v>
      </c>
      <c r="R38" s="1">
        <f t="shared" si="11"/>
        <v>0</v>
      </c>
      <c r="S38" s="1">
        <f t="shared" si="11"/>
        <v>0</v>
      </c>
      <c r="T38" s="1">
        <f t="shared" si="11"/>
        <v>0</v>
      </c>
      <c r="U38" s="1">
        <f t="shared" si="11"/>
        <v>0</v>
      </c>
    </row>
    <row r="39" spans="1:21" x14ac:dyDescent="0.3">
      <c r="A39" t="s">
        <v>13</v>
      </c>
      <c r="B39" s="1">
        <f t="shared" ref="B39:U39" si="12">IFERROR(RANK(B15,$B$3:$U$22),0)</f>
        <v>196</v>
      </c>
      <c r="C39" s="1">
        <f t="shared" si="12"/>
        <v>41</v>
      </c>
      <c r="D39" s="1">
        <f t="shared" si="12"/>
        <v>60</v>
      </c>
      <c r="E39" s="1">
        <f t="shared" si="12"/>
        <v>44</v>
      </c>
      <c r="F39" s="1">
        <f t="shared" si="12"/>
        <v>45</v>
      </c>
      <c r="G39" s="1">
        <f t="shared" si="12"/>
        <v>78</v>
      </c>
      <c r="H39" s="1">
        <f t="shared" si="12"/>
        <v>107</v>
      </c>
      <c r="I39" s="1">
        <f t="shared" si="12"/>
        <v>101</v>
      </c>
      <c r="J39" s="1">
        <f t="shared" si="12"/>
        <v>71</v>
      </c>
      <c r="K39" s="1">
        <f t="shared" si="12"/>
        <v>144</v>
      </c>
      <c r="L39" s="1">
        <f t="shared" si="12"/>
        <v>109</v>
      </c>
      <c r="M39" s="1">
        <f t="shared" si="12"/>
        <v>68</v>
      </c>
      <c r="N39" s="1">
        <f t="shared" si="12"/>
        <v>138</v>
      </c>
      <c r="O39" s="1">
        <f t="shared" si="12"/>
        <v>0</v>
      </c>
      <c r="P39" s="1">
        <f t="shared" si="12"/>
        <v>0</v>
      </c>
      <c r="Q39" s="1">
        <f t="shared" si="12"/>
        <v>0</v>
      </c>
      <c r="R39" s="1">
        <f t="shared" si="12"/>
        <v>0</v>
      </c>
      <c r="S39" s="1">
        <f t="shared" si="12"/>
        <v>0</v>
      </c>
      <c r="T39" s="1">
        <f t="shared" si="12"/>
        <v>0</v>
      </c>
      <c r="U39" s="1">
        <f t="shared" si="12"/>
        <v>0</v>
      </c>
    </row>
    <row r="40" spans="1:21" x14ac:dyDescent="0.3">
      <c r="A40" t="s">
        <v>14</v>
      </c>
      <c r="B40" s="1">
        <f t="shared" ref="B40:U40" si="13">IFERROR(RANK(B16,$B$3:$U$22),0)</f>
        <v>199</v>
      </c>
      <c r="C40" s="1">
        <f t="shared" si="13"/>
        <v>26</v>
      </c>
      <c r="D40" s="1">
        <f t="shared" si="13"/>
        <v>37</v>
      </c>
      <c r="E40" s="1">
        <f t="shared" si="13"/>
        <v>34</v>
      </c>
      <c r="F40" s="1">
        <f t="shared" si="13"/>
        <v>30</v>
      </c>
      <c r="G40" s="1">
        <f t="shared" si="13"/>
        <v>62</v>
      </c>
      <c r="H40" s="1">
        <f t="shared" si="13"/>
        <v>95</v>
      </c>
      <c r="I40" s="1">
        <f t="shared" si="13"/>
        <v>87</v>
      </c>
      <c r="J40" s="1">
        <f t="shared" si="13"/>
        <v>53</v>
      </c>
      <c r="K40" s="1">
        <f t="shared" si="13"/>
        <v>165</v>
      </c>
      <c r="L40" s="1">
        <f t="shared" si="13"/>
        <v>120</v>
      </c>
      <c r="M40" s="1">
        <f t="shared" si="13"/>
        <v>48</v>
      </c>
      <c r="N40" s="1">
        <f t="shared" si="13"/>
        <v>146</v>
      </c>
      <c r="O40" s="1">
        <f t="shared" si="13"/>
        <v>75</v>
      </c>
      <c r="P40" s="1">
        <f t="shared" si="13"/>
        <v>0</v>
      </c>
      <c r="Q40" s="1">
        <f t="shared" si="13"/>
        <v>0</v>
      </c>
      <c r="R40" s="1">
        <f t="shared" si="13"/>
        <v>0</v>
      </c>
      <c r="S40" s="1">
        <f t="shared" si="13"/>
        <v>0</v>
      </c>
      <c r="T40" s="1">
        <f t="shared" si="13"/>
        <v>0</v>
      </c>
      <c r="U40" s="1">
        <f t="shared" si="13"/>
        <v>0</v>
      </c>
    </row>
    <row r="41" spans="1:21" x14ac:dyDescent="0.3">
      <c r="A41" t="s">
        <v>15</v>
      </c>
      <c r="B41" s="1">
        <f t="shared" ref="B41:U41" si="14">IFERROR(RANK(B17,$B$3:$U$22),0)</f>
        <v>208</v>
      </c>
      <c r="C41" s="1">
        <f t="shared" si="14"/>
        <v>200</v>
      </c>
      <c r="D41" s="1">
        <f t="shared" si="14"/>
        <v>191</v>
      </c>
      <c r="E41" s="1">
        <f t="shared" si="14"/>
        <v>184</v>
      </c>
      <c r="F41" s="1">
        <f t="shared" si="14"/>
        <v>194</v>
      </c>
      <c r="G41" s="1">
        <f t="shared" si="14"/>
        <v>149</v>
      </c>
      <c r="H41" s="1">
        <f t="shared" si="14"/>
        <v>131</v>
      </c>
      <c r="I41" s="1">
        <f t="shared" si="14"/>
        <v>128</v>
      </c>
      <c r="J41" s="1">
        <f t="shared" si="14"/>
        <v>163</v>
      </c>
      <c r="K41" s="1">
        <f t="shared" si="14"/>
        <v>14</v>
      </c>
      <c r="L41" s="1">
        <f t="shared" si="14"/>
        <v>70</v>
      </c>
      <c r="M41" s="1">
        <f t="shared" si="14"/>
        <v>166</v>
      </c>
      <c r="N41" s="1">
        <f t="shared" si="14"/>
        <v>20</v>
      </c>
      <c r="O41" s="1">
        <f t="shared" si="14"/>
        <v>140</v>
      </c>
      <c r="P41" s="1">
        <f t="shared" si="14"/>
        <v>154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</row>
    <row r="42" spans="1:21" x14ac:dyDescent="0.3">
      <c r="A42" t="s">
        <v>16</v>
      </c>
      <c r="B42" s="1">
        <f t="shared" ref="B42:U42" si="15">IFERROR(RANK(B18,$B$3:$U$22),0)</f>
        <v>203</v>
      </c>
      <c r="C42" s="1">
        <f t="shared" si="15"/>
        <v>33</v>
      </c>
      <c r="D42" s="1">
        <f t="shared" si="15"/>
        <v>42</v>
      </c>
      <c r="E42" s="1">
        <f t="shared" si="15"/>
        <v>38</v>
      </c>
      <c r="F42" s="1">
        <f t="shared" si="15"/>
        <v>39</v>
      </c>
      <c r="G42" s="1">
        <f t="shared" si="15"/>
        <v>66</v>
      </c>
      <c r="H42" s="1">
        <f t="shared" si="15"/>
        <v>98</v>
      </c>
      <c r="I42" s="1">
        <f t="shared" si="15"/>
        <v>91</v>
      </c>
      <c r="J42" s="1">
        <f t="shared" si="15"/>
        <v>58</v>
      </c>
      <c r="K42" s="1">
        <f t="shared" si="15"/>
        <v>159</v>
      </c>
      <c r="L42" s="1">
        <f t="shared" si="15"/>
        <v>103</v>
      </c>
      <c r="M42" s="1">
        <f t="shared" si="15"/>
        <v>52</v>
      </c>
      <c r="N42" s="1">
        <f t="shared" si="15"/>
        <v>143</v>
      </c>
      <c r="O42" s="1">
        <f t="shared" si="15"/>
        <v>80</v>
      </c>
      <c r="P42" s="1">
        <f t="shared" si="15"/>
        <v>67</v>
      </c>
      <c r="Q42" s="1">
        <f t="shared" si="15"/>
        <v>147</v>
      </c>
      <c r="R42" s="1">
        <f t="shared" si="15"/>
        <v>0</v>
      </c>
      <c r="S42" s="1">
        <f t="shared" si="15"/>
        <v>0</v>
      </c>
      <c r="T42" s="1">
        <f t="shared" si="15"/>
        <v>0</v>
      </c>
      <c r="U42" s="1">
        <f t="shared" si="15"/>
        <v>0</v>
      </c>
    </row>
    <row r="43" spans="1:21" x14ac:dyDescent="0.3">
      <c r="A43" t="s">
        <v>17</v>
      </c>
      <c r="B43" s="1">
        <f t="shared" ref="B43:U43" si="16">IFERROR(RANK(B19,$B$3:$U$22),0)</f>
        <v>210</v>
      </c>
      <c r="C43" s="1">
        <f t="shared" si="16"/>
        <v>187</v>
      </c>
      <c r="D43" s="1">
        <f t="shared" si="16"/>
        <v>6</v>
      </c>
      <c r="E43" s="1">
        <f t="shared" si="16"/>
        <v>204</v>
      </c>
      <c r="F43" s="1">
        <f t="shared" si="16"/>
        <v>193</v>
      </c>
      <c r="G43" s="1">
        <f t="shared" si="16"/>
        <v>181</v>
      </c>
      <c r="H43" s="1">
        <f t="shared" si="16"/>
        <v>148</v>
      </c>
      <c r="I43" s="1">
        <f t="shared" si="16"/>
        <v>155</v>
      </c>
      <c r="J43" s="1">
        <f t="shared" si="16"/>
        <v>188</v>
      </c>
      <c r="K43" s="1">
        <f t="shared" si="16"/>
        <v>197</v>
      </c>
      <c r="L43" s="1">
        <f t="shared" si="16"/>
        <v>177</v>
      </c>
      <c r="M43" s="1">
        <f t="shared" si="16"/>
        <v>195</v>
      </c>
      <c r="N43" s="1">
        <f t="shared" si="16"/>
        <v>10</v>
      </c>
      <c r="O43" s="1">
        <f t="shared" si="16"/>
        <v>170</v>
      </c>
      <c r="P43" s="1">
        <f t="shared" si="16"/>
        <v>186</v>
      </c>
      <c r="Q43" s="1">
        <f t="shared" si="16"/>
        <v>201</v>
      </c>
      <c r="R43" s="1">
        <f t="shared" si="16"/>
        <v>180</v>
      </c>
      <c r="S43" s="1">
        <f t="shared" si="16"/>
        <v>0</v>
      </c>
      <c r="T43" s="1">
        <f t="shared" si="16"/>
        <v>0</v>
      </c>
      <c r="U43" s="1">
        <f t="shared" si="16"/>
        <v>0</v>
      </c>
    </row>
    <row r="44" spans="1:21" x14ac:dyDescent="0.3">
      <c r="A44" t="s">
        <v>18</v>
      </c>
      <c r="B44" s="1">
        <f t="shared" ref="B44:U44" si="17">IFERROR(RANK(B20,$B$3:$U$22),0)</f>
        <v>173</v>
      </c>
      <c r="C44" s="1">
        <f t="shared" si="17"/>
        <v>50</v>
      </c>
      <c r="D44" s="1">
        <f t="shared" si="17"/>
        <v>65</v>
      </c>
      <c r="E44" s="1">
        <f t="shared" si="17"/>
        <v>64</v>
      </c>
      <c r="F44" s="1">
        <f t="shared" si="17"/>
        <v>61</v>
      </c>
      <c r="G44" s="1">
        <f t="shared" si="17"/>
        <v>90</v>
      </c>
      <c r="H44" s="1">
        <f t="shared" si="17"/>
        <v>112</v>
      </c>
      <c r="I44" s="1">
        <f t="shared" si="17"/>
        <v>108</v>
      </c>
      <c r="J44" s="1">
        <f t="shared" si="17"/>
        <v>83</v>
      </c>
      <c r="K44" s="1">
        <f t="shared" si="17"/>
        <v>136</v>
      </c>
      <c r="L44" s="1">
        <f t="shared" si="17"/>
        <v>117</v>
      </c>
      <c r="M44" s="1">
        <f t="shared" si="17"/>
        <v>81</v>
      </c>
      <c r="N44" s="1">
        <f t="shared" si="17"/>
        <v>130</v>
      </c>
      <c r="O44" s="1">
        <f t="shared" si="17"/>
        <v>102</v>
      </c>
      <c r="P44" s="1">
        <f t="shared" si="17"/>
        <v>89</v>
      </c>
      <c r="Q44" s="1">
        <f t="shared" si="17"/>
        <v>133</v>
      </c>
      <c r="R44" s="1">
        <f t="shared" si="17"/>
        <v>94</v>
      </c>
      <c r="S44" s="1">
        <f t="shared" si="17"/>
        <v>157</v>
      </c>
      <c r="T44" s="1">
        <f t="shared" si="17"/>
        <v>0</v>
      </c>
      <c r="U44" s="1">
        <f t="shared" si="17"/>
        <v>0</v>
      </c>
    </row>
    <row r="45" spans="1:21" x14ac:dyDescent="0.3">
      <c r="A45" t="s">
        <v>19</v>
      </c>
      <c r="B45" s="1">
        <f t="shared" ref="B45:U45" si="18">IFERROR(RANK(B21,$B$3:$U$22),0)</f>
        <v>172</v>
      </c>
      <c r="C45" s="1">
        <f t="shared" si="18"/>
        <v>73</v>
      </c>
      <c r="D45" s="1">
        <f t="shared" si="18"/>
        <v>106</v>
      </c>
      <c r="E45" s="1">
        <f t="shared" si="18"/>
        <v>76</v>
      </c>
      <c r="F45" s="1">
        <f t="shared" si="18"/>
        <v>77</v>
      </c>
      <c r="G45" s="1">
        <f t="shared" si="18"/>
        <v>104</v>
      </c>
      <c r="H45" s="1">
        <f t="shared" si="18"/>
        <v>115</v>
      </c>
      <c r="I45" s="1">
        <f t="shared" si="18"/>
        <v>114</v>
      </c>
      <c r="J45" s="1">
        <f t="shared" si="18"/>
        <v>99</v>
      </c>
      <c r="K45" s="1">
        <f t="shared" si="18"/>
        <v>127</v>
      </c>
      <c r="L45" s="1">
        <f t="shared" si="18"/>
        <v>116</v>
      </c>
      <c r="M45" s="1">
        <f t="shared" si="18"/>
        <v>96</v>
      </c>
      <c r="N45" s="1">
        <f t="shared" si="18"/>
        <v>125</v>
      </c>
      <c r="O45" s="1">
        <f t="shared" si="18"/>
        <v>111</v>
      </c>
      <c r="P45" s="1">
        <f t="shared" si="18"/>
        <v>100</v>
      </c>
      <c r="Q45" s="1">
        <f t="shared" si="18"/>
        <v>126</v>
      </c>
      <c r="R45" s="1">
        <f t="shared" si="18"/>
        <v>105</v>
      </c>
      <c r="S45" s="1">
        <f t="shared" si="18"/>
        <v>150</v>
      </c>
      <c r="T45" s="1">
        <f t="shared" si="18"/>
        <v>113</v>
      </c>
      <c r="U45" s="1">
        <f t="shared" si="18"/>
        <v>0</v>
      </c>
    </row>
    <row r="46" spans="1:21" x14ac:dyDescent="0.3">
      <c r="A46" t="s">
        <v>20</v>
      </c>
      <c r="B46" s="1">
        <f>IFERROR(RANK(B22,$B$3:$U$22),0)</f>
        <v>3</v>
      </c>
      <c r="C46" s="1">
        <f t="shared" ref="C46:U46" si="19">IFERROR(RANK(C22,$B$3:$U$22),0)</f>
        <v>18</v>
      </c>
      <c r="D46" s="1">
        <f t="shared" si="19"/>
        <v>15</v>
      </c>
      <c r="E46" s="1">
        <f t="shared" si="19"/>
        <v>189</v>
      </c>
      <c r="F46" s="1">
        <f t="shared" si="19"/>
        <v>32</v>
      </c>
      <c r="G46" s="1">
        <f t="shared" si="19"/>
        <v>152</v>
      </c>
      <c r="H46" s="1">
        <f t="shared" si="19"/>
        <v>85</v>
      </c>
      <c r="I46" s="1">
        <f t="shared" si="19"/>
        <v>121</v>
      </c>
      <c r="J46" s="1">
        <f t="shared" si="19"/>
        <v>174</v>
      </c>
      <c r="K46" s="1">
        <f t="shared" si="19"/>
        <v>9</v>
      </c>
      <c r="L46" s="1">
        <f t="shared" si="19"/>
        <v>151</v>
      </c>
      <c r="M46" s="1">
        <f t="shared" si="19"/>
        <v>171</v>
      </c>
      <c r="N46" s="1">
        <f t="shared" si="19"/>
        <v>153</v>
      </c>
      <c r="O46" s="1">
        <f t="shared" si="19"/>
        <v>141</v>
      </c>
      <c r="P46" s="1">
        <f t="shared" si="19"/>
        <v>160</v>
      </c>
      <c r="Q46" s="1">
        <f t="shared" si="19"/>
        <v>145</v>
      </c>
      <c r="R46" s="1">
        <f t="shared" si="19"/>
        <v>158</v>
      </c>
      <c r="S46" s="1">
        <f t="shared" si="19"/>
        <v>176</v>
      </c>
      <c r="T46" s="1">
        <f t="shared" si="19"/>
        <v>134</v>
      </c>
      <c r="U46" s="1">
        <f t="shared" si="19"/>
        <v>132</v>
      </c>
    </row>
    <row r="47" spans="1:21" x14ac:dyDescent="0.3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15</v>
      </c>
      <c r="R47" t="s">
        <v>16</v>
      </c>
      <c r="S47" t="s">
        <v>17</v>
      </c>
      <c r="T47" t="s">
        <v>18</v>
      </c>
      <c r="U4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drugdata_with_nans_corr</vt:lpstr>
      <vt:lpstr>drugdata_with_nans_corr (2)</vt:lpstr>
      <vt:lpstr>drugdata_with_nans_corr (3)</vt:lpstr>
      <vt:lpstr>drugdata_with_nans_corr (4)</vt:lpstr>
      <vt:lpstr>drugdata_with_nans_cov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KK17Alien</dc:creator>
  <cp:lastModifiedBy>admin</cp:lastModifiedBy>
  <dcterms:created xsi:type="dcterms:W3CDTF">2021-10-24T00:52:50Z</dcterms:created>
  <dcterms:modified xsi:type="dcterms:W3CDTF">2021-10-24T01:06:02Z</dcterms:modified>
</cp:coreProperties>
</file>