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ef2df48cf5f6ad/Desktop/Nike Project/"/>
    </mc:Choice>
  </mc:AlternateContent>
  <xr:revisionPtr revIDLastSave="4" documentId="14_{B3684CFF-64A9-40B0-8B6A-34CED0301B8E}" xr6:coauthVersionLast="47" xr6:coauthVersionMax="47" xr10:uidLastSave="{459A17A9-0F9F-4DC8-A52E-55F5FFE11D9D}"/>
  <bookViews>
    <workbookView xWindow="-110" yWindow="-110" windowWidth="19420" windowHeight="11500" xr2:uid="{EE19897A-0460-472A-925E-BB48E290864E}"/>
  </bookViews>
  <sheets>
    <sheet name="Nike_IS" sheetId="2" r:id="rId1"/>
    <sheet name="Nike_BS" sheetId="3" r:id="rId2"/>
    <sheet name="Nike_C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4" l="1"/>
  <c r="E55" i="4"/>
  <c r="D55" i="4"/>
  <c r="C55" i="4"/>
  <c r="B55" i="4"/>
  <c r="F54" i="4"/>
  <c r="E54" i="4"/>
  <c r="D54" i="4"/>
  <c r="C54" i="4"/>
  <c r="B54" i="4"/>
  <c r="C11" i="4"/>
  <c r="D11" i="4" s="1"/>
  <c r="E11" i="4" s="1"/>
  <c r="F11" i="4" s="1"/>
  <c r="C11" i="3"/>
  <c r="D11" i="3" s="1"/>
  <c r="E11" i="3" s="1"/>
  <c r="F11" i="3" s="1"/>
  <c r="C11" i="2"/>
  <c r="D11" i="2" s="1"/>
  <c r="E11" i="2" s="1"/>
  <c r="F11" i="2" s="1"/>
</calcChain>
</file>

<file path=xl/sharedStrings.xml><?xml version="1.0" encoding="utf-8"?>
<sst xmlns="http://schemas.openxmlformats.org/spreadsheetml/2006/main" count="407" uniqueCount="155">
  <si>
    <t>Powered by Clearbit</t>
  </si>
  <si>
    <t>NIKE Inc (NYS: NKE)</t>
  </si>
  <si>
    <t xml:space="preserve">Exchange rate used is that of the Year End reported date </t>
  </si>
  <si>
    <t xml:space="preserve">As Reported Annual Income Statement </t>
  </si>
  <si>
    <t>Report Date</t>
  </si>
  <si>
    <t>Currency</t>
  </si>
  <si>
    <t>USD</t>
  </si>
  <si>
    <t>Audit Status</t>
  </si>
  <si>
    <t>Not Qualified</t>
  </si>
  <si>
    <t>Consolidated</t>
  </si>
  <si>
    <t>Yes</t>
  </si>
  <si>
    <t>Scale</t>
  </si>
  <si>
    <t>Millions</t>
  </si>
  <si>
    <t>Revenues</t>
  </si>
  <si>
    <t>Cost of sales</t>
  </si>
  <si>
    <t>Gross profit</t>
  </si>
  <si>
    <t>Demand creation expense</t>
  </si>
  <si>
    <t>Operating overhead expense</t>
  </si>
  <si>
    <t>Total selling &amp; administrative expense</t>
  </si>
  <si>
    <t>Interest income (expense), net</t>
  </si>
  <si>
    <t>-</t>
  </si>
  <si>
    <t>Other expense (income), net</t>
  </si>
  <si>
    <t>Income (loss) before income taxes - United States</t>
  </si>
  <si>
    <t>Income (loss) before income taxes - foreign</t>
  </si>
  <si>
    <t>Income (loss) before income taxes</t>
  </si>
  <si>
    <t>Current provision (benefit) for income taxes - United States - federal</t>
  </si>
  <si>
    <t>Current provision (benefit) for income taxes - United States - state</t>
  </si>
  <si>
    <t>Current provision (benefit) for income taxes - foreign</t>
  </si>
  <si>
    <t>Total current provision (benefit) for income taxes</t>
  </si>
  <si>
    <t>Deferred provision (benefit) for income taxes - United States - federal</t>
  </si>
  <si>
    <t>Deferred provision (benefit) for income taxes - United States - state</t>
  </si>
  <si>
    <t>Deferred provision (benefit) for income tax - foreign</t>
  </si>
  <si>
    <t>Total deferred provision (benefit) for income taxes</t>
  </si>
  <si>
    <t>Income tax expense (benefit)</t>
  </si>
  <si>
    <t>Net income from continuing operations</t>
  </si>
  <si>
    <t>Net income (loss)</t>
  </si>
  <si>
    <t>Net income available to common stockholders</t>
  </si>
  <si>
    <t>Weighted average shares outstanding - basic</t>
  </si>
  <si>
    <t>Weighted average shares outstanding - diluted</t>
  </si>
  <si>
    <t>Year end shares outstanding</t>
  </si>
  <si>
    <t>Income (loss) per common share - continuing operations - basic</t>
  </si>
  <si>
    <t>Net earnings (loss) per share - basic</t>
  </si>
  <si>
    <t>Income (loss) per common share - continuing operations - diluted</t>
  </si>
  <si>
    <t>Net earnings (loss) per share - diluted</t>
  </si>
  <si>
    <t>Dividends declared per common share</t>
  </si>
  <si>
    <t>Full-Time Employees (Period End)</t>
  </si>
  <si>
    <t>Total number of employees</t>
  </si>
  <si>
    <t>Class A common stockholders</t>
  </si>
  <si>
    <t>Class B common stockholders</t>
  </si>
  <si>
    <t>Number of Common Shareholders</t>
  </si>
  <si>
    <t>Foreign currency translation adjustments</t>
  </si>
  <si>
    <t>Other (income) expense, net</t>
  </si>
  <si>
    <t>Interest expense (income), net</t>
  </si>
  <si>
    <t xml:space="preserve">As Reported Annual Balance Sheet </t>
  </si>
  <si>
    <t>Cash &amp; equivalents</t>
  </si>
  <si>
    <t>Short-term Investments</t>
  </si>
  <si>
    <t>Short-term investments</t>
  </si>
  <si>
    <t>Accounts receivable, gross</t>
  </si>
  <si>
    <t>Less: allowance for uncollectible accounts receivable</t>
  </si>
  <si>
    <t>Accounts receivable, net</t>
  </si>
  <si>
    <t>Finished goods</t>
  </si>
  <si>
    <t>Inventories</t>
  </si>
  <si>
    <t>Prepaid expenses &amp; other current assets</t>
  </si>
  <si>
    <t>Prepaid expenses and other current assets</t>
  </si>
  <si>
    <t>Total current assets</t>
  </si>
  <si>
    <t>Land &amp; improvements</t>
  </si>
  <si>
    <t>Buildings</t>
  </si>
  <si>
    <t>Machinery &amp; equipment</t>
  </si>
  <si>
    <t>Internal-use software</t>
  </si>
  <si>
    <t>Leasehold improvements</t>
  </si>
  <si>
    <t>Construction in process</t>
  </si>
  <si>
    <t>Total property, plant &amp; equipment, gross</t>
  </si>
  <si>
    <t>Less: accumulated depreciation - property, plant &amp; equipment</t>
  </si>
  <si>
    <t>Property, plant &amp; equipment, net</t>
  </si>
  <si>
    <t>Operating lease right-of-use assets, net</t>
  </si>
  <si>
    <t>Identifiable intangible assets, net</t>
  </si>
  <si>
    <t>Goodwill</t>
  </si>
  <si>
    <t>Deferred income taxes &amp; other assets</t>
  </si>
  <si>
    <t>Total assets</t>
  </si>
  <si>
    <t>Current portion of long-term debt</t>
  </si>
  <si>
    <t>Notes payable</t>
  </si>
  <si>
    <t>Accounts Payable</t>
  </si>
  <si>
    <t>Accounts payable</t>
  </si>
  <si>
    <t>Current portion of operating lease liabilities</t>
  </si>
  <si>
    <t>Accrued compensation &amp; benefits, excluding taxes</t>
  </si>
  <si>
    <t>Accured sales-related reserves</t>
  </si>
  <si>
    <t>Accrued allowance for expected loss on sale</t>
  </si>
  <si>
    <t>Allowance for cumulative foreign currency translation losses</t>
  </si>
  <si>
    <t>Accrued endorsement compensation</t>
  </si>
  <si>
    <t>Accrued dividends payable</t>
  </si>
  <si>
    <t>Accrued import &amp; logistics costs</t>
  </si>
  <si>
    <t>Accrued taxes other than income taxes payable</t>
  </si>
  <si>
    <t>Accrued advertising &amp; marketing</t>
  </si>
  <si>
    <t>Accrued fair value of derivatives</t>
  </si>
  <si>
    <t>Liabilities held-for-sale</t>
  </si>
  <si>
    <t>Other accrued liabilities</t>
  </si>
  <si>
    <t>Accrued liabilities</t>
  </si>
  <si>
    <t>Income taxes payable</t>
  </si>
  <si>
    <t>Dividends payable</t>
  </si>
  <si>
    <t>Total current liabilities</t>
  </si>
  <si>
    <t>Corporate term debt</t>
  </si>
  <si>
    <t>Japanese Yen notes</t>
  </si>
  <si>
    <t>Total long-term debt</t>
  </si>
  <si>
    <t>Less: current portion of long-term debt</t>
  </si>
  <si>
    <t>Long-term debt</t>
  </si>
  <si>
    <t>Operating lease liabilities</t>
  </si>
  <si>
    <t>Deferred income taxes</t>
  </si>
  <si>
    <t>Deferred income taxes &amp; other liabilities</t>
  </si>
  <si>
    <t>Class B common stock at stated value</t>
  </si>
  <si>
    <t>Capital in excess of stated value</t>
  </si>
  <si>
    <t>Foreign currency translation adjustment</t>
  </si>
  <si>
    <t>Cumulative translation adjustment &amp; other comprehensive income (loss)</t>
  </si>
  <si>
    <t>Cash flow hedges</t>
  </si>
  <si>
    <t>Net investment hedges</t>
  </si>
  <si>
    <t>Other accumulated other comprehensive income (loss)</t>
  </si>
  <si>
    <t>Accumulated other comprehensive income (loss)</t>
  </si>
  <si>
    <t>Retained earnings (deficit)</t>
  </si>
  <si>
    <t>Total shareholders' equity</t>
  </si>
  <si>
    <t>Total Equity</t>
  </si>
  <si>
    <t xml:space="preserve">As Reported Annual Cash Flow </t>
  </si>
  <si>
    <t>Depreciation</t>
  </si>
  <si>
    <t>Stock-based compensation</t>
  </si>
  <si>
    <t>Amortization &amp; other</t>
  </si>
  <si>
    <t>Amortization, impairment &amp; other adjustments</t>
  </si>
  <si>
    <t>Net foreign currency adjustments</t>
  </si>
  <si>
    <t>(Increase) decrease in accounts receivable</t>
  </si>
  <si>
    <t>Accounts receivable</t>
  </si>
  <si>
    <t>Prepaid expenses, operating lease right-of-use assets &amp; other current &amp; non-current assets</t>
  </si>
  <si>
    <t>Accounts payable, accrued liabilities &amp; income taxes payable</t>
  </si>
  <si>
    <t>Accounts payable, accrued liabilities, operating lease liabilities &amp; other current &amp; non-current liabilities</t>
  </si>
  <si>
    <t>(Increase) decrease in prepaid expenses and other current and non-current assets</t>
  </si>
  <si>
    <t>Net cash flows from operating activities</t>
  </si>
  <si>
    <t>Purchases of short-term investments</t>
  </si>
  <si>
    <t>Maturities of short-term investments</t>
  </si>
  <si>
    <t>Sales of short-term investments</t>
  </si>
  <si>
    <t>Additions to property, plant &amp; equipment</t>
  </si>
  <si>
    <t>Other investing activities</t>
  </si>
  <si>
    <t>Net cash flows from investing activities</t>
  </si>
  <si>
    <t>Proceeds from borrowings, net of debt issuance costs</t>
  </si>
  <si>
    <t>Increase (decrease) in notes payable, net</t>
  </si>
  <si>
    <t>Repayment of borrowings</t>
  </si>
  <si>
    <t>Proceeds from exercise of stock options &amp; other stock issuances</t>
  </si>
  <si>
    <t>Issuance (repurchase) of common stock</t>
  </si>
  <si>
    <t>Dividends - common &amp; preferred</t>
  </si>
  <si>
    <t>Purchase &amp; retirement of common stock</t>
  </si>
  <si>
    <t>Other financing activities</t>
  </si>
  <si>
    <t>Net cash flows from financing activities</t>
  </si>
  <si>
    <t>Effect of exchange rate changes on cash &amp; equivalents</t>
  </si>
  <si>
    <t>Net increase (decrease) in cash &amp; equivalents</t>
  </si>
  <si>
    <t>Cash &amp; equivalents, beginning of year</t>
  </si>
  <si>
    <t>Cash &amp; equivalents, end of year</t>
  </si>
  <si>
    <t>Cash paid during the year for interest, net of capitalized interest</t>
  </si>
  <si>
    <t>Cash paid during the year for income taxes</t>
  </si>
  <si>
    <t>D&amp;A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</si>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</sst>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sz val="8"/>
      <color rgb="FF000000"/>
      <name val="Arial"/>
    </font>
    <font>
      <b/>
      <sz val="16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/>
    <xf numFmtId="0" fontId="3" fillId="0" borderId="0" xfId="1" applyFont="1" applyAlignment="1">
      <alignment horizontal="left"/>
    </xf>
    <xf numFmtId="0" fontId="1" fillId="0" borderId="0" xfId="1" applyAlignment="1">
      <alignment horizontal="left" vertical="top" wrapText="1"/>
    </xf>
    <xf numFmtId="0" fontId="4" fillId="0" borderId="0" xfId="1" applyFont="1" applyAlignment="1">
      <alignment vertical="top" wrapText="1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right" vertical="top" wrapText="1"/>
    </xf>
    <xf numFmtId="0" fontId="1" fillId="0" borderId="0" xfId="1" applyAlignment="1">
      <alignment horizontal="left"/>
    </xf>
    <xf numFmtId="1" fontId="1" fillId="0" borderId="0" xfId="1" applyNumberFormat="1"/>
    <xf numFmtId="0" fontId="1" fillId="0" borderId="0" xfId="1" applyAlignment="1">
      <alignment horizontal="right"/>
    </xf>
    <xf numFmtId="164" fontId="1" fillId="0" borderId="0" xfId="1" applyNumberFormat="1"/>
    <xf numFmtId="2" fontId="1" fillId="0" borderId="0" xfId="1" applyNumberFormat="1"/>
    <xf numFmtId="165" fontId="1" fillId="0" borderId="0" xfId="1" applyNumberFormat="1"/>
  </cellXfs>
  <cellStyles count="2">
    <cellStyle name="Normal" xfId="0" builtinId="0"/>
    <cellStyle name="Normal 2" xfId="1" xr:uid="{0B99EF90-4464-4FC4-946E-B1777A069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B694E97F-1A21-4EB5-A200-87CF7E0DA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429DF5AF-302C-4656-8FBF-B88F8E9B1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A87BFC19-4BBB-469B-9A13-C1F9DBA5D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577-0F2A-424E-AFCF-B1E580165C6C}">
  <dimension ref="A4:G56"/>
  <sheetViews>
    <sheetView tabSelected="1" topLeftCell="A7" zoomScale="77" workbookViewId="0">
      <selection activeCell="C1" sqref="C1:C1048576"/>
    </sheetView>
  </sheetViews>
  <sheetFormatPr defaultRowHeight="12.5" x14ac:dyDescent="0.25"/>
  <cols>
    <col min="1" max="1" width="50" style="2" customWidth="1"/>
    <col min="2" max="196" width="12" style="2" customWidth="1"/>
    <col min="197" max="16384" width="8.7265625" style="2"/>
  </cols>
  <sheetData>
    <row r="4" spans="1:7" x14ac:dyDescent="0.25">
      <c r="A4" s="1" t="s">
        <v>0</v>
      </c>
    </row>
    <row r="5" spans="1:7" ht="20" x14ac:dyDescent="0.4">
      <c r="A5" s="3" t="s">
        <v>1</v>
      </c>
    </row>
    <row r="7" spans="1:7" x14ac:dyDescent="0.25">
      <c r="A7" s="4" t="s">
        <v>2</v>
      </c>
    </row>
    <row r="10" spans="1:7" ht="13" x14ac:dyDescent="0.25">
      <c r="A10" s="5" t="s">
        <v>3</v>
      </c>
    </row>
    <row r="11" spans="1:7" ht="13" x14ac:dyDescent="0.25">
      <c r="A11" s="6" t="s">
        <v>4</v>
      </c>
      <c r="B11" s="7">
        <v>2024</v>
      </c>
      <c r="C11" s="7">
        <f>B11-1</f>
        <v>2023</v>
      </c>
      <c r="D11" s="7">
        <f>C11-1</f>
        <v>2022</v>
      </c>
      <c r="E11" s="7">
        <f>D11-1</f>
        <v>2021</v>
      </c>
      <c r="F11" s="7">
        <f>E11-1</f>
        <v>2020</v>
      </c>
      <c r="G11" s="6"/>
    </row>
    <row r="12" spans="1:7" ht="13" x14ac:dyDescent="0.25">
      <c r="A12" s="6" t="s">
        <v>5</v>
      </c>
      <c r="B12" s="7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6"/>
    </row>
    <row r="13" spans="1:7" ht="13" x14ac:dyDescent="0.25">
      <c r="A13" s="6" t="s">
        <v>7</v>
      </c>
      <c r="B13" s="7" t="s">
        <v>8</v>
      </c>
      <c r="C13" s="7" t="s">
        <v>8</v>
      </c>
      <c r="D13" s="7" t="s">
        <v>8</v>
      </c>
      <c r="E13" s="7" t="s">
        <v>8</v>
      </c>
      <c r="F13" s="7" t="s">
        <v>8</v>
      </c>
      <c r="G13" s="6"/>
    </row>
    <row r="14" spans="1:7" ht="13" x14ac:dyDescent="0.25">
      <c r="A14" s="6" t="s">
        <v>9</v>
      </c>
      <c r="B14" s="7" t="s">
        <v>10</v>
      </c>
      <c r="C14" s="7" t="s">
        <v>10</v>
      </c>
      <c r="D14" s="7" t="s">
        <v>10</v>
      </c>
      <c r="E14" s="7" t="s">
        <v>10</v>
      </c>
      <c r="F14" s="7" t="s">
        <v>10</v>
      </c>
      <c r="G14" s="6"/>
    </row>
    <row r="15" spans="1:7" ht="13" x14ac:dyDescent="0.25">
      <c r="A15" s="6" t="s">
        <v>11</v>
      </c>
      <c r="B15" s="7" t="s">
        <v>12</v>
      </c>
      <c r="C15" s="7" t="s">
        <v>12</v>
      </c>
      <c r="D15" s="7" t="s">
        <v>12</v>
      </c>
      <c r="E15" s="7" t="s">
        <v>12</v>
      </c>
      <c r="F15" s="7" t="s">
        <v>12</v>
      </c>
      <c r="G15" s="6"/>
    </row>
    <row r="16" spans="1:7" x14ac:dyDescent="0.25">
      <c r="A16" s="8" t="s">
        <v>13</v>
      </c>
      <c r="B16" s="9">
        <v>51362</v>
      </c>
      <c r="C16" s="9">
        <v>51217</v>
      </c>
      <c r="D16" s="9">
        <v>46710</v>
      </c>
      <c r="E16" s="9">
        <v>44538</v>
      </c>
      <c r="F16" s="9">
        <v>37403</v>
      </c>
      <c r="G16" s="8"/>
    </row>
    <row r="17" spans="1:7" x14ac:dyDescent="0.25">
      <c r="A17" s="8" t="s">
        <v>13</v>
      </c>
      <c r="B17" s="9">
        <v>51362</v>
      </c>
      <c r="C17" s="9">
        <v>51217</v>
      </c>
      <c r="D17" s="9">
        <v>46710</v>
      </c>
      <c r="E17" s="9">
        <v>44538</v>
      </c>
      <c r="F17" s="9">
        <v>37403</v>
      </c>
      <c r="G17" s="8"/>
    </row>
    <row r="18" spans="1:7" x14ac:dyDescent="0.25">
      <c r="A18" s="8" t="s">
        <v>14</v>
      </c>
      <c r="B18" s="10">
        <v>28475</v>
      </c>
      <c r="C18" s="9">
        <v>28925</v>
      </c>
      <c r="D18" s="9">
        <v>25231</v>
      </c>
      <c r="E18" s="9">
        <v>24576</v>
      </c>
      <c r="F18" s="9">
        <v>21162</v>
      </c>
      <c r="G18" s="8"/>
    </row>
    <row r="19" spans="1:7" x14ac:dyDescent="0.25">
      <c r="A19" s="8" t="s">
        <v>15</v>
      </c>
      <c r="B19" s="9">
        <v>22887</v>
      </c>
      <c r="C19" s="9">
        <v>22292</v>
      </c>
      <c r="D19" s="9">
        <v>21479</v>
      </c>
      <c r="E19" s="9">
        <v>19962</v>
      </c>
      <c r="F19" s="9">
        <v>16241</v>
      </c>
      <c r="G19" s="8"/>
    </row>
    <row r="20" spans="1:7" x14ac:dyDescent="0.25">
      <c r="A20" s="8" t="s">
        <v>16</v>
      </c>
      <c r="B20" s="9">
        <v>4285</v>
      </c>
      <c r="C20" s="9">
        <v>4060</v>
      </c>
      <c r="D20" s="9">
        <v>3850</v>
      </c>
      <c r="E20" s="9">
        <v>3114</v>
      </c>
      <c r="F20" s="9">
        <v>3592</v>
      </c>
      <c r="G20" s="8"/>
    </row>
    <row r="21" spans="1:7" x14ac:dyDescent="0.25">
      <c r="A21" s="8" t="s">
        <v>17</v>
      </c>
      <c r="B21" s="9">
        <v>12291</v>
      </c>
      <c r="C21" s="9">
        <v>12317</v>
      </c>
      <c r="D21" s="9">
        <v>10954</v>
      </c>
      <c r="E21" s="9">
        <v>9911</v>
      </c>
      <c r="F21" s="9">
        <v>9534</v>
      </c>
      <c r="G21" s="8"/>
    </row>
    <row r="22" spans="1:7" x14ac:dyDescent="0.25">
      <c r="A22" s="8" t="s">
        <v>18</v>
      </c>
      <c r="B22" s="9">
        <v>16576</v>
      </c>
      <c r="C22" s="9">
        <v>16377</v>
      </c>
      <c r="D22" s="9">
        <v>14804</v>
      </c>
      <c r="E22" s="9">
        <v>13025</v>
      </c>
      <c r="F22" s="9">
        <v>13126</v>
      </c>
      <c r="G22" s="8"/>
    </row>
    <row r="23" spans="1:7" x14ac:dyDescent="0.25">
      <c r="A23" s="8" t="s">
        <v>19</v>
      </c>
      <c r="B23" s="10" t="s">
        <v>20</v>
      </c>
      <c r="C23" s="9">
        <v>6</v>
      </c>
      <c r="D23" s="9">
        <v>-205</v>
      </c>
      <c r="E23" s="9">
        <v>-262</v>
      </c>
      <c r="F23" s="9">
        <v>-89</v>
      </c>
      <c r="G23" s="8"/>
    </row>
    <row r="24" spans="1:7" x14ac:dyDescent="0.25">
      <c r="A24" s="8" t="s">
        <v>21</v>
      </c>
      <c r="B24" s="10" t="s">
        <v>20</v>
      </c>
      <c r="C24" s="9">
        <v>-280</v>
      </c>
      <c r="D24" s="9">
        <v>-181</v>
      </c>
      <c r="E24" s="9">
        <v>14</v>
      </c>
      <c r="F24" s="9">
        <v>139</v>
      </c>
      <c r="G24" s="8"/>
    </row>
    <row r="25" spans="1:7" x14ac:dyDescent="0.25">
      <c r="A25" s="8" t="s">
        <v>22</v>
      </c>
      <c r="B25" s="9">
        <v>5588</v>
      </c>
      <c r="C25" s="9">
        <v>4663</v>
      </c>
      <c r="D25" s="9">
        <v>6020</v>
      </c>
      <c r="E25" s="9">
        <v>5723</v>
      </c>
      <c r="F25" s="9">
        <v>2954</v>
      </c>
      <c r="G25" s="8"/>
    </row>
    <row r="26" spans="1:7" x14ac:dyDescent="0.25">
      <c r="A26" s="8" t="s">
        <v>23</v>
      </c>
      <c r="B26" s="9">
        <v>1112</v>
      </c>
      <c r="C26" s="9">
        <v>1538</v>
      </c>
      <c r="D26" s="9">
        <v>631</v>
      </c>
      <c r="E26" s="9">
        <v>938</v>
      </c>
      <c r="F26" s="9">
        <v>-67</v>
      </c>
      <c r="G26" s="8"/>
    </row>
    <row r="27" spans="1:7" x14ac:dyDescent="0.25">
      <c r="A27" s="8" t="s">
        <v>24</v>
      </c>
      <c r="B27" s="9">
        <v>6700</v>
      </c>
      <c r="C27" s="9">
        <v>6201</v>
      </c>
      <c r="D27" s="9">
        <v>6651</v>
      </c>
      <c r="E27" s="9">
        <v>6661</v>
      </c>
      <c r="F27" s="9">
        <v>2887</v>
      </c>
      <c r="G27" s="8"/>
    </row>
    <row r="28" spans="1:7" x14ac:dyDescent="0.25">
      <c r="A28" s="8" t="s">
        <v>25</v>
      </c>
      <c r="B28" s="9">
        <v>782</v>
      </c>
      <c r="C28" s="9">
        <v>430</v>
      </c>
      <c r="D28" s="9">
        <v>231</v>
      </c>
      <c r="E28" s="9">
        <v>328</v>
      </c>
      <c r="F28" s="9">
        <v>-109</v>
      </c>
      <c r="G28" s="8"/>
    </row>
    <row r="29" spans="1:7" x14ac:dyDescent="0.25">
      <c r="A29" s="8" t="s">
        <v>26</v>
      </c>
      <c r="B29" s="9">
        <v>201</v>
      </c>
      <c r="C29" s="9">
        <v>184</v>
      </c>
      <c r="D29" s="9">
        <v>98</v>
      </c>
      <c r="E29" s="9">
        <v>134</v>
      </c>
      <c r="F29" s="9">
        <v>81</v>
      </c>
      <c r="G29" s="8"/>
    </row>
    <row r="30" spans="1:7" x14ac:dyDescent="0.25">
      <c r="A30" s="8" t="s">
        <v>27</v>
      </c>
      <c r="B30" s="9">
        <v>514</v>
      </c>
      <c r="C30" s="9">
        <v>634</v>
      </c>
      <c r="D30" s="9">
        <v>926</v>
      </c>
      <c r="E30" s="9">
        <v>857</v>
      </c>
      <c r="F30" s="9">
        <v>756</v>
      </c>
      <c r="G30" s="8"/>
    </row>
    <row r="31" spans="1:7" x14ac:dyDescent="0.25">
      <c r="A31" s="8" t="s">
        <v>28</v>
      </c>
      <c r="B31" s="9">
        <v>1497</v>
      </c>
      <c r="C31" s="9">
        <v>1248</v>
      </c>
      <c r="D31" s="9">
        <v>1255</v>
      </c>
      <c r="E31" s="9">
        <v>1319</v>
      </c>
      <c r="F31" s="9">
        <v>728</v>
      </c>
      <c r="G31" s="8"/>
    </row>
    <row r="32" spans="1:7" x14ac:dyDescent="0.25">
      <c r="A32" s="8" t="s">
        <v>29</v>
      </c>
      <c r="B32" s="9">
        <v>-422</v>
      </c>
      <c r="C32" s="9">
        <v>-162</v>
      </c>
      <c r="D32" s="9">
        <v>-522</v>
      </c>
      <c r="E32" s="9">
        <v>-371</v>
      </c>
      <c r="F32" s="9">
        <v>-231</v>
      </c>
      <c r="G32" s="8"/>
    </row>
    <row r="33" spans="1:7" x14ac:dyDescent="0.25">
      <c r="A33" s="8" t="s">
        <v>30</v>
      </c>
      <c r="B33" s="9">
        <v>-61</v>
      </c>
      <c r="C33" s="9">
        <v>-25</v>
      </c>
      <c r="D33" s="9">
        <v>-16</v>
      </c>
      <c r="E33" s="9">
        <v>-34</v>
      </c>
      <c r="F33" s="9">
        <v>-47</v>
      </c>
      <c r="G33" s="8"/>
    </row>
    <row r="34" spans="1:7" x14ac:dyDescent="0.25">
      <c r="A34" s="8" t="s">
        <v>31</v>
      </c>
      <c r="B34" s="9">
        <v>-14</v>
      </c>
      <c r="C34" s="9">
        <v>70</v>
      </c>
      <c r="D34" s="9">
        <v>-112</v>
      </c>
      <c r="E34" s="9">
        <v>20</v>
      </c>
      <c r="F34" s="9">
        <v>-102</v>
      </c>
      <c r="G34" s="8"/>
    </row>
    <row r="35" spans="1:7" x14ac:dyDescent="0.25">
      <c r="A35" s="8" t="s">
        <v>32</v>
      </c>
      <c r="B35" s="9">
        <v>-497</v>
      </c>
      <c r="C35" s="9">
        <v>-117</v>
      </c>
      <c r="D35" s="9">
        <v>-650</v>
      </c>
      <c r="E35" s="9">
        <v>-385</v>
      </c>
      <c r="F35" s="9">
        <v>-380</v>
      </c>
      <c r="G35" s="8"/>
    </row>
    <row r="36" spans="1:7" x14ac:dyDescent="0.25">
      <c r="A36" s="8" t="s">
        <v>33</v>
      </c>
      <c r="B36" s="9">
        <v>1000</v>
      </c>
      <c r="C36" s="9">
        <v>1131</v>
      </c>
      <c r="D36" s="9">
        <v>605</v>
      </c>
      <c r="E36" s="9">
        <v>934</v>
      </c>
      <c r="F36" s="9">
        <v>348</v>
      </c>
      <c r="G36" s="8"/>
    </row>
    <row r="37" spans="1:7" x14ac:dyDescent="0.25">
      <c r="A37" s="8" t="s">
        <v>34</v>
      </c>
      <c r="B37" s="9">
        <v>5700</v>
      </c>
      <c r="C37" s="10" t="s">
        <v>20</v>
      </c>
      <c r="D37" s="10" t="s">
        <v>20</v>
      </c>
      <c r="E37" s="10" t="s">
        <v>20</v>
      </c>
      <c r="F37" s="10" t="s">
        <v>20</v>
      </c>
      <c r="G37" s="8"/>
    </row>
    <row r="38" spans="1:7" x14ac:dyDescent="0.25">
      <c r="A38" s="8" t="s">
        <v>35</v>
      </c>
      <c r="B38" s="9">
        <v>5700</v>
      </c>
      <c r="C38" s="9">
        <v>5070</v>
      </c>
      <c r="D38" s="9">
        <v>6046</v>
      </c>
      <c r="E38" s="9">
        <v>5727</v>
      </c>
      <c r="F38" s="9">
        <v>2539</v>
      </c>
      <c r="G38" s="8"/>
    </row>
    <row r="39" spans="1:7" x14ac:dyDescent="0.25">
      <c r="A39" s="8" t="s">
        <v>36</v>
      </c>
      <c r="B39" s="10" t="s">
        <v>20</v>
      </c>
      <c r="C39" s="9">
        <v>5070</v>
      </c>
      <c r="D39" s="9">
        <v>6046</v>
      </c>
      <c r="E39" s="9">
        <v>5727</v>
      </c>
      <c r="F39" s="10" t="s">
        <v>20</v>
      </c>
      <c r="G39" s="8"/>
    </row>
    <row r="40" spans="1:7" x14ac:dyDescent="0.25">
      <c r="A40" s="8" t="s">
        <v>37</v>
      </c>
      <c r="B40" s="11">
        <v>1517.6</v>
      </c>
      <c r="C40" s="11">
        <v>1551.6</v>
      </c>
      <c r="D40" s="11">
        <v>1578.8</v>
      </c>
      <c r="E40" s="9">
        <v>1573</v>
      </c>
      <c r="F40" s="11">
        <v>1558.8</v>
      </c>
      <c r="G40" s="8"/>
    </row>
    <row r="41" spans="1:7" x14ac:dyDescent="0.25">
      <c r="A41" s="8" t="s">
        <v>38</v>
      </c>
      <c r="B41" s="11">
        <v>1529.7</v>
      </c>
      <c r="C41" s="11">
        <v>1569.8</v>
      </c>
      <c r="D41" s="11">
        <v>1610.8</v>
      </c>
      <c r="E41" s="11">
        <v>1609.4</v>
      </c>
      <c r="F41" s="11">
        <v>1591.6</v>
      </c>
      <c r="G41" s="8"/>
    </row>
    <row r="42" spans="1:7" x14ac:dyDescent="0.25">
      <c r="A42" s="8" t="s">
        <v>39</v>
      </c>
      <c r="B42" s="9">
        <v>1503</v>
      </c>
      <c r="C42" s="9">
        <v>1532</v>
      </c>
      <c r="D42" s="9">
        <v>1571</v>
      </c>
      <c r="E42" s="9">
        <v>1578</v>
      </c>
      <c r="F42" s="9">
        <v>1558</v>
      </c>
      <c r="G42" s="8"/>
    </row>
    <row r="43" spans="1:7" x14ac:dyDescent="0.25">
      <c r="A43" s="8" t="s">
        <v>40</v>
      </c>
      <c r="B43" s="12">
        <v>3.76</v>
      </c>
      <c r="C43" s="10" t="s">
        <v>20</v>
      </c>
      <c r="D43" s="10" t="s">
        <v>20</v>
      </c>
      <c r="E43" s="10" t="s">
        <v>20</v>
      </c>
      <c r="F43" s="10" t="s">
        <v>20</v>
      </c>
      <c r="G43" s="8"/>
    </row>
    <row r="44" spans="1:7" x14ac:dyDescent="0.25">
      <c r="A44" s="8" t="s">
        <v>41</v>
      </c>
      <c r="B44" s="12">
        <v>3.76</v>
      </c>
      <c r="C44" s="12">
        <v>3.27</v>
      </c>
      <c r="D44" s="12">
        <v>3.83</v>
      </c>
      <c r="E44" s="12">
        <v>3.64</v>
      </c>
      <c r="F44" s="12">
        <v>1.63</v>
      </c>
      <c r="G44" s="8"/>
    </row>
    <row r="45" spans="1:7" x14ac:dyDescent="0.25">
      <c r="A45" s="8" t="s">
        <v>42</v>
      </c>
      <c r="B45" s="12">
        <v>3.73</v>
      </c>
      <c r="C45" s="10" t="s">
        <v>20</v>
      </c>
      <c r="D45" s="10" t="s">
        <v>20</v>
      </c>
      <c r="E45" s="10" t="s">
        <v>20</v>
      </c>
      <c r="F45" s="10" t="s">
        <v>20</v>
      </c>
      <c r="G45" s="8"/>
    </row>
    <row r="46" spans="1:7" x14ac:dyDescent="0.25">
      <c r="A46" s="8" t="s">
        <v>43</v>
      </c>
      <c r="B46" s="12">
        <v>3.73</v>
      </c>
      <c r="C46" s="12">
        <v>3.23</v>
      </c>
      <c r="D46" s="12">
        <v>3.75</v>
      </c>
      <c r="E46" s="12">
        <v>3.56</v>
      </c>
      <c r="F46" s="11">
        <v>1.6</v>
      </c>
      <c r="G46" s="8"/>
    </row>
    <row r="47" spans="1:7" x14ac:dyDescent="0.25">
      <c r="A47" s="8" t="s">
        <v>44</v>
      </c>
      <c r="B47" s="12">
        <v>1.42</v>
      </c>
      <c r="C47" s="13">
        <v>1.325</v>
      </c>
      <c r="D47" s="12">
        <v>1.19</v>
      </c>
      <c r="E47" s="12">
        <v>1.07</v>
      </c>
      <c r="F47" s="13">
        <v>0.95499999999999996</v>
      </c>
      <c r="G47" s="8"/>
    </row>
    <row r="48" spans="1:7" x14ac:dyDescent="0.25">
      <c r="A48" s="8" t="s">
        <v>45</v>
      </c>
      <c r="B48" s="9">
        <v>79400</v>
      </c>
      <c r="C48" s="10" t="s">
        <v>20</v>
      </c>
      <c r="D48" s="10" t="s">
        <v>20</v>
      </c>
      <c r="E48" s="10" t="s">
        <v>20</v>
      </c>
      <c r="F48" s="10" t="s">
        <v>20</v>
      </c>
      <c r="G48" s="8"/>
    </row>
    <row r="49" spans="1:7" x14ac:dyDescent="0.25">
      <c r="A49" s="8" t="s">
        <v>46</v>
      </c>
      <c r="B49" s="9">
        <v>79400</v>
      </c>
      <c r="C49" s="9">
        <v>83700</v>
      </c>
      <c r="D49" s="9">
        <v>79100</v>
      </c>
      <c r="E49" s="9">
        <v>73300</v>
      </c>
      <c r="F49" s="9">
        <v>75400</v>
      </c>
      <c r="G49" s="8"/>
    </row>
    <row r="50" spans="1:7" x14ac:dyDescent="0.25">
      <c r="A50" s="8" t="s">
        <v>47</v>
      </c>
      <c r="B50" s="10" t="s">
        <v>20</v>
      </c>
      <c r="C50" s="9">
        <v>15</v>
      </c>
      <c r="D50" s="9">
        <v>15</v>
      </c>
      <c r="E50" s="9">
        <v>14</v>
      </c>
      <c r="F50" s="9">
        <v>14</v>
      </c>
      <c r="G50" s="8"/>
    </row>
    <row r="51" spans="1:7" x14ac:dyDescent="0.25">
      <c r="A51" s="8" t="s">
        <v>48</v>
      </c>
      <c r="B51" s="10" t="s">
        <v>20</v>
      </c>
      <c r="C51" s="9">
        <v>21813</v>
      </c>
      <c r="D51" s="9">
        <v>22214</v>
      </c>
      <c r="E51" s="9">
        <v>22745</v>
      </c>
      <c r="F51" s="9">
        <v>23114</v>
      </c>
      <c r="G51" s="8"/>
    </row>
    <row r="52" spans="1:7" x14ac:dyDescent="0.25">
      <c r="A52" s="8" t="s">
        <v>49</v>
      </c>
      <c r="B52" s="9">
        <v>21370</v>
      </c>
      <c r="C52" s="10" t="s">
        <v>20</v>
      </c>
      <c r="D52" s="10" t="s">
        <v>20</v>
      </c>
      <c r="E52" s="10" t="s">
        <v>20</v>
      </c>
      <c r="F52" s="10" t="s">
        <v>20</v>
      </c>
      <c r="G52" s="8"/>
    </row>
    <row r="53" spans="1:7" x14ac:dyDescent="0.25">
      <c r="A53" s="8" t="s">
        <v>50</v>
      </c>
      <c r="B53" s="9">
        <v>-3</v>
      </c>
      <c r="C53" s="9">
        <v>267</v>
      </c>
      <c r="D53" s="9">
        <v>-522</v>
      </c>
      <c r="E53" s="9">
        <v>496</v>
      </c>
      <c r="F53" s="9">
        <v>-148</v>
      </c>
      <c r="G53" s="8"/>
    </row>
    <row r="54" spans="1:7" x14ac:dyDescent="0.25">
      <c r="A54" s="8" t="s">
        <v>14</v>
      </c>
      <c r="B54" s="9">
        <v>28475</v>
      </c>
      <c r="C54" s="10" t="s">
        <v>20</v>
      </c>
      <c r="D54" s="10" t="s">
        <v>20</v>
      </c>
      <c r="E54" s="10" t="s">
        <v>20</v>
      </c>
      <c r="F54" s="10" t="s">
        <v>20</v>
      </c>
      <c r="G54" s="8"/>
    </row>
    <row r="55" spans="1:7" x14ac:dyDescent="0.25">
      <c r="A55" s="8" t="s">
        <v>51</v>
      </c>
      <c r="B55" s="9">
        <v>228</v>
      </c>
      <c r="C55" s="10" t="s">
        <v>20</v>
      </c>
      <c r="D55" s="10" t="s">
        <v>20</v>
      </c>
      <c r="E55" s="10" t="s">
        <v>20</v>
      </c>
      <c r="F55" s="10" t="s">
        <v>20</v>
      </c>
      <c r="G55" s="8"/>
    </row>
    <row r="56" spans="1:7" x14ac:dyDescent="0.25">
      <c r="A56" s="8" t="s">
        <v>52</v>
      </c>
      <c r="B56" s="9">
        <v>161</v>
      </c>
      <c r="C56" s="10" t="s">
        <v>20</v>
      </c>
      <c r="D56" s="10" t="s">
        <v>20</v>
      </c>
      <c r="E56" s="10" t="s">
        <v>20</v>
      </c>
      <c r="F56" s="10" t="s">
        <v>20</v>
      </c>
      <c r="G56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6A62-9CC5-4C9F-AF28-FEB4D8EE7E50}">
  <dimension ref="A4:G84"/>
  <sheetViews>
    <sheetView topLeftCell="A64" workbookViewId="0">
      <selection activeCell="A91" sqref="A91"/>
    </sheetView>
  </sheetViews>
  <sheetFormatPr defaultRowHeight="12.5" x14ac:dyDescent="0.25"/>
  <cols>
    <col min="1" max="1" width="50" style="2" customWidth="1"/>
    <col min="2" max="196" width="12" style="2" customWidth="1"/>
    <col min="197" max="16384" width="8.7265625" style="2"/>
  </cols>
  <sheetData>
    <row r="4" spans="1:7" x14ac:dyDescent="0.25">
      <c r="A4" s="1" t="s">
        <v>0</v>
      </c>
    </row>
    <row r="5" spans="1:7" ht="20" x14ac:dyDescent="0.4">
      <c r="A5" s="3" t="s">
        <v>1</v>
      </c>
    </row>
    <row r="7" spans="1:7" x14ac:dyDescent="0.25">
      <c r="A7" s="4" t="s">
        <v>2</v>
      </c>
    </row>
    <row r="10" spans="1:7" ht="13" x14ac:dyDescent="0.25">
      <c r="A10" s="5" t="s">
        <v>53</v>
      </c>
    </row>
    <row r="11" spans="1:7" ht="13" x14ac:dyDescent="0.25">
      <c r="A11" s="6" t="s">
        <v>4</v>
      </c>
      <c r="B11" s="7">
        <v>2024</v>
      </c>
      <c r="C11" s="7">
        <f>B11-1</f>
        <v>2023</v>
      </c>
      <c r="D11" s="7">
        <f>C11-1</f>
        <v>2022</v>
      </c>
      <c r="E11" s="7">
        <f>D11-1</f>
        <v>2021</v>
      </c>
      <c r="F11" s="7">
        <f>E11-1</f>
        <v>2020</v>
      </c>
      <c r="G11" s="6"/>
    </row>
    <row r="12" spans="1:7" ht="13" x14ac:dyDescent="0.25">
      <c r="A12" s="6" t="s">
        <v>5</v>
      </c>
      <c r="B12" s="7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6"/>
    </row>
    <row r="13" spans="1:7" ht="13" x14ac:dyDescent="0.25">
      <c r="A13" s="6" t="s">
        <v>7</v>
      </c>
      <c r="B13" s="7" t="s">
        <v>8</v>
      </c>
      <c r="C13" s="7" t="s">
        <v>8</v>
      </c>
      <c r="D13" s="7" t="s">
        <v>8</v>
      </c>
      <c r="E13" s="7" t="s">
        <v>8</v>
      </c>
      <c r="F13" s="7" t="s">
        <v>8</v>
      </c>
      <c r="G13" s="6"/>
    </row>
    <row r="14" spans="1:7" ht="13" x14ac:dyDescent="0.25">
      <c r="A14" s="6" t="s">
        <v>9</v>
      </c>
      <c r="B14" s="7" t="s">
        <v>10</v>
      </c>
      <c r="C14" s="7" t="s">
        <v>10</v>
      </c>
      <c r="D14" s="7" t="s">
        <v>10</v>
      </c>
      <c r="E14" s="7" t="s">
        <v>10</v>
      </c>
      <c r="F14" s="7" t="s">
        <v>10</v>
      </c>
      <c r="G14" s="6"/>
    </row>
    <row r="15" spans="1:7" ht="13" x14ac:dyDescent="0.25">
      <c r="A15" s="6" t="s">
        <v>11</v>
      </c>
      <c r="B15" s="7" t="s">
        <v>12</v>
      </c>
      <c r="C15" s="7" t="s">
        <v>12</v>
      </c>
      <c r="D15" s="7" t="s">
        <v>12</v>
      </c>
      <c r="E15" s="7" t="s">
        <v>12</v>
      </c>
      <c r="F15" s="7" t="s">
        <v>12</v>
      </c>
      <c r="G15" s="6"/>
    </row>
    <row r="16" spans="1:7" x14ac:dyDescent="0.25">
      <c r="A16" s="8" t="s">
        <v>54</v>
      </c>
      <c r="B16" s="9">
        <v>9860</v>
      </c>
      <c r="C16" s="9">
        <v>7441</v>
      </c>
      <c r="D16" s="9">
        <v>8574</v>
      </c>
      <c r="E16" s="9">
        <v>9889</v>
      </c>
      <c r="F16" s="9">
        <v>8348</v>
      </c>
      <c r="G16" s="8"/>
    </row>
    <row r="17" spans="1:7" x14ac:dyDescent="0.25">
      <c r="A17" s="8" t="s">
        <v>55</v>
      </c>
      <c r="B17" s="9">
        <v>1722</v>
      </c>
      <c r="C17" s="10" t="s">
        <v>20</v>
      </c>
      <c r="D17" s="10" t="s">
        <v>20</v>
      </c>
      <c r="E17" s="10" t="s">
        <v>20</v>
      </c>
      <c r="F17" s="10" t="s">
        <v>20</v>
      </c>
      <c r="G17" s="8"/>
    </row>
    <row r="18" spans="1:7" x14ac:dyDescent="0.25">
      <c r="A18" s="8" t="s">
        <v>56</v>
      </c>
      <c r="B18" s="10" t="s">
        <v>20</v>
      </c>
      <c r="C18" s="9">
        <v>3234</v>
      </c>
      <c r="D18" s="9">
        <v>4423</v>
      </c>
      <c r="E18" s="9">
        <v>3587</v>
      </c>
      <c r="F18" s="9">
        <v>439</v>
      </c>
      <c r="G18" s="8"/>
    </row>
    <row r="19" spans="1:7" x14ac:dyDescent="0.25">
      <c r="A19" s="8" t="s">
        <v>57</v>
      </c>
      <c r="B19" s="9">
        <v>4462</v>
      </c>
      <c r="C19" s="9">
        <v>4166</v>
      </c>
      <c r="D19" s="9">
        <v>4701</v>
      </c>
      <c r="E19" s="9">
        <v>4556</v>
      </c>
      <c r="F19" s="9">
        <v>2963</v>
      </c>
      <c r="G19" s="8"/>
    </row>
    <row r="20" spans="1:7" x14ac:dyDescent="0.25">
      <c r="A20" s="8" t="s">
        <v>58</v>
      </c>
      <c r="B20" s="9">
        <v>35</v>
      </c>
      <c r="C20" s="9">
        <v>35</v>
      </c>
      <c r="D20" s="9">
        <v>34</v>
      </c>
      <c r="E20" s="9">
        <v>93</v>
      </c>
      <c r="F20" s="9">
        <v>214</v>
      </c>
      <c r="G20" s="8"/>
    </row>
    <row r="21" spans="1:7" x14ac:dyDescent="0.25">
      <c r="A21" s="8" t="s">
        <v>59</v>
      </c>
      <c r="B21" s="9">
        <v>4427</v>
      </c>
      <c r="C21" s="10" t="s">
        <v>20</v>
      </c>
      <c r="D21" s="10" t="s">
        <v>20</v>
      </c>
      <c r="E21" s="10" t="s">
        <v>20</v>
      </c>
      <c r="F21" s="10" t="s">
        <v>20</v>
      </c>
      <c r="G21" s="8"/>
    </row>
    <row r="22" spans="1:7" x14ac:dyDescent="0.25">
      <c r="A22" s="8" t="s">
        <v>59</v>
      </c>
      <c r="B22" s="10" t="s">
        <v>20</v>
      </c>
      <c r="C22" s="9">
        <v>4131</v>
      </c>
      <c r="D22" s="9">
        <v>4667</v>
      </c>
      <c r="E22" s="9">
        <v>4463</v>
      </c>
      <c r="F22" s="9">
        <v>2749</v>
      </c>
      <c r="G22" s="8"/>
    </row>
    <row r="23" spans="1:7" x14ac:dyDescent="0.25">
      <c r="A23" s="8" t="s">
        <v>60</v>
      </c>
      <c r="B23" s="10" t="s">
        <v>20</v>
      </c>
      <c r="C23" s="10" t="s">
        <v>20</v>
      </c>
      <c r="D23" s="10" t="s">
        <v>20</v>
      </c>
      <c r="E23" s="9">
        <v>6854</v>
      </c>
      <c r="F23" s="9">
        <v>7367</v>
      </c>
      <c r="G23" s="8"/>
    </row>
    <row r="24" spans="1:7" x14ac:dyDescent="0.25">
      <c r="A24" s="8" t="s">
        <v>61</v>
      </c>
      <c r="B24" s="9">
        <v>7519</v>
      </c>
      <c r="C24" s="10" t="s">
        <v>20</v>
      </c>
      <c r="D24" s="10" t="s">
        <v>20</v>
      </c>
      <c r="E24" s="10" t="s">
        <v>20</v>
      </c>
      <c r="F24" s="10" t="s">
        <v>20</v>
      </c>
      <c r="G24" s="8"/>
    </row>
    <row r="25" spans="1:7" x14ac:dyDescent="0.25">
      <c r="A25" s="8" t="s">
        <v>61</v>
      </c>
      <c r="B25" s="10" t="s">
        <v>20</v>
      </c>
      <c r="C25" s="9">
        <v>8454</v>
      </c>
      <c r="D25" s="9">
        <v>8420</v>
      </c>
      <c r="E25" s="9">
        <v>6854</v>
      </c>
      <c r="F25" s="9">
        <v>7367</v>
      </c>
      <c r="G25" s="8"/>
    </row>
    <row r="26" spans="1:7" x14ac:dyDescent="0.25">
      <c r="A26" s="8" t="s">
        <v>62</v>
      </c>
      <c r="B26" s="10" t="s">
        <v>20</v>
      </c>
      <c r="C26" s="9">
        <v>1942</v>
      </c>
      <c r="D26" s="9">
        <v>2129</v>
      </c>
      <c r="E26" s="9">
        <v>1498</v>
      </c>
      <c r="F26" s="9">
        <v>1653</v>
      </c>
      <c r="G26" s="8"/>
    </row>
    <row r="27" spans="1:7" x14ac:dyDescent="0.25">
      <c r="A27" s="8" t="s">
        <v>63</v>
      </c>
      <c r="B27" s="9">
        <v>1854</v>
      </c>
      <c r="C27" s="10" t="s">
        <v>20</v>
      </c>
      <c r="D27" s="10" t="s">
        <v>20</v>
      </c>
      <c r="E27" s="10" t="s">
        <v>20</v>
      </c>
      <c r="F27" s="10" t="s">
        <v>20</v>
      </c>
      <c r="G27" s="8"/>
    </row>
    <row r="28" spans="1:7" x14ac:dyDescent="0.25">
      <c r="A28" s="8" t="s">
        <v>64</v>
      </c>
      <c r="B28" s="9">
        <v>25382</v>
      </c>
      <c r="C28" s="9">
        <v>25202</v>
      </c>
      <c r="D28" s="9">
        <v>28213</v>
      </c>
      <c r="E28" s="9">
        <v>26291</v>
      </c>
      <c r="F28" s="9">
        <v>20556</v>
      </c>
      <c r="G28" s="8"/>
    </row>
    <row r="29" spans="1:7" x14ac:dyDescent="0.25">
      <c r="A29" s="8" t="s">
        <v>65</v>
      </c>
      <c r="B29" s="9">
        <v>329</v>
      </c>
      <c r="C29" s="9">
        <v>326</v>
      </c>
      <c r="D29" s="9">
        <v>330</v>
      </c>
      <c r="E29" s="9">
        <v>363</v>
      </c>
      <c r="F29" s="9">
        <v>345</v>
      </c>
      <c r="G29" s="8"/>
    </row>
    <row r="30" spans="1:7" x14ac:dyDescent="0.25">
      <c r="A30" s="8" t="s">
        <v>66</v>
      </c>
      <c r="B30" s="9">
        <v>3439</v>
      </c>
      <c r="C30" s="9">
        <v>3293</v>
      </c>
      <c r="D30" s="9">
        <v>3170</v>
      </c>
      <c r="E30" s="9">
        <v>3365</v>
      </c>
      <c r="F30" s="9">
        <v>2442</v>
      </c>
      <c r="G30" s="8"/>
    </row>
    <row r="31" spans="1:7" x14ac:dyDescent="0.25">
      <c r="A31" s="8" t="s">
        <v>67</v>
      </c>
      <c r="B31" s="9">
        <v>3123</v>
      </c>
      <c r="C31" s="9">
        <v>3083</v>
      </c>
      <c r="D31" s="9">
        <v>2870</v>
      </c>
      <c r="E31" s="9">
        <v>3023</v>
      </c>
      <c r="F31" s="9">
        <v>2751</v>
      </c>
      <c r="G31" s="8"/>
    </row>
    <row r="32" spans="1:7" x14ac:dyDescent="0.25">
      <c r="A32" s="8" t="s">
        <v>68</v>
      </c>
      <c r="B32" s="9">
        <v>1807</v>
      </c>
      <c r="C32" s="9">
        <v>1612</v>
      </c>
      <c r="D32" s="9">
        <v>1616</v>
      </c>
      <c r="E32" s="9">
        <v>1391</v>
      </c>
      <c r="F32" s="9">
        <v>1483</v>
      </c>
      <c r="G32" s="8"/>
    </row>
    <row r="33" spans="1:7" x14ac:dyDescent="0.25">
      <c r="A33" s="8" t="s">
        <v>69</v>
      </c>
      <c r="B33" s="9">
        <v>2023</v>
      </c>
      <c r="C33" s="9">
        <v>1876</v>
      </c>
      <c r="D33" s="9">
        <v>1712</v>
      </c>
      <c r="E33" s="9">
        <v>1608</v>
      </c>
      <c r="F33" s="9">
        <v>1554</v>
      </c>
      <c r="G33" s="8"/>
    </row>
    <row r="34" spans="1:7" x14ac:dyDescent="0.25">
      <c r="A34" s="8" t="s">
        <v>70</v>
      </c>
      <c r="B34" s="9">
        <v>193</v>
      </c>
      <c r="C34" s="9">
        <v>525</v>
      </c>
      <c r="D34" s="9">
        <v>399</v>
      </c>
      <c r="E34" s="9">
        <v>311</v>
      </c>
      <c r="F34" s="9">
        <v>1086</v>
      </c>
      <c r="G34" s="8"/>
    </row>
    <row r="35" spans="1:7" x14ac:dyDescent="0.25">
      <c r="A35" s="8" t="s">
        <v>71</v>
      </c>
      <c r="B35" s="9">
        <v>10914</v>
      </c>
      <c r="C35" s="9">
        <v>10715</v>
      </c>
      <c r="D35" s="9">
        <v>10097</v>
      </c>
      <c r="E35" s="9">
        <v>10061</v>
      </c>
      <c r="F35" s="9">
        <v>9661</v>
      </c>
      <c r="G35" s="8"/>
    </row>
    <row r="36" spans="1:7" x14ac:dyDescent="0.25">
      <c r="A36" s="8" t="s">
        <v>72</v>
      </c>
      <c r="B36" s="9">
        <v>5914</v>
      </c>
      <c r="C36" s="9">
        <v>5634</v>
      </c>
      <c r="D36" s="9">
        <v>5306</v>
      </c>
      <c r="E36" s="9">
        <v>5157</v>
      </c>
      <c r="F36" s="9">
        <v>4795</v>
      </c>
      <c r="G36" s="8"/>
    </row>
    <row r="37" spans="1:7" x14ac:dyDescent="0.25">
      <c r="A37" s="8" t="s">
        <v>73</v>
      </c>
      <c r="B37" s="9">
        <v>5000</v>
      </c>
      <c r="C37" s="9">
        <v>5081</v>
      </c>
      <c r="D37" s="9">
        <v>4791</v>
      </c>
      <c r="E37" s="9">
        <v>4904</v>
      </c>
      <c r="F37" s="9">
        <v>4866</v>
      </c>
      <c r="G37" s="8"/>
    </row>
    <row r="38" spans="1:7" x14ac:dyDescent="0.25">
      <c r="A38" s="8" t="s">
        <v>74</v>
      </c>
      <c r="B38" s="9">
        <v>2718</v>
      </c>
      <c r="C38" s="9">
        <v>2923</v>
      </c>
      <c r="D38" s="9">
        <v>2926</v>
      </c>
      <c r="E38" s="9">
        <v>3113</v>
      </c>
      <c r="F38" s="9">
        <v>3097</v>
      </c>
      <c r="G38" s="8"/>
    </row>
    <row r="39" spans="1:7" x14ac:dyDescent="0.25">
      <c r="A39" s="8" t="s">
        <v>75</v>
      </c>
      <c r="B39" s="9">
        <v>259</v>
      </c>
      <c r="C39" s="9">
        <v>274</v>
      </c>
      <c r="D39" s="9">
        <v>286</v>
      </c>
      <c r="E39" s="9">
        <v>269</v>
      </c>
      <c r="F39" s="9">
        <v>274</v>
      </c>
      <c r="G39" s="8"/>
    </row>
    <row r="40" spans="1:7" x14ac:dyDescent="0.25">
      <c r="A40" s="8" t="s">
        <v>76</v>
      </c>
      <c r="B40" s="9">
        <v>240</v>
      </c>
      <c r="C40" s="9">
        <v>281</v>
      </c>
      <c r="D40" s="9">
        <v>284</v>
      </c>
      <c r="E40" s="9">
        <v>242</v>
      </c>
      <c r="F40" s="9">
        <v>223</v>
      </c>
      <c r="G40" s="8"/>
    </row>
    <row r="41" spans="1:7" x14ac:dyDescent="0.25">
      <c r="A41" s="8" t="s">
        <v>77</v>
      </c>
      <c r="B41" s="9">
        <v>4511</v>
      </c>
      <c r="C41" s="9">
        <v>3770</v>
      </c>
      <c r="D41" s="9">
        <v>3821</v>
      </c>
      <c r="E41" s="9">
        <v>2921</v>
      </c>
      <c r="F41" s="9">
        <v>2326</v>
      </c>
      <c r="G41" s="8"/>
    </row>
    <row r="42" spans="1:7" x14ac:dyDescent="0.25">
      <c r="A42" s="8" t="s">
        <v>78</v>
      </c>
      <c r="B42" s="9">
        <v>38110</v>
      </c>
      <c r="C42" s="9">
        <v>37531</v>
      </c>
      <c r="D42" s="9">
        <v>40321</v>
      </c>
      <c r="E42" s="9">
        <v>37740</v>
      </c>
      <c r="F42" s="9">
        <v>31342</v>
      </c>
      <c r="G42" s="8"/>
    </row>
    <row r="43" spans="1:7" x14ac:dyDescent="0.25">
      <c r="A43" s="8" t="s">
        <v>79</v>
      </c>
      <c r="B43" s="9">
        <v>1000</v>
      </c>
      <c r="C43" s="10" t="s">
        <v>20</v>
      </c>
      <c r="D43" s="10" t="s">
        <v>20</v>
      </c>
      <c r="E43" s="10" t="s">
        <v>20</v>
      </c>
      <c r="F43" s="10" t="s">
        <v>20</v>
      </c>
      <c r="G43" s="8"/>
    </row>
    <row r="44" spans="1:7" x14ac:dyDescent="0.25">
      <c r="A44" s="8" t="s">
        <v>79</v>
      </c>
      <c r="B44" s="10" t="s">
        <v>20</v>
      </c>
      <c r="C44" s="10" t="s">
        <v>20</v>
      </c>
      <c r="D44" s="9">
        <v>500</v>
      </c>
      <c r="E44" s="10" t="s">
        <v>20</v>
      </c>
      <c r="F44" s="9">
        <v>3</v>
      </c>
      <c r="G44" s="8"/>
    </row>
    <row r="45" spans="1:7" x14ac:dyDescent="0.25">
      <c r="A45" s="8" t="s">
        <v>80</v>
      </c>
      <c r="B45" s="9">
        <v>6</v>
      </c>
      <c r="C45" s="9">
        <v>6</v>
      </c>
      <c r="D45" s="9">
        <v>10</v>
      </c>
      <c r="E45" s="9">
        <v>2</v>
      </c>
      <c r="F45" s="9">
        <v>248</v>
      </c>
      <c r="G45" s="8"/>
    </row>
    <row r="46" spans="1:7" x14ac:dyDescent="0.25">
      <c r="A46" s="8" t="s">
        <v>81</v>
      </c>
      <c r="B46" s="9">
        <v>2851</v>
      </c>
      <c r="C46" s="10" t="s">
        <v>20</v>
      </c>
      <c r="D46" s="10" t="s">
        <v>20</v>
      </c>
      <c r="E46" s="10" t="s">
        <v>20</v>
      </c>
      <c r="F46" s="10" t="s">
        <v>20</v>
      </c>
      <c r="G46" s="8"/>
    </row>
    <row r="47" spans="1:7" x14ac:dyDescent="0.25">
      <c r="A47" s="8" t="s">
        <v>82</v>
      </c>
      <c r="B47" s="10" t="s">
        <v>20</v>
      </c>
      <c r="C47" s="9">
        <v>2862</v>
      </c>
      <c r="D47" s="9">
        <v>3358</v>
      </c>
      <c r="E47" s="9">
        <v>2836</v>
      </c>
      <c r="F47" s="9">
        <v>2248</v>
      </c>
      <c r="G47" s="8"/>
    </row>
    <row r="48" spans="1:7" x14ac:dyDescent="0.25">
      <c r="A48" s="8" t="s">
        <v>83</v>
      </c>
      <c r="B48" s="9">
        <v>477</v>
      </c>
      <c r="C48" s="9">
        <v>425</v>
      </c>
      <c r="D48" s="9">
        <v>420</v>
      </c>
      <c r="E48" s="9">
        <v>467</v>
      </c>
      <c r="F48" s="9">
        <v>445</v>
      </c>
      <c r="G48" s="8"/>
    </row>
    <row r="49" spans="1:7" x14ac:dyDescent="0.25">
      <c r="A49" s="8" t="s">
        <v>84</v>
      </c>
      <c r="B49" s="9">
        <v>1291</v>
      </c>
      <c r="C49" s="9">
        <v>1737</v>
      </c>
      <c r="D49" s="9">
        <v>1297</v>
      </c>
      <c r="E49" s="9">
        <v>1472</v>
      </c>
      <c r="F49" s="9">
        <v>1248</v>
      </c>
      <c r="G49" s="8"/>
    </row>
    <row r="50" spans="1:7" x14ac:dyDescent="0.25">
      <c r="A50" s="8" t="s">
        <v>85</v>
      </c>
      <c r="B50" s="9">
        <v>1282</v>
      </c>
      <c r="C50" s="9">
        <v>994</v>
      </c>
      <c r="D50" s="9">
        <v>1015</v>
      </c>
      <c r="E50" s="9">
        <v>1077</v>
      </c>
      <c r="F50" s="9">
        <v>1178</v>
      </c>
      <c r="G50" s="8"/>
    </row>
    <row r="51" spans="1:7" x14ac:dyDescent="0.25">
      <c r="A51" s="8" t="s">
        <v>86</v>
      </c>
      <c r="B51" s="10" t="s">
        <v>20</v>
      </c>
      <c r="C51" s="10" t="s">
        <v>20</v>
      </c>
      <c r="D51" s="9">
        <v>397</v>
      </c>
      <c r="E51" s="9">
        <v>358</v>
      </c>
      <c r="F51" s="10" t="s">
        <v>20</v>
      </c>
      <c r="G51" s="8"/>
    </row>
    <row r="52" spans="1:7" x14ac:dyDescent="0.25">
      <c r="A52" s="8" t="s">
        <v>87</v>
      </c>
      <c r="B52" s="10" t="s">
        <v>20</v>
      </c>
      <c r="C52" s="10" t="s">
        <v>20</v>
      </c>
      <c r="D52" s="10" t="s">
        <v>20</v>
      </c>
      <c r="E52" s="10" t="s">
        <v>20</v>
      </c>
      <c r="F52" s="9">
        <v>405</v>
      </c>
      <c r="G52" s="8"/>
    </row>
    <row r="53" spans="1:7" x14ac:dyDescent="0.25">
      <c r="A53" s="8" t="s">
        <v>88</v>
      </c>
      <c r="B53" s="9">
        <v>578</v>
      </c>
      <c r="C53" s="9">
        <v>552</v>
      </c>
      <c r="D53" s="10" t="s">
        <v>20</v>
      </c>
      <c r="E53" s="10" t="s">
        <v>20</v>
      </c>
      <c r="F53" s="9">
        <v>393</v>
      </c>
      <c r="G53" s="8"/>
    </row>
    <row r="54" spans="1:7" x14ac:dyDescent="0.25">
      <c r="A54" s="8" t="s">
        <v>89</v>
      </c>
      <c r="B54" s="9">
        <v>2011</v>
      </c>
      <c r="C54" s="9">
        <v>529</v>
      </c>
      <c r="D54" s="10" t="s">
        <v>20</v>
      </c>
      <c r="E54" s="10" t="s">
        <v>20</v>
      </c>
      <c r="F54" s="9">
        <v>384</v>
      </c>
      <c r="G54" s="8"/>
    </row>
    <row r="55" spans="1:7" x14ac:dyDescent="0.25">
      <c r="A55" s="8" t="s">
        <v>90</v>
      </c>
      <c r="B55" s="10" t="s">
        <v>20</v>
      </c>
      <c r="C55" s="10" t="s">
        <v>20</v>
      </c>
      <c r="D55" s="10" t="s">
        <v>20</v>
      </c>
      <c r="E55" s="10" t="s">
        <v>20</v>
      </c>
      <c r="F55" s="9">
        <v>273</v>
      </c>
      <c r="G55" s="8"/>
    </row>
    <row r="56" spans="1:7" x14ac:dyDescent="0.25">
      <c r="A56" s="8" t="s">
        <v>91</v>
      </c>
      <c r="B56" s="10" t="s">
        <v>20</v>
      </c>
      <c r="C56" s="10" t="s">
        <v>20</v>
      </c>
      <c r="D56" s="10" t="s">
        <v>20</v>
      </c>
      <c r="E56" s="10" t="s">
        <v>20</v>
      </c>
      <c r="F56" s="9">
        <v>202</v>
      </c>
      <c r="G56" s="8"/>
    </row>
    <row r="57" spans="1:7" x14ac:dyDescent="0.25">
      <c r="A57" s="8" t="s">
        <v>92</v>
      </c>
      <c r="B57" s="10" t="s">
        <v>20</v>
      </c>
      <c r="C57" s="10" t="s">
        <v>20</v>
      </c>
      <c r="D57" s="10" t="s">
        <v>20</v>
      </c>
      <c r="E57" s="10" t="s">
        <v>20</v>
      </c>
      <c r="F57" s="9">
        <v>97</v>
      </c>
      <c r="G57" s="8"/>
    </row>
    <row r="58" spans="1:7" x14ac:dyDescent="0.25">
      <c r="A58" s="8" t="s">
        <v>93</v>
      </c>
      <c r="B58" s="10" t="s">
        <v>20</v>
      </c>
      <c r="C58" s="10" t="s">
        <v>20</v>
      </c>
      <c r="D58" s="10" t="s">
        <v>20</v>
      </c>
      <c r="E58" s="10" t="s">
        <v>20</v>
      </c>
      <c r="F58" s="9">
        <v>190</v>
      </c>
      <c r="G58" s="8"/>
    </row>
    <row r="59" spans="1:7" x14ac:dyDescent="0.25">
      <c r="A59" s="8" t="s">
        <v>94</v>
      </c>
      <c r="B59" s="10" t="s">
        <v>20</v>
      </c>
      <c r="C59" s="10" t="s">
        <v>20</v>
      </c>
      <c r="D59" s="10" t="s">
        <v>20</v>
      </c>
      <c r="E59" s="10" t="s">
        <v>20</v>
      </c>
      <c r="F59" s="9">
        <v>146</v>
      </c>
      <c r="G59" s="8"/>
    </row>
    <row r="60" spans="1:7" x14ac:dyDescent="0.25">
      <c r="A60" s="8" t="s">
        <v>95</v>
      </c>
      <c r="B60" s="9">
        <v>5725</v>
      </c>
      <c r="C60" s="9">
        <v>1911</v>
      </c>
      <c r="D60" s="9">
        <v>3511</v>
      </c>
      <c r="E60" s="9">
        <v>3156</v>
      </c>
      <c r="F60" s="9">
        <v>668</v>
      </c>
      <c r="G60" s="8"/>
    </row>
    <row r="61" spans="1:7" x14ac:dyDescent="0.25">
      <c r="A61" s="8" t="s">
        <v>96</v>
      </c>
      <c r="B61" s="10" t="s">
        <v>20</v>
      </c>
      <c r="C61" s="9">
        <v>5723</v>
      </c>
      <c r="D61" s="9">
        <v>6220</v>
      </c>
      <c r="E61" s="9">
        <v>6063</v>
      </c>
      <c r="F61" s="9">
        <v>5184</v>
      </c>
      <c r="G61" s="8"/>
    </row>
    <row r="62" spans="1:7" x14ac:dyDescent="0.25">
      <c r="A62" s="8" t="s">
        <v>97</v>
      </c>
      <c r="B62" s="9">
        <v>534</v>
      </c>
      <c r="C62" s="9">
        <v>240</v>
      </c>
      <c r="D62" s="9">
        <v>222</v>
      </c>
      <c r="E62" s="9">
        <v>306</v>
      </c>
      <c r="F62" s="9">
        <v>156</v>
      </c>
      <c r="G62" s="8"/>
    </row>
    <row r="63" spans="1:7" x14ac:dyDescent="0.25">
      <c r="A63" s="8" t="s">
        <v>98</v>
      </c>
      <c r="B63" s="9">
        <v>563</v>
      </c>
      <c r="C63" s="10" t="s">
        <v>20</v>
      </c>
      <c r="D63" s="10" t="s">
        <v>20</v>
      </c>
      <c r="E63" s="10" t="s">
        <v>20</v>
      </c>
      <c r="F63" s="10" t="s">
        <v>20</v>
      </c>
      <c r="G63" s="8"/>
    </row>
    <row r="64" spans="1:7" x14ac:dyDescent="0.25">
      <c r="A64" s="8" t="s">
        <v>99</v>
      </c>
      <c r="B64" s="9">
        <v>10593</v>
      </c>
      <c r="C64" s="9">
        <v>9256</v>
      </c>
      <c r="D64" s="9">
        <v>10730</v>
      </c>
      <c r="E64" s="9">
        <v>9674</v>
      </c>
      <c r="F64" s="9">
        <v>8284</v>
      </c>
      <c r="G64" s="8"/>
    </row>
    <row r="65" spans="1:7" x14ac:dyDescent="0.25">
      <c r="A65" s="8" t="s">
        <v>100</v>
      </c>
      <c r="B65" s="9">
        <v>7903</v>
      </c>
      <c r="C65" s="9">
        <v>8927</v>
      </c>
      <c r="D65" s="9">
        <v>9420</v>
      </c>
      <c r="E65" s="9">
        <v>9413</v>
      </c>
      <c r="F65" s="9">
        <v>9406</v>
      </c>
      <c r="G65" s="8"/>
    </row>
    <row r="66" spans="1:7" x14ac:dyDescent="0.25">
      <c r="A66" s="8" t="s">
        <v>101</v>
      </c>
      <c r="B66" s="10" t="s">
        <v>20</v>
      </c>
      <c r="C66" s="10" t="s">
        <v>20</v>
      </c>
      <c r="D66" s="10" t="s">
        <v>20</v>
      </c>
      <c r="E66" s="10" t="s">
        <v>20</v>
      </c>
      <c r="F66" s="9">
        <v>3</v>
      </c>
      <c r="G66" s="8"/>
    </row>
    <row r="67" spans="1:7" x14ac:dyDescent="0.25">
      <c r="A67" s="8" t="s">
        <v>102</v>
      </c>
      <c r="B67" s="10" t="s">
        <v>20</v>
      </c>
      <c r="C67" s="9">
        <v>8927</v>
      </c>
      <c r="D67" s="9">
        <v>9420</v>
      </c>
      <c r="E67" s="9">
        <v>9413</v>
      </c>
      <c r="F67" s="9">
        <v>9409</v>
      </c>
      <c r="G67" s="8"/>
    </row>
    <row r="68" spans="1:7" x14ac:dyDescent="0.25">
      <c r="A68" s="8" t="s">
        <v>103</v>
      </c>
      <c r="B68" s="10" t="s">
        <v>20</v>
      </c>
      <c r="C68" s="10" t="s">
        <v>20</v>
      </c>
      <c r="D68" s="9">
        <v>500</v>
      </c>
      <c r="E68" s="10" t="s">
        <v>20</v>
      </c>
      <c r="F68" s="9">
        <v>3</v>
      </c>
      <c r="G68" s="8"/>
    </row>
    <row r="69" spans="1:7" x14ac:dyDescent="0.25">
      <c r="A69" s="8" t="s">
        <v>104</v>
      </c>
      <c r="B69" s="10" t="s">
        <v>20</v>
      </c>
      <c r="C69" s="9">
        <v>8927</v>
      </c>
      <c r="D69" s="9">
        <v>8920</v>
      </c>
      <c r="E69" s="9">
        <v>9413</v>
      </c>
      <c r="F69" s="9">
        <v>9406</v>
      </c>
      <c r="G69" s="8"/>
    </row>
    <row r="70" spans="1:7" x14ac:dyDescent="0.25">
      <c r="A70" s="8" t="s">
        <v>105</v>
      </c>
      <c r="B70" s="9">
        <v>2566</v>
      </c>
      <c r="C70" s="9">
        <v>2786</v>
      </c>
      <c r="D70" s="9">
        <v>2777</v>
      </c>
      <c r="E70" s="9">
        <v>2931</v>
      </c>
      <c r="F70" s="9">
        <v>2913</v>
      </c>
      <c r="G70" s="8"/>
    </row>
    <row r="71" spans="1:7" x14ac:dyDescent="0.25">
      <c r="A71" s="8" t="s">
        <v>106</v>
      </c>
      <c r="B71" s="9">
        <v>2618</v>
      </c>
      <c r="C71" s="10" t="s">
        <v>20</v>
      </c>
      <c r="D71" s="10" t="s">
        <v>20</v>
      </c>
      <c r="E71" s="10" t="s">
        <v>20</v>
      </c>
      <c r="F71" s="10" t="s">
        <v>20</v>
      </c>
      <c r="G71" s="8"/>
    </row>
    <row r="72" spans="1:7" x14ac:dyDescent="0.25">
      <c r="A72" s="8" t="s">
        <v>107</v>
      </c>
      <c r="B72" s="10" t="s">
        <v>20</v>
      </c>
      <c r="C72" s="9">
        <v>2558</v>
      </c>
      <c r="D72" s="9">
        <v>2613</v>
      </c>
      <c r="E72" s="9">
        <v>2955</v>
      </c>
      <c r="F72" s="9">
        <v>2684</v>
      </c>
      <c r="G72" s="8"/>
    </row>
    <row r="73" spans="1:7" x14ac:dyDescent="0.25">
      <c r="A73" s="8" t="s">
        <v>108</v>
      </c>
      <c r="B73" s="9">
        <v>3</v>
      </c>
      <c r="C73" s="9">
        <v>3</v>
      </c>
      <c r="D73" s="9">
        <v>3</v>
      </c>
      <c r="E73" s="9">
        <v>3</v>
      </c>
      <c r="F73" s="9">
        <v>3</v>
      </c>
      <c r="G73" s="8"/>
    </row>
    <row r="74" spans="1:7" x14ac:dyDescent="0.25">
      <c r="A74" s="8" t="s">
        <v>109</v>
      </c>
      <c r="B74" s="9">
        <v>13409</v>
      </c>
      <c r="C74" s="9">
        <v>12412</v>
      </c>
      <c r="D74" s="9">
        <v>11484</v>
      </c>
      <c r="E74" s="9">
        <v>9965</v>
      </c>
      <c r="F74" s="9">
        <v>8299</v>
      </c>
      <c r="G74" s="8"/>
    </row>
    <row r="75" spans="1:7" x14ac:dyDescent="0.25">
      <c r="A75" s="8" t="s">
        <v>110</v>
      </c>
      <c r="B75" s="9">
        <v>-256</v>
      </c>
      <c r="C75" s="9">
        <v>-253</v>
      </c>
      <c r="D75" s="9">
        <v>-520</v>
      </c>
      <c r="E75" s="9">
        <v>2</v>
      </c>
      <c r="F75" s="9">
        <v>-494</v>
      </c>
      <c r="G75" s="8"/>
    </row>
    <row r="76" spans="1:7" x14ac:dyDescent="0.25">
      <c r="A76" s="8" t="s">
        <v>111</v>
      </c>
      <c r="B76" s="9">
        <v>-53</v>
      </c>
      <c r="C76" s="10" t="s">
        <v>20</v>
      </c>
      <c r="D76" s="10" t="s">
        <v>20</v>
      </c>
      <c r="E76" s="10" t="s">
        <v>20</v>
      </c>
      <c r="F76" s="10" t="s">
        <v>20</v>
      </c>
      <c r="G76" s="8"/>
    </row>
    <row r="77" spans="1:7" x14ac:dyDescent="0.25">
      <c r="A77" s="8" t="s">
        <v>112</v>
      </c>
      <c r="B77" s="9">
        <v>247</v>
      </c>
      <c r="C77" s="9">
        <v>431</v>
      </c>
      <c r="D77" s="9">
        <v>779</v>
      </c>
      <c r="E77" s="9">
        <v>-435</v>
      </c>
      <c r="F77" s="9">
        <v>390</v>
      </c>
      <c r="G77" s="8"/>
    </row>
    <row r="78" spans="1:7" x14ac:dyDescent="0.25">
      <c r="A78" s="8" t="s">
        <v>113</v>
      </c>
      <c r="B78" s="9">
        <v>115</v>
      </c>
      <c r="C78" s="9">
        <v>115</v>
      </c>
      <c r="D78" s="9">
        <v>115</v>
      </c>
      <c r="E78" s="9">
        <v>115</v>
      </c>
      <c r="F78" s="9">
        <v>115</v>
      </c>
      <c r="G78" s="8"/>
    </row>
    <row r="79" spans="1:7" x14ac:dyDescent="0.25">
      <c r="A79" s="8" t="s">
        <v>114</v>
      </c>
      <c r="B79" s="9">
        <v>53</v>
      </c>
      <c r="C79" s="9">
        <v>-62</v>
      </c>
      <c r="D79" s="9">
        <v>-56</v>
      </c>
      <c r="E79" s="9">
        <v>-62</v>
      </c>
      <c r="F79" s="9">
        <v>-67</v>
      </c>
      <c r="G79" s="8"/>
    </row>
    <row r="80" spans="1:7" x14ac:dyDescent="0.25">
      <c r="A80" s="8" t="s">
        <v>115</v>
      </c>
      <c r="B80" s="10" t="s">
        <v>20</v>
      </c>
      <c r="C80" s="9">
        <v>231</v>
      </c>
      <c r="D80" s="9">
        <v>318</v>
      </c>
      <c r="E80" s="9">
        <v>-380</v>
      </c>
      <c r="F80" s="9">
        <v>-56</v>
      </c>
      <c r="G80" s="8"/>
    </row>
    <row r="81" spans="1:7" x14ac:dyDescent="0.25">
      <c r="A81" s="8" t="s">
        <v>116</v>
      </c>
      <c r="B81" s="9">
        <v>965</v>
      </c>
      <c r="C81" s="10" t="s">
        <v>20</v>
      </c>
      <c r="D81" s="10" t="s">
        <v>20</v>
      </c>
      <c r="E81" s="10" t="s">
        <v>20</v>
      </c>
      <c r="F81" s="10" t="s">
        <v>20</v>
      </c>
      <c r="G81" s="8"/>
    </row>
    <row r="82" spans="1:7" x14ac:dyDescent="0.25">
      <c r="A82" s="8" t="s">
        <v>116</v>
      </c>
      <c r="B82" s="10" t="s">
        <v>20</v>
      </c>
      <c r="C82" s="9">
        <v>1358</v>
      </c>
      <c r="D82" s="9">
        <v>3476</v>
      </c>
      <c r="E82" s="9">
        <v>3179</v>
      </c>
      <c r="F82" s="9">
        <v>-191</v>
      </c>
      <c r="G82" s="8"/>
    </row>
    <row r="83" spans="1:7" x14ac:dyDescent="0.25">
      <c r="A83" s="8" t="s">
        <v>117</v>
      </c>
      <c r="B83" s="9">
        <v>14430</v>
      </c>
      <c r="C83" s="9">
        <v>14004</v>
      </c>
      <c r="D83" s="9">
        <v>15281</v>
      </c>
      <c r="E83" s="9">
        <v>12767</v>
      </c>
      <c r="F83" s="9">
        <v>8055</v>
      </c>
      <c r="G83" s="8"/>
    </row>
    <row r="84" spans="1:7" x14ac:dyDescent="0.25">
      <c r="A84" s="8" t="s">
        <v>118</v>
      </c>
      <c r="B84" s="9">
        <v>14430</v>
      </c>
      <c r="C84" s="10" t="s">
        <v>20</v>
      </c>
      <c r="D84" s="10" t="s">
        <v>20</v>
      </c>
      <c r="E84" s="10" t="s">
        <v>20</v>
      </c>
      <c r="F84" s="10" t="s">
        <v>20</v>
      </c>
      <c r="G8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357E-70C8-40E0-BF71-69227A630A0E}">
  <dimension ref="A4:G55"/>
  <sheetViews>
    <sheetView workbookViewId="0">
      <selection activeCell="C1" sqref="C1:C1048576"/>
    </sheetView>
  </sheetViews>
  <sheetFormatPr defaultRowHeight="12.5" x14ac:dyDescent="0.25"/>
  <cols>
    <col min="1" max="1" width="50" style="2" customWidth="1"/>
    <col min="2" max="196" width="12" style="2" customWidth="1"/>
    <col min="197" max="16384" width="8.7265625" style="2"/>
  </cols>
  <sheetData>
    <row r="4" spans="1:7" x14ac:dyDescent="0.25">
      <c r="A4" s="1" t="s">
        <v>0</v>
      </c>
    </row>
    <row r="5" spans="1:7" ht="20" x14ac:dyDescent="0.4">
      <c r="A5" s="3" t="s">
        <v>1</v>
      </c>
    </row>
    <row r="7" spans="1:7" x14ac:dyDescent="0.25">
      <c r="A7" s="4" t="s">
        <v>2</v>
      </c>
    </row>
    <row r="10" spans="1:7" ht="13" x14ac:dyDescent="0.25">
      <c r="A10" s="5" t="s">
        <v>119</v>
      </c>
    </row>
    <row r="11" spans="1:7" ht="13" x14ac:dyDescent="0.25">
      <c r="A11" s="6" t="s">
        <v>4</v>
      </c>
      <c r="B11" s="7">
        <v>2024</v>
      </c>
      <c r="C11" s="7">
        <f>B11-1</f>
        <v>2023</v>
      </c>
      <c r="D11" s="7">
        <f>C11-1</f>
        <v>2022</v>
      </c>
      <c r="E11" s="7">
        <f>D11-1</f>
        <v>2021</v>
      </c>
      <c r="F11" s="7">
        <f>E11-1</f>
        <v>2020</v>
      </c>
      <c r="G11" s="6"/>
    </row>
    <row r="12" spans="1:7" ht="13" x14ac:dyDescent="0.25">
      <c r="A12" s="6" t="s">
        <v>5</v>
      </c>
      <c r="B12" s="7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6"/>
    </row>
    <row r="13" spans="1:7" ht="13" x14ac:dyDescent="0.25">
      <c r="A13" s="6" t="s">
        <v>7</v>
      </c>
      <c r="B13" s="7" t="s">
        <v>8</v>
      </c>
      <c r="C13" s="7" t="s">
        <v>8</v>
      </c>
      <c r="D13" s="7" t="s">
        <v>8</v>
      </c>
      <c r="E13" s="7" t="s">
        <v>8</v>
      </c>
      <c r="F13" s="7" t="s">
        <v>8</v>
      </c>
      <c r="G13" s="6"/>
    </row>
    <row r="14" spans="1:7" ht="13" x14ac:dyDescent="0.25">
      <c r="A14" s="6" t="s">
        <v>9</v>
      </c>
      <c r="B14" s="7" t="s">
        <v>10</v>
      </c>
      <c r="C14" s="7" t="s">
        <v>10</v>
      </c>
      <c r="D14" s="7" t="s">
        <v>10</v>
      </c>
      <c r="E14" s="7" t="s">
        <v>10</v>
      </c>
      <c r="F14" s="7" t="s">
        <v>10</v>
      </c>
      <c r="G14" s="6"/>
    </row>
    <row r="15" spans="1:7" ht="13" x14ac:dyDescent="0.25">
      <c r="A15" s="6" t="s">
        <v>11</v>
      </c>
      <c r="B15" s="7" t="s">
        <v>12</v>
      </c>
      <c r="C15" s="7" t="s">
        <v>12</v>
      </c>
      <c r="D15" s="7" t="s">
        <v>12</v>
      </c>
      <c r="E15" s="7" t="s">
        <v>12</v>
      </c>
      <c r="F15" s="7" t="s">
        <v>12</v>
      </c>
      <c r="G15" s="6"/>
    </row>
    <row r="16" spans="1:7" x14ac:dyDescent="0.25">
      <c r="A16" s="8" t="s">
        <v>35</v>
      </c>
      <c r="B16" s="9">
        <v>5700</v>
      </c>
      <c r="C16" s="9">
        <v>5070</v>
      </c>
      <c r="D16" s="9">
        <v>6046</v>
      </c>
      <c r="E16" s="9">
        <v>5727</v>
      </c>
      <c r="F16" s="9">
        <v>2539</v>
      </c>
      <c r="G16" s="8"/>
    </row>
    <row r="17" spans="1:7" x14ac:dyDescent="0.25">
      <c r="A17" s="8" t="s">
        <v>120</v>
      </c>
      <c r="B17" s="9">
        <v>796</v>
      </c>
      <c r="C17" s="9">
        <v>703</v>
      </c>
      <c r="D17" s="9">
        <v>717</v>
      </c>
      <c r="E17" s="9">
        <v>744</v>
      </c>
      <c r="F17" s="9">
        <v>721</v>
      </c>
      <c r="G17" s="8"/>
    </row>
    <row r="18" spans="1:7" x14ac:dyDescent="0.25">
      <c r="A18" s="8" t="s">
        <v>120</v>
      </c>
      <c r="B18" s="9">
        <v>796</v>
      </c>
      <c r="C18" s="9">
        <v>703</v>
      </c>
      <c r="D18" s="9">
        <v>717</v>
      </c>
      <c r="E18" s="9">
        <v>744</v>
      </c>
      <c r="F18" s="9">
        <v>721</v>
      </c>
      <c r="G18" s="8"/>
    </row>
    <row r="19" spans="1:7" x14ac:dyDescent="0.25">
      <c r="A19" s="8" t="s">
        <v>106</v>
      </c>
      <c r="B19" s="9">
        <v>-497</v>
      </c>
      <c r="C19" s="9">
        <v>-117</v>
      </c>
      <c r="D19" s="9">
        <v>-650</v>
      </c>
      <c r="E19" s="9">
        <v>-385</v>
      </c>
      <c r="F19" s="9">
        <v>-380</v>
      </c>
      <c r="G19" s="8"/>
    </row>
    <row r="20" spans="1:7" x14ac:dyDescent="0.25">
      <c r="A20" s="8" t="s">
        <v>121</v>
      </c>
      <c r="B20" s="9">
        <v>804</v>
      </c>
      <c r="C20" s="9">
        <v>755</v>
      </c>
      <c r="D20" s="9">
        <v>638</v>
      </c>
      <c r="E20" s="9">
        <v>611</v>
      </c>
      <c r="F20" s="9">
        <v>429</v>
      </c>
      <c r="G20" s="8"/>
    </row>
    <row r="21" spans="1:7" x14ac:dyDescent="0.25">
      <c r="A21" s="8" t="s">
        <v>122</v>
      </c>
      <c r="B21" s="9">
        <v>48</v>
      </c>
      <c r="C21" s="9">
        <v>156</v>
      </c>
      <c r="D21" s="9">
        <v>123</v>
      </c>
      <c r="E21" s="9">
        <v>53</v>
      </c>
      <c r="F21" s="9">
        <v>398</v>
      </c>
      <c r="G21" s="8"/>
    </row>
    <row r="22" spans="1:7" x14ac:dyDescent="0.25">
      <c r="A22" s="8" t="s">
        <v>123</v>
      </c>
      <c r="B22" s="9">
        <v>48</v>
      </c>
      <c r="C22" s="9">
        <v>156</v>
      </c>
      <c r="D22" s="9">
        <v>123</v>
      </c>
      <c r="E22" s="9">
        <v>53</v>
      </c>
      <c r="F22" s="9">
        <v>398</v>
      </c>
      <c r="G22" s="8"/>
    </row>
    <row r="23" spans="1:7" x14ac:dyDescent="0.25">
      <c r="A23" s="8" t="s">
        <v>124</v>
      </c>
      <c r="B23" s="10" t="s">
        <v>20</v>
      </c>
      <c r="C23" s="9">
        <v>-213</v>
      </c>
      <c r="D23" s="9">
        <v>-26</v>
      </c>
      <c r="E23" s="9">
        <v>-138</v>
      </c>
      <c r="F23" s="9">
        <v>23</v>
      </c>
      <c r="G23" s="8"/>
    </row>
    <row r="24" spans="1:7" x14ac:dyDescent="0.25">
      <c r="A24" s="8" t="s">
        <v>125</v>
      </c>
      <c r="B24" s="9">
        <v>-329</v>
      </c>
      <c r="C24" s="10" t="s">
        <v>20</v>
      </c>
      <c r="D24" s="10" t="s">
        <v>20</v>
      </c>
      <c r="E24" s="10" t="s">
        <v>20</v>
      </c>
      <c r="F24" s="10" t="s">
        <v>20</v>
      </c>
      <c r="G24" s="8"/>
    </row>
    <row r="25" spans="1:7" x14ac:dyDescent="0.25">
      <c r="A25" s="8" t="s">
        <v>126</v>
      </c>
      <c r="B25" s="10" t="s">
        <v>20</v>
      </c>
      <c r="C25" s="9">
        <v>489</v>
      </c>
      <c r="D25" s="9">
        <v>-504</v>
      </c>
      <c r="E25" s="9">
        <v>-1606</v>
      </c>
      <c r="F25" s="9">
        <v>1239</v>
      </c>
      <c r="G25" s="8"/>
    </row>
    <row r="26" spans="1:7" x14ac:dyDescent="0.25">
      <c r="A26" s="8" t="s">
        <v>61</v>
      </c>
      <c r="B26" s="9">
        <v>908</v>
      </c>
      <c r="C26" s="9">
        <v>-133</v>
      </c>
      <c r="D26" s="9">
        <v>-1676</v>
      </c>
      <c r="E26" s="9">
        <v>507</v>
      </c>
      <c r="F26" s="9">
        <v>-1854</v>
      </c>
      <c r="G26" s="8"/>
    </row>
    <row r="27" spans="1:7" x14ac:dyDescent="0.25">
      <c r="A27" s="8" t="s">
        <v>127</v>
      </c>
      <c r="B27" s="10" t="s">
        <v>20</v>
      </c>
      <c r="C27" s="9">
        <v>-644</v>
      </c>
      <c r="D27" s="9">
        <v>-845</v>
      </c>
      <c r="E27" s="9">
        <v>-182</v>
      </c>
      <c r="F27" s="9">
        <v>-654</v>
      </c>
      <c r="G27" s="8"/>
    </row>
    <row r="28" spans="1:7" x14ac:dyDescent="0.25">
      <c r="A28" s="8" t="s">
        <v>128</v>
      </c>
      <c r="B28" s="9">
        <v>397</v>
      </c>
      <c r="C28" s="10" t="s">
        <v>20</v>
      </c>
      <c r="D28" s="10" t="s">
        <v>20</v>
      </c>
      <c r="E28" s="10" t="s">
        <v>20</v>
      </c>
      <c r="F28" s="10" t="s">
        <v>20</v>
      </c>
      <c r="G28" s="8"/>
    </row>
    <row r="29" spans="1:7" x14ac:dyDescent="0.25">
      <c r="A29" s="8" t="s">
        <v>129</v>
      </c>
      <c r="B29" s="10" t="s">
        <v>20</v>
      </c>
      <c r="C29" s="9">
        <v>-225</v>
      </c>
      <c r="D29" s="9">
        <v>1365</v>
      </c>
      <c r="E29" s="9">
        <v>1326</v>
      </c>
      <c r="F29" s="9">
        <v>24</v>
      </c>
      <c r="G29" s="8"/>
    </row>
    <row r="30" spans="1:7" x14ac:dyDescent="0.25">
      <c r="A30" s="8" t="s">
        <v>130</v>
      </c>
      <c r="B30" s="9">
        <v>-260</v>
      </c>
      <c r="C30" s="10" t="s">
        <v>20</v>
      </c>
      <c r="D30" s="10" t="s">
        <v>20</v>
      </c>
      <c r="E30" s="10" t="s">
        <v>20</v>
      </c>
      <c r="F30" s="10" t="s">
        <v>20</v>
      </c>
      <c r="G30" s="8"/>
    </row>
    <row r="31" spans="1:7" x14ac:dyDescent="0.25">
      <c r="A31" s="8" t="s">
        <v>124</v>
      </c>
      <c r="B31" s="9">
        <v>-138</v>
      </c>
      <c r="C31" s="10" t="s">
        <v>20</v>
      </c>
      <c r="D31" s="10" t="s">
        <v>20</v>
      </c>
      <c r="E31" s="10" t="s">
        <v>20</v>
      </c>
      <c r="F31" s="10" t="s">
        <v>20</v>
      </c>
      <c r="G31" s="8"/>
    </row>
    <row r="32" spans="1:7" x14ac:dyDescent="0.25">
      <c r="A32" s="8" t="s">
        <v>131</v>
      </c>
      <c r="B32" s="9">
        <v>7429</v>
      </c>
      <c r="C32" s="9">
        <v>5841</v>
      </c>
      <c r="D32" s="9">
        <v>5188</v>
      </c>
      <c r="E32" s="9">
        <v>6657</v>
      </c>
      <c r="F32" s="9">
        <v>2485</v>
      </c>
      <c r="G32" s="8"/>
    </row>
    <row r="33" spans="1:7" x14ac:dyDescent="0.25">
      <c r="A33" s="8" t="s">
        <v>132</v>
      </c>
      <c r="B33" s="9">
        <v>-4767</v>
      </c>
      <c r="C33" s="9">
        <v>-6059</v>
      </c>
      <c r="D33" s="9">
        <v>-12913</v>
      </c>
      <c r="E33" s="9">
        <v>-9961</v>
      </c>
      <c r="F33" s="9">
        <v>-2426</v>
      </c>
      <c r="G33" s="8"/>
    </row>
    <row r="34" spans="1:7" x14ac:dyDescent="0.25">
      <c r="A34" s="8" t="s">
        <v>133</v>
      </c>
      <c r="B34" s="9">
        <v>4219</v>
      </c>
      <c r="C34" s="9">
        <v>3356</v>
      </c>
      <c r="D34" s="9">
        <v>8199</v>
      </c>
      <c r="E34" s="9">
        <v>4236</v>
      </c>
      <c r="F34" s="9">
        <v>74</v>
      </c>
      <c r="G34" s="8"/>
    </row>
    <row r="35" spans="1:7" x14ac:dyDescent="0.25">
      <c r="A35" s="8" t="s">
        <v>134</v>
      </c>
      <c r="B35" s="9">
        <v>2269</v>
      </c>
      <c r="C35" s="9">
        <v>4184</v>
      </c>
      <c r="D35" s="9">
        <v>3967</v>
      </c>
      <c r="E35" s="9">
        <v>2449</v>
      </c>
      <c r="F35" s="9">
        <v>2379</v>
      </c>
      <c r="G35" s="8"/>
    </row>
    <row r="36" spans="1:7" x14ac:dyDescent="0.25">
      <c r="A36" s="8" t="s">
        <v>135</v>
      </c>
      <c r="B36" s="9">
        <v>-812</v>
      </c>
      <c r="C36" s="9">
        <v>-969</v>
      </c>
      <c r="D36" s="9">
        <v>-758</v>
      </c>
      <c r="E36" s="9">
        <v>-695</v>
      </c>
      <c r="F36" s="9">
        <v>-1086</v>
      </c>
      <c r="G36" s="8"/>
    </row>
    <row r="37" spans="1:7" x14ac:dyDescent="0.25">
      <c r="A37" s="8" t="s">
        <v>136</v>
      </c>
      <c r="B37" s="9">
        <v>-15</v>
      </c>
      <c r="C37" s="9">
        <v>52</v>
      </c>
      <c r="D37" s="9">
        <v>-19</v>
      </c>
      <c r="E37" s="9">
        <v>171</v>
      </c>
      <c r="F37" s="9">
        <v>31</v>
      </c>
      <c r="G37" s="8"/>
    </row>
    <row r="38" spans="1:7" x14ac:dyDescent="0.25">
      <c r="A38" s="8" t="s">
        <v>137</v>
      </c>
      <c r="B38" s="9">
        <v>894</v>
      </c>
      <c r="C38" s="9">
        <v>564</v>
      </c>
      <c r="D38" s="9">
        <v>-1524</v>
      </c>
      <c r="E38" s="9">
        <v>-3800</v>
      </c>
      <c r="F38" s="9">
        <v>-1028</v>
      </c>
      <c r="G38" s="8"/>
    </row>
    <row r="39" spans="1:7" x14ac:dyDescent="0.25">
      <c r="A39" s="8" t="s">
        <v>138</v>
      </c>
      <c r="B39" s="10" t="s">
        <v>20</v>
      </c>
      <c r="C39" s="10" t="s">
        <v>20</v>
      </c>
      <c r="D39" s="10" t="s">
        <v>20</v>
      </c>
      <c r="E39" s="10" t="s">
        <v>20</v>
      </c>
      <c r="F39" s="9">
        <v>6134</v>
      </c>
      <c r="G39" s="8"/>
    </row>
    <row r="40" spans="1:7" x14ac:dyDescent="0.25">
      <c r="A40" s="8" t="s">
        <v>139</v>
      </c>
      <c r="B40" s="10" t="s">
        <v>20</v>
      </c>
      <c r="C40" s="9">
        <v>-4</v>
      </c>
      <c r="D40" s="9">
        <v>15</v>
      </c>
      <c r="E40" s="9">
        <v>-52</v>
      </c>
      <c r="F40" s="9">
        <v>49</v>
      </c>
      <c r="G40" s="8"/>
    </row>
    <row r="41" spans="1:7" x14ac:dyDescent="0.25">
      <c r="A41" s="8" t="s">
        <v>140</v>
      </c>
      <c r="B41" s="10" t="s">
        <v>20</v>
      </c>
      <c r="C41" s="9">
        <v>-500</v>
      </c>
      <c r="D41" s="10" t="s">
        <v>20</v>
      </c>
      <c r="E41" s="9">
        <v>-197</v>
      </c>
      <c r="F41" s="10" t="s">
        <v>20</v>
      </c>
      <c r="G41" s="8"/>
    </row>
    <row r="42" spans="1:7" x14ac:dyDescent="0.25">
      <c r="A42" s="8" t="s">
        <v>141</v>
      </c>
      <c r="B42" s="9">
        <v>667</v>
      </c>
      <c r="C42" s="9">
        <v>651</v>
      </c>
      <c r="D42" s="9">
        <v>1151</v>
      </c>
      <c r="E42" s="9">
        <v>1172</v>
      </c>
      <c r="F42" s="9">
        <v>885</v>
      </c>
      <c r="G42" s="8"/>
    </row>
    <row r="43" spans="1:7" x14ac:dyDescent="0.25">
      <c r="A43" s="8" t="s">
        <v>142</v>
      </c>
      <c r="B43" s="10" t="s">
        <v>20</v>
      </c>
      <c r="C43" s="9">
        <v>-5480</v>
      </c>
      <c r="D43" s="9">
        <v>-4014</v>
      </c>
      <c r="E43" s="9">
        <v>-608</v>
      </c>
      <c r="F43" s="9">
        <v>-3067</v>
      </c>
      <c r="G43" s="8"/>
    </row>
    <row r="44" spans="1:7" x14ac:dyDescent="0.25">
      <c r="A44" s="8" t="s">
        <v>143</v>
      </c>
      <c r="B44" s="9">
        <v>-2169</v>
      </c>
      <c r="C44" s="9">
        <v>-2012</v>
      </c>
      <c r="D44" s="9">
        <v>-1837</v>
      </c>
      <c r="E44" s="9">
        <v>-1638</v>
      </c>
      <c r="F44" s="9">
        <v>-1452</v>
      </c>
      <c r="G44" s="8"/>
    </row>
    <row r="45" spans="1:7" x14ac:dyDescent="0.25">
      <c r="A45" s="8" t="s">
        <v>144</v>
      </c>
      <c r="B45" s="9">
        <v>-4250</v>
      </c>
      <c r="C45" s="10" t="s">
        <v>20</v>
      </c>
      <c r="D45" s="10" t="s">
        <v>20</v>
      </c>
      <c r="E45" s="10" t="s">
        <v>20</v>
      </c>
      <c r="F45" s="10" t="s">
        <v>20</v>
      </c>
      <c r="G45" s="8"/>
    </row>
    <row r="46" spans="1:7" x14ac:dyDescent="0.25">
      <c r="A46" s="8" t="s">
        <v>145</v>
      </c>
      <c r="B46" s="9">
        <v>-136</v>
      </c>
      <c r="C46" s="9">
        <v>-102</v>
      </c>
      <c r="D46" s="9">
        <v>-151</v>
      </c>
      <c r="E46" s="9">
        <v>-136</v>
      </c>
      <c r="F46" s="9">
        <v>-58</v>
      </c>
      <c r="G46" s="8"/>
    </row>
    <row r="47" spans="1:7" x14ac:dyDescent="0.25">
      <c r="A47" s="8" t="s">
        <v>146</v>
      </c>
      <c r="B47" s="9">
        <v>-5888</v>
      </c>
      <c r="C47" s="9">
        <v>-7447</v>
      </c>
      <c r="D47" s="9">
        <v>-4836</v>
      </c>
      <c r="E47" s="9">
        <v>-1459</v>
      </c>
      <c r="F47" s="9">
        <v>2491</v>
      </c>
      <c r="G47" s="8"/>
    </row>
    <row r="48" spans="1:7" x14ac:dyDescent="0.25">
      <c r="A48" s="8" t="s">
        <v>147</v>
      </c>
      <c r="B48" s="9">
        <v>-16</v>
      </c>
      <c r="C48" s="9">
        <v>-91</v>
      </c>
      <c r="D48" s="9">
        <v>-143</v>
      </c>
      <c r="E48" s="9">
        <v>143</v>
      </c>
      <c r="F48" s="9">
        <v>-66</v>
      </c>
      <c r="G48" s="8"/>
    </row>
    <row r="49" spans="1:7" x14ac:dyDescent="0.25">
      <c r="A49" s="8" t="s">
        <v>148</v>
      </c>
      <c r="B49" s="9">
        <v>2419</v>
      </c>
      <c r="C49" s="9">
        <v>-1133</v>
      </c>
      <c r="D49" s="9">
        <v>-1315</v>
      </c>
      <c r="E49" s="9">
        <v>1541</v>
      </c>
      <c r="F49" s="9">
        <v>3882</v>
      </c>
      <c r="G49" s="8"/>
    </row>
    <row r="50" spans="1:7" x14ac:dyDescent="0.25">
      <c r="A50" s="8" t="s">
        <v>149</v>
      </c>
      <c r="B50" s="9">
        <v>7441</v>
      </c>
      <c r="C50" s="9">
        <v>8574</v>
      </c>
      <c r="D50" s="9">
        <v>9889</v>
      </c>
      <c r="E50" s="9">
        <v>8348</v>
      </c>
      <c r="F50" s="9">
        <v>4466</v>
      </c>
      <c r="G50" s="8"/>
    </row>
    <row r="51" spans="1:7" x14ac:dyDescent="0.25">
      <c r="A51" s="8" t="s">
        <v>150</v>
      </c>
      <c r="B51" s="9">
        <v>9860</v>
      </c>
      <c r="C51" s="9">
        <v>7441</v>
      </c>
      <c r="D51" s="9">
        <v>8574</v>
      </c>
      <c r="E51" s="9">
        <v>9889</v>
      </c>
      <c r="F51" s="9">
        <v>8348</v>
      </c>
      <c r="G51" s="8"/>
    </row>
    <row r="52" spans="1:7" x14ac:dyDescent="0.25">
      <c r="A52" s="8" t="s">
        <v>151</v>
      </c>
      <c r="B52" s="9">
        <v>381</v>
      </c>
      <c r="C52" s="9">
        <v>347</v>
      </c>
      <c r="D52" s="9">
        <v>290</v>
      </c>
      <c r="E52" s="9">
        <v>293</v>
      </c>
      <c r="F52" s="9">
        <v>140</v>
      </c>
      <c r="G52" s="8"/>
    </row>
    <row r="53" spans="1:7" x14ac:dyDescent="0.25">
      <c r="A53" s="8" t="s">
        <v>152</v>
      </c>
      <c r="B53" s="9">
        <v>1299</v>
      </c>
      <c r="C53" s="9">
        <v>1517</v>
      </c>
      <c r="D53" s="9">
        <v>1231</v>
      </c>
      <c r="E53" s="9">
        <v>1177</v>
      </c>
      <c r="F53" s="9">
        <v>1028</v>
      </c>
      <c r="G53" s="8"/>
    </row>
    <row r="54" spans="1:7" x14ac:dyDescent="0.25">
      <c r="A54" s="8" t="s">
        <v>153</v>
      </c>
      <c r="B54" s="9">
        <f>B17+B21</f>
        <v>844</v>
      </c>
      <c r="C54" s="9">
        <f t="shared" ref="C54:F54" si="0">C17+C21</f>
        <v>859</v>
      </c>
      <c r="D54" s="9">
        <f t="shared" si="0"/>
        <v>840</v>
      </c>
      <c r="E54" s="9">
        <f t="shared" si="0"/>
        <v>797</v>
      </c>
      <c r="F54" s="9">
        <f t="shared" si="0"/>
        <v>1119</v>
      </c>
    </row>
    <row r="55" spans="1:7" x14ac:dyDescent="0.25">
      <c r="A55" s="8" t="s">
        <v>154</v>
      </c>
      <c r="B55" s="2">
        <f>B36</f>
        <v>-812</v>
      </c>
      <c r="C55" s="2">
        <f t="shared" ref="C55:F55" si="1">C36</f>
        <v>-969</v>
      </c>
      <c r="D55" s="2">
        <f t="shared" si="1"/>
        <v>-758</v>
      </c>
      <c r="E55" s="2">
        <f t="shared" si="1"/>
        <v>-695</v>
      </c>
      <c r="F55" s="2">
        <f t="shared" si="1"/>
        <v>-1086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Nike_IS</vt:lpstr>
      <vt:lpstr>Nike_BS</vt:lpstr>
      <vt:lpstr>Nike_CF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Pathak</dc:creator>
  <cp:lastModifiedBy>Krish Pathak</cp:lastModifiedBy>
  <dcterms:created xsi:type="dcterms:W3CDTF">2025-06-06T00:28:54Z</dcterms:created>
  <dcterms:modified xsi:type="dcterms:W3CDTF">2025-06-06T02:01:59Z</dcterms:modified>
</cp:coreProperties>
</file>