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2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N6" i="3"/>
  <c r="N7"/>
  <c r="N8"/>
  <c r="N9"/>
  <c r="N10"/>
  <c r="N11"/>
  <c r="N12"/>
  <c r="N13"/>
  <c r="N14"/>
  <c r="N5"/>
  <c r="M6"/>
  <c r="M7"/>
  <c r="M8"/>
  <c r="M9"/>
  <c r="M10"/>
  <c r="M11"/>
  <c r="M12"/>
  <c r="M13"/>
  <c r="M14"/>
  <c r="M5"/>
  <c r="L6"/>
  <c r="L7"/>
  <c r="L8"/>
  <c r="L9"/>
  <c r="L10"/>
  <c r="L11"/>
  <c r="L12"/>
  <c r="L13"/>
  <c r="L14"/>
  <c r="L5"/>
  <c r="K6"/>
  <c r="K7"/>
  <c r="K8"/>
  <c r="K9"/>
  <c r="K10"/>
  <c r="K11"/>
  <c r="K12"/>
  <c r="K13"/>
  <c r="K14"/>
  <c r="K5"/>
  <c r="J6"/>
  <c r="J7"/>
  <c r="J8"/>
  <c r="J9"/>
  <c r="J10"/>
  <c r="J11"/>
  <c r="J12"/>
  <c r="J13"/>
  <c r="J14"/>
  <c r="J5"/>
  <c r="I6"/>
  <c r="I7"/>
  <c r="I10"/>
  <c r="I11"/>
  <c r="I12"/>
  <c r="I13"/>
  <c r="I14"/>
  <c r="I5"/>
  <c r="H6"/>
  <c r="H7"/>
  <c r="H8"/>
  <c r="I8" s="1"/>
  <c r="H9"/>
  <c r="I9" s="1"/>
  <c r="H10"/>
  <c r="H11"/>
  <c r="H12"/>
  <c r="H13"/>
  <c r="H14"/>
  <c r="H5"/>
  <c r="L9" i="1"/>
  <c r="K9"/>
  <c r="J9"/>
  <c r="I9"/>
  <c r="H9"/>
  <c r="G9"/>
  <c r="F9"/>
  <c r="E9"/>
  <c r="C9"/>
  <c r="D9"/>
  <c r="B9"/>
  <c r="A9"/>
</calcChain>
</file>

<file path=xl/sharedStrings.xml><?xml version="1.0" encoding="utf-8"?>
<sst xmlns="http://schemas.openxmlformats.org/spreadsheetml/2006/main" count="43" uniqueCount="41">
  <si>
    <t>sum</t>
  </si>
  <si>
    <t>maximum</t>
  </si>
  <si>
    <t>minimum</t>
  </si>
  <si>
    <t>average</t>
  </si>
  <si>
    <t>round</t>
  </si>
  <si>
    <t>date</t>
  </si>
  <si>
    <t>date&amp;time</t>
  </si>
  <si>
    <t>square root</t>
  </si>
  <si>
    <t>length</t>
  </si>
  <si>
    <t>lower</t>
  </si>
  <si>
    <t>uper</t>
  </si>
  <si>
    <t>proper</t>
  </si>
  <si>
    <t>ms excel function list</t>
  </si>
  <si>
    <t>bsc ca &amp; it</t>
  </si>
  <si>
    <t>HELLO</t>
  </si>
  <si>
    <t>hello</t>
  </si>
  <si>
    <t>Hello Computer</t>
  </si>
  <si>
    <t>shri sarvajanik msc(ca &amp; it) college,mehsana</t>
  </si>
  <si>
    <t>Marksheet</t>
  </si>
  <si>
    <t>s.no</t>
  </si>
  <si>
    <t>s.name</t>
  </si>
  <si>
    <t>c lang</t>
  </si>
  <si>
    <t>c skills</t>
  </si>
  <si>
    <t>html</t>
  </si>
  <si>
    <t>pc package</t>
  </si>
  <si>
    <t>maths</t>
  </si>
  <si>
    <t>total</t>
  </si>
  <si>
    <t>per</t>
  </si>
  <si>
    <t>gread</t>
  </si>
  <si>
    <t>result</t>
  </si>
  <si>
    <t>rank</t>
  </si>
  <si>
    <t>pratik</t>
  </si>
  <si>
    <t>krish</t>
  </si>
  <si>
    <t>harsh</t>
  </si>
  <si>
    <t>megh</t>
  </si>
  <si>
    <t>pavan</t>
  </si>
  <si>
    <t>rohan</t>
  </si>
  <si>
    <t>raj</t>
  </si>
  <si>
    <t>meet</t>
  </si>
  <si>
    <t>dev</t>
  </si>
  <si>
    <t>bhavya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</si>
</sst>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3" tint="0.39997558519241921"/>
      <name val="Calibri"/>
      <family val="2"/>
      <scheme val="minor"/>
    </font>
    <font>
      <u/>
      <sz val="26"/>
      <color theme="1"/>
      <name val="Calibri"/>
      <family val="2"/>
      <scheme val="minor"/>
    </font>
    <font>
      <u val="double"/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indent="3"/>
    </xf>
    <xf numFmtId="14" fontId="0" fillId="0" borderId="0" xfId="0" applyNumberFormat="1"/>
    <xf numFmtId="22" fontId="0" fillId="0" borderId="0" xfId="0" applyNumberFormat="1"/>
    <xf numFmtId="0" fontId="3" fillId="0" borderId="0" xfId="0" applyFont="1"/>
    <xf numFmtId="0" fontId="4" fillId="3" borderId="1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9"/>
  <sheetViews>
    <sheetView workbookViewId="0">
      <selection activeCell="P6" sqref="P6"/>
    </sheetView>
  </sheetViews>
  <sheetFormatPr defaultRowHeight="15.75"/>
  <cols>
    <col min="1" max="1" width="9.140625" style="1"/>
    <col min="2" max="2" width="9.85546875" bestFit="1" customWidth="1"/>
    <col min="3" max="3" width="10.42578125" customWidth="1"/>
    <col min="6" max="6" width="10.7109375" bestFit="1" customWidth="1"/>
    <col min="7" max="7" width="15.85546875" bestFit="1" customWidth="1"/>
    <col min="8" max="8" width="11.140625" bestFit="1" customWidth="1"/>
  </cols>
  <sheetData>
    <row r="1" spans="1:12" ht="23.25">
      <c r="B1" s="7"/>
      <c r="C1" s="2" t="s">
        <v>12</v>
      </c>
      <c r="D1" s="4"/>
      <c r="G1" s="3"/>
    </row>
    <row r="2" spans="1:12">
      <c r="A2" s="1">
        <v>100</v>
      </c>
      <c r="E2" s="3"/>
    </row>
    <row r="3" spans="1:12">
      <c r="A3" s="1">
        <v>50</v>
      </c>
    </row>
    <row r="4" spans="1:12">
      <c r="A4" s="1">
        <v>200</v>
      </c>
      <c r="E4">
        <v>66.45</v>
      </c>
      <c r="I4" t="s">
        <v>13</v>
      </c>
      <c r="J4" t="s">
        <v>14</v>
      </c>
      <c r="K4" t="s">
        <v>15</v>
      </c>
      <c r="L4" t="s">
        <v>16</v>
      </c>
    </row>
    <row r="5" spans="1:12">
      <c r="A5" s="1">
        <v>300</v>
      </c>
    </row>
    <row r="6" spans="1:12">
      <c r="A6" s="1">
        <v>700</v>
      </c>
    </row>
    <row r="8" spans="1:12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</row>
    <row r="9" spans="1:12">
      <c r="A9" s="1">
        <f>SUM(A2:A6)</f>
        <v>1350</v>
      </c>
      <c r="B9">
        <f>MAX(A2:A6)</f>
        <v>700</v>
      </c>
      <c r="C9">
        <f>MIN(A2:A6)</f>
        <v>50</v>
      </c>
      <c r="D9">
        <f>AVERAGE(A2:A6)</f>
        <v>270</v>
      </c>
      <c r="E9">
        <f>ROUND(E4,0)</f>
        <v>66</v>
      </c>
      <c r="F9" s="5">
        <f ca="1">TODAY()</f>
        <v>45294</v>
      </c>
      <c r="G9" s="6">
        <f ca="1">NOW()</f>
        <v>45294.82917488426</v>
      </c>
      <c r="H9">
        <f>SQRT(49)</f>
        <v>7</v>
      </c>
      <c r="I9">
        <f>LEN("bsc ca &amp; it")</f>
        <v>11</v>
      </c>
      <c r="J9" t="str">
        <f>LOWER("hello")</f>
        <v>hello</v>
      </c>
      <c r="K9" t="str">
        <f>UPPER("hello")</f>
        <v>HELLO</v>
      </c>
      <c r="L9" t="str">
        <f>PROPER("hello computer")</f>
        <v>Hello Computer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4"/>
  <sheetViews>
    <sheetView tabSelected="1" workbookViewId="0">
      <selection activeCell="F18" sqref="F18"/>
    </sheetView>
  </sheetViews>
  <sheetFormatPr defaultRowHeight="15"/>
  <cols>
    <col min="6" max="6" width="10.5703125" bestFit="1" customWidth="1"/>
    <col min="10" max="10" width="9.5703125" bestFit="1" customWidth="1"/>
    <col min="11" max="11" width="9.85546875" bestFit="1" customWidth="1"/>
  </cols>
  <sheetData>
    <row r="1" spans="1:14" ht="34.5" thickBot="1">
      <c r="A1" s="8" t="s">
        <v>17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1:14" ht="31.5">
      <c r="A2" s="9" t="s">
        <v>18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4" spans="1:14">
      <c r="A4" t="s">
        <v>19</v>
      </c>
      <c r="B4" t="s">
        <v>20</v>
      </c>
      <c r="C4" t="s">
        <v>21</v>
      </c>
      <c r="D4" t="s">
        <v>22</v>
      </c>
      <c r="E4" t="s">
        <v>23</v>
      </c>
      <c r="F4" t="s">
        <v>24</v>
      </c>
      <c r="G4" t="s">
        <v>25</v>
      </c>
      <c r="H4" t="s">
        <v>26</v>
      </c>
      <c r="I4" t="s">
        <v>27</v>
      </c>
      <c r="J4" t="s">
        <v>2</v>
      </c>
      <c r="K4" t="s">
        <v>1</v>
      </c>
      <c r="L4" t="s">
        <v>28</v>
      </c>
      <c r="M4" t="s">
        <v>29</v>
      </c>
      <c r="N4" t="s">
        <v>30</v>
      </c>
    </row>
    <row r="5" spans="1:14">
      <c r="A5">
        <v>1</v>
      </c>
      <c r="B5" t="s">
        <v>31</v>
      </c>
      <c r="C5">
        <v>87</v>
      </c>
      <c r="D5">
        <v>85</v>
      </c>
      <c r="E5">
        <v>78</v>
      </c>
      <c r="F5">
        <v>76</v>
      </c>
      <c r="G5">
        <v>87</v>
      </c>
      <c r="H5">
        <f>SUM(C5:G5)</f>
        <v>413</v>
      </c>
      <c r="I5">
        <f>(H5/5)</f>
        <v>82.6</v>
      </c>
      <c r="J5">
        <f>MIN(C5:G5)</f>
        <v>76</v>
      </c>
      <c r="K5">
        <f>MAX(C5:G5)</f>
        <v>87</v>
      </c>
      <c r="L5" t="str">
        <f>IF(I5&gt;=90,"A+",IF(I5&gt;=80,"A",IF(I5&gt;=70,"B",IF(I5&gt;=60,"C",IF(I5&gt;=40,"D","F")))))</f>
        <v>A</v>
      </c>
      <c r="M5" t="str">
        <f>IF(AND(C5&gt;=40,D5&gt;=40,E5&gt;=40,F5&gt;=40,G5&gt;=40),"PASS","FAIL")</f>
        <v>PASS</v>
      </c>
      <c r="N5">
        <f>RANK(I5,$I$5:$I$14)</f>
        <v>1</v>
      </c>
    </row>
    <row r="6" spans="1:14">
      <c r="A6">
        <v>2</v>
      </c>
      <c r="B6" t="s">
        <v>32</v>
      </c>
      <c r="C6">
        <v>65</v>
      </c>
      <c r="D6">
        <v>91</v>
      </c>
      <c r="E6">
        <v>67</v>
      </c>
      <c r="F6">
        <v>67</v>
      </c>
      <c r="G6">
        <v>76</v>
      </c>
      <c r="H6">
        <f t="shared" ref="H6:H14" si="0">SUM(C6:G6)</f>
        <v>366</v>
      </c>
      <c r="I6">
        <f t="shared" ref="I6:I14" si="1">(H6/5)</f>
        <v>73.2</v>
      </c>
      <c r="J6">
        <f t="shared" ref="J6:J14" si="2">MIN(C6:G6)</f>
        <v>65</v>
      </c>
      <c r="K6">
        <f t="shared" ref="K6:K14" si="3">MAX(C6:G6)</f>
        <v>91</v>
      </c>
      <c r="L6" t="str">
        <f t="shared" ref="L6:L14" si="4">IF(I6&gt;=90,"A+",IF(I6&gt;=80,"A",IF(I6&gt;=70,"B",IF(I6&gt;=60,"C",IF(I6&gt;=40,"D","F")))))</f>
        <v>B</v>
      </c>
      <c r="M6" t="str">
        <f t="shared" ref="M6:M14" si="5">IF(AND(C6&gt;=40,D6&gt;=40,E6&gt;=40,F6&gt;=40,G6&gt;=40),"PASS","FAIL")</f>
        <v>PASS</v>
      </c>
      <c r="N6">
        <f t="shared" ref="N6:N14" si="6">RANK(I6,$I$5:$I$14)</f>
        <v>4</v>
      </c>
    </row>
    <row r="7" spans="1:14">
      <c r="A7">
        <v>3</v>
      </c>
      <c r="B7" t="s">
        <v>33</v>
      </c>
      <c r="C7">
        <v>88</v>
      </c>
      <c r="D7">
        <v>80</v>
      </c>
      <c r="E7">
        <v>87</v>
      </c>
      <c r="F7">
        <v>79</v>
      </c>
      <c r="G7">
        <v>65</v>
      </c>
      <c r="H7">
        <f t="shared" si="0"/>
        <v>399</v>
      </c>
      <c r="I7">
        <f t="shared" si="1"/>
        <v>79.8</v>
      </c>
      <c r="J7">
        <f t="shared" si="2"/>
        <v>65</v>
      </c>
      <c r="K7">
        <f t="shared" si="3"/>
        <v>88</v>
      </c>
      <c r="L7" t="str">
        <f t="shared" si="4"/>
        <v>B</v>
      </c>
      <c r="M7" t="str">
        <f t="shared" si="5"/>
        <v>PASS</v>
      </c>
      <c r="N7">
        <f t="shared" si="6"/>
        <v>2</v>
      </c>
    </row>
    <row r="8" spans="1:14">
      <c r="A8">
        <v>4</v>
      </c>
      <c r="B8" t="s">
        <v>34</v>
      </c>
      <c r="C8">
        <v>59</v>
      </c>
      <c r="D8">
        <v>65</v>
      </c>
      <c r="E8">
        <v>89</v>
      </c>
      <c r="F8">
        <v>87</v>
      </c>
      <c r="G8">
        <v>71</v>
      </c>
      <c r="H8">
        <f t="shared" si="0"/>
        <v>371</v>
      </c>
      <c r="I8">
        <f t="shared" si="1"/>
        <v>74.2</v>
      </c>
      <c r="J8">
        <f t="shared" si="2"/>
        <v>59</v>
      </c>
      <c r="K8">
        <f t="shared" si="3"/>
        <v>89</v>
      </c>
      <c r="L8" t="str">
        <f t="shared" si="4"/>
        <v>B</v>
      </c>
      <c r="M8" t="str">
        <f t="shared" si="5"/>
        <v>PASS</v>
      </c>
      <c r="N8">
        <f t="shared" si="6"/>
        <v>3</v>
      </c>
    </row>
    <row r="9" spans="1:14">
      <c r="A9">
        <v>5</v>
      </c>
      <c r="B9" t="s">
        <v>35</v>
      </c>
      <c r="C9">
        <v>67</v>
      </c>
      <c r="D9">
        <v>66</v>
      </c>
      <c r="E9">
        <v>71</v>
      </c>
      <c r="F9">
        <v>86</v>
      </c>
      <c r="G9">
        <v>55</v>
      </c>
      <c r="H9">
        <f t="shared" si="0"/>
        <v>345</v>
      </c>
      <c r="I9">
        <f t="shared" si="1"/>
        <v>69</v>
      </c>
      <c r="J9">
        <f t="shared" si="2"/>
        <v>55</v>
      </c>
      <c r="K9">
        <f t="shared" si="3"/>
        <v>86</v>
      </c>
      <c r="L9" t="str">
        <f t="shared" si="4"/>
        <v>C</v>
      </c>
      <c r="M9" t="str">
        <f t="shared" si="5"/>
        <v>PASS</v>
      </c>
      <c r="N9">
        <f t="shared" si="6"/>
        <v>7</v>
      </c>
    </row>
    <row r="10" spans="1:14">
      <c r="A10">
        <v>6</v>
      </c>
      <c r="B10" t="s">
        <v>36</v>
      </c>
      <c r="C10">
        <v>63</v>
      </c>
      <c r="D10">
        <v>50</v>
      </c>
      <c r="E10">
        <v>83</v>
      </c>
      <c r="F10">
        <v>83</v>
      </c>
      <c r="G10">
        <v>68</v>
      </c>
      <c r="H10">
        <f t="shared" si="0"/>
        <v>347</v>
      </c>
      <c r="I10">
        <f t="shared" si="1"/>
        <v>69.400000000000006</v>
      </c>
      <c r="J10">
        <f t="shared" si="2"/>
        <v>50</v>
      </c>
      <c r="K10">
        <f t="shared" si="3"/>
        <v>83</v>
      </c>
      <c r="L10" t="str">
        <f t="shared" si="4"/>
        <v>C</v>
      </c>
      <c r="M10" t="str">
        <f t="shared" si="5"/>
        <v>PASS</v>
      </c>
      <c r="N10">
        <f t="shared" si="6"/>
        <v>6</v>
      </c>
    </row>
    <row r="11" spans="1:14">
      <c r="A11">
        <v>7</v>
      </c>
      <c r="B11" t="s">
        <v>37</v>
      </c>
      <c r="C11">
        <v>51</v>
      </c>
      <c r="D11">
        <v>78</v>
      </c>
      <c r="E11">
        <v>59</v>
      </c>
      <c r="F11">
        <v>74</v>
      </c>
      <c r="G11">
        <v>79</v>
      </c>
      <c r="H11">
        <f t="shared" si="0"/>
        <v>341</v>
      </c>
      <c r="I11">
        <f t="shared" si="1"/>
        <v>68.2</v>
      </c>
      <c r="J11">
        <f t="shared" si="2"/>
        <v>51</v>
      </c>
      <c r="K11">
        <f t="shared" si="3"/>
        <v>79</v>
      </c>
      <c r="L11" t="str">
        <f t="shared" si="4"/>
        <v>C</v>
      </c>
      <c r="M11" t="str">
        <f t="shared" si="5"/>
        <v>PASS</v>
      </c>
      <c r="N11">
        <f t="shared" si="6"/>
        <v>9</v>
      </c>
    </row>
    <row r="12" spans="1:14">
      <c r="A12">
        <v>8</v>
      </c>
      <c r="B12" t="s">
        <v>38</v>
      </c>
      <c r="C12">
        <v>83</v>
      </c>
      <c r="D12">
        <v>76</v>
      </c>
      <c r="E12">
        <v>61</v>
      </c>
      <c r="F12">
        <v>65</v>
      </c>
      <c r="G12">
        <v>59</v>
      </c>
      <c r="H12">
        <f t="shared" si="0"/>
        <v>344</v>
      </c>
      <c r="I12">
        <f t="shared" si="1"/>
        <v>68.8</v>
      </c>
      <c r="J12">
        <f t="shared" si="2"/>
        <v>59</v>
      </c>
      <c r="K12">
        <f t="shared" si="3"/>
        <v>83</v>
      </c>
      <c r="L12" t="str">
        <f t="shared" si="4"/>
        <v>C</v>
      </c>
      <c r="M12" t="str">
        <f t="shared" si="5"/>
        <v>PASS</v>
      </c>
      <c r="N12">
        <f t="shared" si="6"/>
        <v>8</v>
      </c>
    </row>
    <row r="13" spans="1:14">
      <c r="A13">
        <v>9</v>
      </c>
      <c r="B13" t="s">
        <v>39</v>
      </c>
      <c r="C13">
        <v>79</v>
      </c>
      <c r="D13">
        <v>66</v>
      </c>
      <c r="E13">
        <v>60</v>
      </c>
      <c r="F13">
        <v>67</v>
      </c>
      <c r="G13">
        <v>90</v>
      </c>
      <c r="H13">
        <f t="shared" si="0"/>
        <v>362</v>
      </c>
      <c r="I13">
        <f t="shared" si="1"/>
        <v>72.400000000000006</v>
      </c>
      <c r="J13">
        <f t="shared" si="2"/>
        <v>60</v>
      </c>
      <c r="K13">
        <f t="shared" si="3"/>
        <v>90</v>
      </c>
      <c r="L13" t="str">
        <f t="shared" si="4"/>
        <v>B</v>
      </c>
      <c r="M13" t="str">
        <f t="shared" si="5"/>
        <v>PASS</v>
      </c>
      <c r="N13">
        <f t="shared" si="6"/>
        <v>5</v>
      </c>
    </row>
    <row r="14" spans="1:14">
      <c r="A14">
        <v>10</v>
      </c>
      <c r="B14" t="s">
        <v>40</v>
      </c>
      <c r="C14">
        <v>70</v>
      </c>
      <c r="D14">
        <v>54</v>
      </c>
      <c r="E14">
        <v>60</v>
      </c>
      <c r="F14">
        <v>60</v>
      </c>
      <c r="G14">
        <v>78</v>
      </c>
      <c r="H14">
        <f t="shared" si="0"/>
        <v>322</v>
      </c>
      <c r="I14">
        <f t="shared" si="1"/>
        <v>64.400000000000006</v>
      </c>
      <c r="J14">
        <f t="shared" si="2"/>
        <v>54</v>
      </c>
      <c r="K14">
        <f t="shared" si="3"/>
        <v>78</v>
      </c>
      <c r="L14" t="str">
        <f t="shared" si="4"/>
        <v>C</v>
      </c>
      <c r="M14" t="str">
        <f t="shared" si="5"/>
        <v>PASS</v>
      </c>
      <c r="N14">
        <f t="shared" si="6"/>
        <v>10</v>
      </c>
    </row>
  </sheetData>
  <mergeCells count="2">
    <mergeCell ref="A2:N2"/>
    <mergeCell ref="A1:N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2023-10-07T04:53:37Z</dcterms:created>
  <dcterms:modified xsi:type="dcterms:W3CDTF">2024-01-03T09:56:00Z</dcterms:modified>
</cp:coreProperties>
</file>