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29" i="2" l="1"/>
  <c r="G428" i="2"/>
  <c r="G427" i="2"/>
  <c r="G426" i="2"/>
  <c r="F425" i="2"/>
  <c r="G425" i="2" s="1"/>
  <c r="G424" i="2"/>
  <c r="G423" i="2"/>
  <c r="F422" i="2"/>
  <c r="G422" i="2" s="1"/>
  <c r="G421" i="2"/>
  <c r="G420" i="2"/>
  <c r="F419" i="2"/>
  <c r="G419" i="2" s="1"/>
  <c r="G418" i="2"/>
  <c r="G417" i="2"/>
  <c r="F416" i="2"/>
  <c r="G416" i="2" s="1"/>
  <c r="G415" i="2"/>
  <c r="G414" i="2"/>
  <c r="F414" i="2"/>
  <c r="G413" i="2"/>
  <c r="G412" i="2"/>
  <c r="G411" i="2"/>
  <c r="F411" i="2"/>
  <c r="G410" i="2"/>
  <c r="F409" i="2"/>
  <c r="G409" i="2" s="1"/>
  <c r="G408" i="2"/>
  <c r="G407" i="2"/>
  <c r="G406" i="2"/>
  <c r="G405" i="2"/>
  <c r="G404" i="2"/>
  <c r="G403" i="2"/>
  <c r="F402" i="2"/>
  <c r="G402" i="2" s="1"/>
  <c r="G401" i="2"/>
  <c r="G400" i="2"/>
  <c r="G399" i="2"/>
  <c r="G398" i="2"/>
  <c r="G397" i="2"/>
  <c r="G396" i="2"/>
  <c r="F396" i="2"/>
  <c r="G395" i="2"/>
  <c r="G394" i="2"/>
  <c r="G393" i="2"/>
  <c r="G392" i="2"/>
  <c r="G391" i="2"/>
  <c r="F390" i="2"/>
  <c r="G390" i="2" s="1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F371" i="2"/>
  <c r="G371" i="2" s="1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F350" i="2"/>
  <c r="G350" i="2" s="1"/>
  <c r="G349" i="2"/>
  <c r="G348" i="2"/>
  <c r="F347" i="2"/>
  <c r="G347" i="2" s="1"/>
  <c r="G346" i="2"/>
  <c r="G345" i="2"/>
  <c r="G344" i="2"/>
  <c r="G343" i="2"/>
  <c r="F343" i="2"/>
  <c r="G342" i="2"/>
  <c r="G341" i="2"/>
  <c r="G340" i="2"/>
  <c r="G339" i="2"/>
  <c r="G338" i="2"/>
  <c r="F337" i="2"/>
  <c r="G337" i="2" s="1"/>
  <c r="G336" i="2"/>
  <c r="G335" i="2"/>
  <c r="G334" i="2"/>
  <c r="G333" i="2"/>
  <c r="G332" i="2"/>
  <c r="G331" i="2"/>
  <c r="G330" i="2"/>
  <c r="G329" i="2"/>
  <c r="G328" i="2"/>
  <c r="G327" i="2"/>
  <c r="F327" i="2"/>
  <c r="G326" i="2"/>
  <c r="G325" i="2"/>
  <c r="G324" i="2"/>
  <c r="F324" i="2"/>
  <c r="G323" i="2"/>
  <c r="G322" i="2"/>
  <c r="G321" i="2"/>
  <c r="G320" i="2"/>
  <c r="G319" i="2"/>
  <c r="G318" i="2"/>
  <c r="G317" i="2"/>
  <c r="G316" i="2"/>
  <c r="G315" i="2"/>
  <c r="F314" i="2"/>
  <c r="G314" i="2" s="1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F295" i="2"/>
  <c r="G295" i="2" s="1"/>
  <c r="G294" i="2"/>
  <c r="G293" i="2"/>
  <c r="F292" i="2"/>
  <c r="G292" i="2" s="1"/>
  <c r="G291" i="2"/>
  <c r="G290" i="2"/>
  <c r="F289" i="2"/>
  <c r="G289" i="2" s="1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F274" i="2"/>
  <c r="G274" i="2" s="1"/>
  <c r="G273" i="2"/>
  <c r="G272" i="2"/>
  <c r="G271" i="2"/>
  <c r="G270" i="2"/>
  <c r="G269" i="2"/>
  <c r="G268" i="2"/>
  <c r="F268" i="2"/>
  <c r="G267" i="2"/>
  <c r="G266" i="2"/>
  <c r="G265" i="2"/>
  <c r="F265" i="2"/>
  <c r="G264" i="2"/>
  <c r="F263" i="2"/>
  <c r="G263" i="2" s="1"/>
  <c r="G262" i="2"/>
  <c r="G261" i="2"/>
  <c r="G260" i="2"/>
  <c r="G259" i="2"/>
  <c r="G258" i="2"/>
  <c r="G257" i="2"/>
  <c r="F257" i="2"/>
  <c r="G256" i="2"/>
  <c r="G255" i="2"/>
  <c r="G254" i="2"/>
  <c r="G253" i="2"/>
  <c r="G252" i="2"/>
  <c r="F251" i="2"/>
  <c r="G251" i="2" s="1"/>
  <c r="G250" i="2"/>
  <c r="G249" i="2"/>
  <c r="G248" i="2"/>
  <c r="G247" i="2"/>
  <c r="F247" i="2"/>
  <c r="G246" i="2"/>
  <c r="G245" i="2"/>
  <c r="G244" i="2"/>
  <c r="F244" i="2"/>
  <c r="G243" i="2"/>
  <c r="G242" i="2"/>
  <c r="G241" i="2"/>
  <c r="F240" i="2"/>
  <c r="G240" i="2" s="1"/>
  <c r="G239" i="2"/>
  <c r="G238" i="2"/>
  <c r="G237" i="2"/>
  <c r="G236" i="2"/>
  <c r="G235" i="2"/>
  <c r="G234" i="2"/>
  <c r="G233" i="2"/>
  <c r="G232" i="2"/>
  <c r="F232" i="2"/>
  <c r="G231" i="2"/>
  <c r="G230" i="2"/>
  <c r="G229" i="2"/>
  <c r="G228" i="2"/>
  <c r="G227" i="2"/>
  <c r="G226" i="2"/>
  <c r="G225" i="2"/>
  <c r="F225" i="2"/>
  <c r="G224" i="2"/>
  <c r="G223" i="2"/>
  <c r="G222" i="2"/>
  <c r="G221" i="2"/>
  <c r="G220" i="2"/>
  <c r="G219" i="2"/>
  <c r="G218" i="2"/>
  <c r="F218" i="2"/>
  <c r="G217" i="2"/>
  <c r="G216" i="2"/>
  <c r="G215" i="2"/>
  <c r="G214" i="2"/>
  <c r="G213" i="2"/>
  <c r="G212" i="2"/>
  <c r="G211" i="2"/>
  <c r="G210" i="2"/>
  <c r="G209" i="2"/>
  <c r="F209" i="2"/>
  <c r="G208" i="2"/>
  <c r="G207" i="2"/>
  <c r="G206" i="2"/>
  <c r="G205" i="2"/>
  <c r="G204" i="2"/>
  <c r="G203" i="2"/>
  <c r="G202" i="2"/>
  <c r="G201" i="2"/>
  <c r="G200" i="2"/>
  <c r="F200" i="2"/>
  <c r="G199" i="2"/>
  <c r="G198" i="2"/>
  <c r="G197" i="2"/>
  <c r="G196" i="2"/>
  <c r="G195" i="2"/>
  <c r="G194" i="2"/>
  <c r="G193" i="2"/>
  <c r="F192" i="2"/>
  <c r="G192" i="2" s="1"/>
  <c r="G191" i="2"/>
  <c r="G190" i="2"/>
  <c r="G189" i="2"/>
  <c r="G188" i="2"/>
  <c r="F188" i="2"/>
  <c r="G187" i="2"/>
  <c r="G186" i="2"/>
  <c r="G185" i="2"/>
  <c r="F185" i="2"/>
  <c r="G184" i="2"/>
  <c r="G183" i="2"/>
  <c r="G182" i="2"/>
  <c r="F181" i="2"/>
  <c r="G181" i="2" s="1"/>
  <c r="G180" i="2"/>
  <c r="G179" i="2"/>
  <c r="G178" i="2"/>
  <c r="G177" i="2"/>
  <c r="G176" i="2"/>
  <c r="G175" i="2"/>
  <c r="G174" i="2"/>
  <c r="G173" i="2"/>
  <c r="F172" i="2"/>
  <c r="G172" i="2" s="1"/>
  <c r="G171" i="2"/>
  <c r="G170" i="2"/>
  <c r="G169" i="2"/>
  <c r="G168" i="2"/>
  <c r="F167" i="2"/>
  <c r="G167" i="2" s="1"/>
  <c r="G166" i="2"/>
  <c r="G165" i="2"/>
  <c r="G164" i="2"/>
  <c r="G163" i="2"/>
  <c r="F163" i="2"/>
  <c r="G162" i="2"/>
  <c r="G161" i="2"/>
  <c r="G160" i="2"/>
  <c r="G159" i="2"/>
  <c r="G158" i="2"/>
  <c r="F158" i="2"/>
  <c r="G157" i="2"/>
  <c r="G156" i="2"/>
  <c r="G155" i="2"/>
  <c r="G154" i="2"/>
  <c r="G153" i="2"/>
  <c r="G152" i="2"/>
  <c r="G151" i="2"/>
  <c r="F151" i="2"/>
  <c r="G150" i="2"/>
  <c r="G149" i="2"/>
  <c r="G148" i="2"/>
  <c r="F148" i="2"/>
  <c r="G147" i="2"/>
  <c r="G146" i="2"/>
  <c r="G145" i="2"/>
  <c r="F145" i="2"/>
  <c r="G144" i="2"/>
  <c r="G143" i="2"/>
  <c r="G142" i="2"/>
  <c r="G141" i="2"/>
  <c r="G140" i="2"/>
  <c r="F139" i="2"/>
  <c r="G139" i="2" s="1"/>
  <c r="G138" i="2"/>
  <c r="G137" i="2"/>
  <c r="G136" i="2"/>
  <c r="G135" i="2"/>
  <c r="F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F114" i="2"/>
  <c r="G113" i="2"/>
  <c r="G112" i="2"/>
  <c r="G111" i="2"/>
  <c r="F110" i="2"/>
  <c r="G110" i="2" s="1"/>
  <c r="G109" i="2"/>
  <c r="G108" i="2"/>
  <c r="G107" i="2"/>
  <c r="G106" i="2"/>
  <c r="F105" i="2"/>
  <c r="G105" i="2" s="1"/>
  <c r="G104" i="2"/>
  <c r="G103" i="2"/>
  <c r="G102" i="2"/>
  <c r="G101" i="2"/>
  <c r="G100" i="2"/>
  <c r="G99" i="2"/>
  <c r="F98" i="2"/>
  <c r="G98" i="2" s="1"/>
  <c r="G97" i="2"/>
  <c r="G96" i="2"/>
  <c r="G95" i="2"/>
  <c r="G94" i="2"/>
  <c r="G93" i="2"/>
  <c r="G92" i="2"/>
  <c r="G91" i="2"/>
  <c r="G90" i="2"/>
  <c r="F90" i="2"/>
  <c r="G89" i="2"/>
  <c r="G88" i="2"/>
  <c r="G87" i="2"/>
  <c r="G86" i="2"/>
  <c r="G85" i="2"/>
  <c r="G84" i="2"/>
  <c r="G83" i="2"/>
  <c r="F83" i="2"/>
  <c r="G82" i="2"/>
  <c r="G81" i="2"/>
  <c r="G80" i="2"/>
  <c r="F79" i="2"/>
  <c r="G79" i="2" s="1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F46" i="2"/>
  <c r="G46" i="2" s="1"/>
  <c r="G45" i="2"/>
  <c r="G44" i="2"/>
  <c r="F43" i="2"/>
  <c r="G43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F27" i="2"/>
  <c r="G26" i="2"/>
  <c r="G25" i="2"/>
  <c r="G24" i="2"/>
  <c r="G23" i="2"/>
  <c r="G22" i="2"/>
  <c r="F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comments1.xml><?xml version="1.0" encoding="utf-8"?>
<comments xmlns="http://schemas.openxmlformats.org/spreadsheetml/2006/main">
  <authors>
    <author>Author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loading time, considering 100 circuits are cut per assembly</t>
        </r>
      </text>
    </comment>
  </commentList>
</comments>
</file>

<file path=xl/sharedStrings.xml><?xml version="1.0" encoding="utf-8"?>
<sst xmlns="http://schemas.openxmlformats.org/spreadsheetml/2006/main" count="1256" uniqueCount="599">
  <si>
    <t>Sl.No</t>
  </si>
  <si>
    <t>Operations Name</t>
  </si>
  <si>
    <t>Hint</t>
  </si>
  <si>
    <t>Operation Cycle time</t>
  </si>
  <si>
    <t>Autocutting and crimping</t>
  </si>
  <si>
    <t>Total Circuit list</t>
  </si>
  <si>
    <t>Welding</t>
  </si>
  <si>
    <t>Total splice list</t>
  </si>
  <si>
    <t>Joint crimp</t>
  </si>
  <si>
    <t>Total Double crimp</t>
  </si>
  <si>
    <t>Manual cutting</t>
  </si>
  <si>
    <t>Manual for High cross section</t>
  </si>
  <si>
    <t>Manual Crimping</t>
  </si>
  <si>
    <t>Manual Crimp</t>
  </si>
  <si>
    <t>Route wires</t>
  </si>
  <si>
    <t>Total wire length</t>
  </si>
  <si>
    <t>Fasteners</t>
  </si>
  <si>
    <t>fasteners</t>
  </si>
  <si>
    <t>Full Taping</t>
  </si>
  <si>
    <t>Full Tape</t>
  </si>
  <si>
    <t>Special cable Crimp</t>
  </si>
  <si>
    <t>Special</t>
  </si>
  <si>
    <t>FuseHolder</t>
  </si>
  <si>
    <t>Fuse Holder</t>
  </si>
  <si>
    <t>rough tape</t>
  </si>
  <si>
    <t>Rough</t>
  </si>
  <si>
    <t>Bracket</t>
  </si>
  <si>
    <t>Cap</t>
  </si>
  <si>
    <t>Diode fixing</t>
  </si>
  <si>
    <t>Diode</t>
  </si>
  <si>
    <t>Cable strap fixing</t>
  </si>
  <si>
    <t>Strap</t>
  </si>
  <si>
    <t>Manual stripping</t>
  </si>
  <si>
    <t>Total terminal fitting</t>
  </si>
  <si>
    <t>Terminal</t>
  </si>
  <si>
    <t>Connectors</t>
  </si>
  <si>
    <t>Connector</t>
  </si>
  <si>
    <t>Cable shoe</t>
  </si>
  <si>
    <t>Cableshoe</t>
  </si>
  <si>
    <t>Label</t>
  </si>
  <si>
    <t>Heat shrink tube</t>
  </si>
  <si>
    <t>Heatshrink</t>
  </si>
  <si>
    <t>Glue</t>
  </si>
  <si>
    <t>Dummy seal</t>
  </si>
  <si>
    <t>Dummy</t>
  </si>
  <si>
    <t>150mm tape</t>
  </si>
  <si>
    <t>150mm</t>
  </si>
  <si>
    <t>450mm tape</t>
  </si>
  <si>
    <t>450mm</t>
  </si>
  <si>
    <t>Bulkware</t>
  </si>
  <si>
    <t>PVC tube</t>
  </si>
  <si>
    <t>PVC</t>
  </si>
  <si>
    <t>Cot tube</t>
  </si>
  <si>
    <t>COT</t>
  </si>
  <si>
    <t>Cover</t>
  </si>
  <si>
    <t>Fabric tape</t>
  </si>
  <si>
    <t>Fabric</t>
  </si>
  <si>
    <t>Protective</t>
  </si>
  <si>
    <t>Foil</t>
  </si>
  <si>
    <t>electrical checker</t>
  </si>
  <si>
    <t>Testing</t>
  </si>
  <si>
    <t>Visual checking</t>
  </si>
  <si>
    <t>Checking</t>
  </si>
  <si>
    <t>Packing</t>
  </si>
  <si>
    <t>Tube cutting</t>
  </si>
  <si>
    <t>CABLE PARTS</t>
  </si>
  <si>
    <t>c</t>
  </si>
  <si>
    <t>ACTUAL LENGTH</t>
  </si>
  <si>
    <t>BOM LENGTH</t>
  </si>
  <si>
    <t>XB.30.4       - S1/4</t>
  </si>
  <si>
    <t>MM</t>
  </si>
  <si>
    <t>S1/6          - XB.30.4</t>
  </si>
  <si>
    <t>072551 004870</t>
  </si>
  <si>
    <t>Cable B  4        Red</t>
  </si>
  <si>
    <t>DIN 72 551</t>
  </si>
  <si>
    <t>Total</t>
  </si>
  <si>
    <t>A7.KL15       - S1/1</t>
  </si>
  <si>
    <t>072551 004880</t>
  </si>
  <si>
    <t>Cable B  4        Black</t>
  </si>
  <si>
    <t>XB.15R        - S1/3</t>
  </si>
  <si>
    <t>072551 004887</t>
  </si>
  <si>
    <t>Cable B  4        Black/Red</t>
  </si>
  <si>
    <t>XB.31.LI      - KL.31.1</t>
  </si>
  <si>
    <t>KL.31.2       - XB.31.RE</t>
  </si>
  <si>
    <t>072551 006820</t>
  </si>
  <si>
    <t>Cable B  6        Brown</t>
  </si>
  <si>
    <t>X14           - XB.30.4</t>
  </si>
  <si>
    <t>072551 010870</t>
  </si>
  <si>
    <t>Cable B 10        Red</t>
  </si>
  <si>
    <t>X15           - A7.KL31</t>
  </si>
  <si>
    <t>072551 016820</t>
  </si>
  <si>
    <t>Cable B 16        Brown</t>
  </si>
  <si>
    <t>X14.1         - A7.KL30</t>
  </si>
  <si>
    <t>072551 016870</t>
  </si>
  <si>
    <t>Cable B 16        Red</t>
  </si>
  <si>
    <t>X15.1         - KL.31.5</t>
  </si>
  <si>
    <t>KL.31.4       - KL.31.6</t>
  </si>
  <si>
    <t>922004 025200</t>
  </si>
  <si>
    <t>Cable B 25        Brown</t>
  </si>
  <si>
    <t>N 22 004</t>
  </si>
  <si>
    <t>A3.4/13       - X2.1/1</t>
  </si>
  <si>
    <t>922014 007100</t>
  </si>
  <si>
    <t>Cable B 00  0,75 FB  Blue</t>
  </si>
  <si>
    <t>N 22 014</t>
  </si>
  <si>
    <t>P2.4/3        - X6.1/7</t>
  </si>
  <si>
    <t>A3.3.1/11     - X2.1/17</t>
  </si>
  <si>
    <t>P2.1/3        - A7.12/18</t>
  </si>
  <si>
    <t>X5.1/16       - A30.2/1</t>
  </si>
  <si>
    <t>922014 007120</t>
  </si>
  <si>
    <t>Cable B 00  0,75 FB  Blue/Brown</t>
  </si>
  <si>
    <t>P2.4/4        -X6.1/8</t>
  </si>
  <si>
    <t>Cable B 00  0,75 FB  Blue/Orange</t>
  </si>
  <si>
    <t>A3.3.1/10     - A7.14/16</t>
  </si>
  <si>
    <t>922014 007140</t>
  </si>
  <si>
    <t>Cable B 00  0,75 FB  Blue/Gray</t>
  </si>
  <si>
    <t>P2.1/15       - A7.12/17</t>
  </si>
  <si>
    <t>922014 007170</t>
  </si>
  <si>
    <t>Cable B 00  0,75 FB  Blue/Red</t>
  </si>
  <si>
    <t>P2.3/4        - X6.1/18</t>
  </si>
  <si>
    <t>X6.3/5        - A3.3.1/8</t>
  </si>
  <si>
    <t>922014 007180</t>
  </si>
  <si>
    <t>Cable B 00  0,75 FB  Blue/Black</t>
  </si>
  <si>
    <t>X7.1/3        - A7.5/5</t>
  </si>
  <si>
    <t>A7.5/5        - X13/8</t>
  </si>
  <si>
    <t>P2.3/5        - A7.1/6</t>
  </si>
  <si>
    <t>A3.1/8        - B1.1/5</t>
  </si>
  <si>
    <t>A22.1.3/7 - X2.3/18</t>
  </si>
  <si>
    <t>S64.3/4 - X2.3/18</t>
  </si>
  <si>
    <t>922014 007190</t>
  </si>
  <si>
    <t>Cable B 00  0,75 FB  Blue/White</t>
  </si>
  <si>
    <t>A3.1/13 - S2.2.1/13</t>
  </si>
  <si>
    <t>A3.1/13 - S73/7</t>
  </si>
  <si>
    <t>5338A</t>
  </si>
  <si>
    <t>Cable B 00  0.75 FB  Blue/Green</t>
  </si>
  <si>
    <t>A37.K1/4      - XB.31.RE</t>
  </si>
  <si>
    <t>XB.31.1       - S28/10</t>
  </si>
  <si>
    <t>S64.3/10      - XB.31.1</t>
  </si>
  <si>
    <t>P2.1/10       - A7.8/2</t>
  </si>
  <si>
    <t>A25.K4/4      - XB.31.RE</t>
  </si>
  <si>
    <t>XB.31.RE      - Z1.1/2</t>
  </si>
  <si>
    <t>S26/3         - XB.31.LI</t>
  </si>
  <si>
    <t>S43/10        - XB.31.1</t>
  </si>
  <si>
    <t>S188.1/8       - XB.31.LI</t>
  </si>
  <si>
    <t>XB.31.LI      - S24/10</t>
  </si>
  <si>
    <t>A37.K3/4      - XB.31.RE</t>
  </si>
  <si>
    <t>A12.1/5       - XB.31.LI</t>
  </si>
  <si>
    <t>XB.31.LI      - X13/4</t>
  </si>
  <si>
    <t>XB.31.LI      - X13/5</t>
  </si>
  <si>
    <t>A25.K4/4      - A25.K5/4</t>
  </si>
  <si>
    <t>A37.K2/4      - XB.31.RE</t>
  </si>
  <si>
    <t>S73/10    -XB.31.RE</t>
  </si>
  <si>
    <t>1013A</t>
  </si>
  <si>
    <t>S188.1/3  -S188.1/8</t>
  </si>
  <si>
    <t>S38/10    -XB.31.RE</t>
  </si>
  <si>
    <t>H2.12/1    -A25.K2/4</t>
  </si>
  <si>
    <t>S91/10       - XB.31.1</t>
  </si>
  <si>
    <t>S25/15    -XB.31.1</t>
  </si>
  <si>
    <t>S188.2/8  -S188.2/3</t>
  </si>
  <si>
    <t>S188.2/8       - XB.31.LI</t>
  </si>
  <si>
    <t>S30/10       - XB.31.1</t>
  </si>
  <si>
    <t>S39/3 - S39/10</t>
  </si>
  <si>
    <t>SB1/1    -    XB.31.L1</t>
  </si>
  <si>
    <t>S39/10 - XB.31.1</t>
  </si>
  <si>
    <t>S196/3 - S196/10</t>
  </si>
  <si>
    <t>S196/10 - XB.31.RE</t>
  </si>
  <si>
    <t>S197/10 - XB.31.L1</t>
  </si>
  <si>
    <t>S197/4 - S197/10</t>
  </si>
  <si>
    <t>922014 007200</t>
  </si>
  <si>
    <t>Cable B 00  0,75 FB  Brown</t>
  </si>
  <si>
    <t>S188.1/4        - P2.2/14</t>
  </si>
  <si>
    <t>A10.1.1/9 - S39/7</t>
  </si>
  <si>
    <t>P2.2/4 - X2.3/5</t>
  </si>
  <si>
    <t>922014 007210</t>
  </si>
  <si>
    <t>Cable B 00  0,75 FB  Brown/Blue</t>
  </si>
  <si>
    <t>S25/11    -A25.K2/4</t>
  </si>
  <si>
    <t>922014 007230</t>
  </si>
  <si>
    <t>Cable B 00  0,75 FB  Brown/Yellow</t>
  </si>
  <si>
    <t>P2.4/9        - A7.12/7</t>
  </si>
  <si>
    <t>922014 007240</t>
  </si>
  <si>
    <t>Cable B 00  0,75 FB  Brown/Gray</t>
  </si>
  <si>
    <t>S188.2/7       - P2.2/15</t>
  </si>
  <si>
    <t>P2.4/18       - A7.12/15</t>
  </si>
  <si>
    <t>922014 007250</t>
  </si>
  <si>
    <t>Cable B 00  0,75 FB  Brown/Green</t>
  </si>
  <si>
    <t>A7.12/10      - S25/10</t>
  </si>
  <si>
    <t>922014 007260</t>
  </si>
  <si>
    <t>Cable B 00  0,75 FB  Brown/Lilac</t>
  </si>
  <si>
    <t>S188.2/4       - P2.2/13</t>
  </si>
  <si>
    <t>922014 007270</t>
  </si>
  <si>
    <t>Cable B 00  0,75 FB  Brown/Red</t>
  </si>
  <si>
    <t>X1.1/9        - A7.12/13</t>
  </si>
  <si>
    <t>S188.1/7       - P2.2/12</t>
  </si>
  <si>
    <t>X5.1/17         - A30.2/9</t>
  </si>
  <si>
    <t>922014 007280</t>
  </si>
  <si>
    <t>Cable B 00  0,75 FB  Brown/Black</t>
  </si>
  <si>
    <t>A3.1/5        - B1.1/1</t>
  </si>
  <si>
    <t>922014 007290</t>
  </si>
  <si>
    <t>Cable B 00  0,75 FB  Brown/White</t>
  </si>
  <si>
    <t>S26/5         - X3.1/13</t>
  </si>
  <si>
    <t>X2.3/15       - S64.2/7</t>
  </si>
  <si>
    <t>A22.1.3/4         - S64.3/7</t>
  </si>
  <si>
    <t>A22.1.4/16       - X2.3/15</t>
  </si>
  <si>
    <t>922014 007350</t>
  </si>
  <si>
    <t>Cable B 00  0,75 FB  Yellow/Green</t>
  </si>
  <si>
    <t>P2.4/7        - A7.5/8</t>
  </si>
  <si>
    <t>A25.K3/3   -A3.2/7</t>
  </si>
  <si>
    <t>A25.K2/5        - A25.K2/2</t>
  </si>
  <si>
    <t>A3.4/15 - S2.2.1/11</t>
  </si>
  <si>
    <t>922014 007370</t>
  </si>
  <si>
    <t>Cable B 00  0,75 FB  Yellow/red</t>
  </si>
  <si>
    <t>A3.1/3        - B1.1/2</t>
  </si>
  <si>
    <t>922014 007310</t>
  </si>
  <si>
    <t>Cable B 00  0,75 FB  Yellow/Blue</t>
  </si>
  <si>
    <t>P2.3/1        - X6.2/2</t>
  </si>
  <si>
    <t>922014 007400</t>
  </si>
  <si>
    <t>Cable B 00  0,75 FB  Gray</t>
  </si>
  <si>
    <t>P2.3/2        - X6.2/1</t>
  </si>
  <si>
    <t>922014 007420</t>
  </si>
  <si>
    <t>Cable B 00  0,75 FB  Gray/Brown</t>
  </si>
  <si>
    <t>XB.58.1       - S24/1</t>
  </si>
  <si>
    <t>S43/1         - XB.58.1</t>
  </si>
  <si>
    <t>XB.58.1       - A7.10/8</t>
  </si>
  <si>
    <t>A12.1/6       - XB.58.1</t>
  </si>
  <si>
    <t>S64.2/1       - XB.58.1</t>
  </si>
  <si>
    <t>S26/9         - XB.58.1</t>
  </si>
  <si>
    <t>P2.3/8        - A7.10/9</t>
  </si>
  <si>
    <t>A25.K5/2      - XB.58.1</t>
  </si>
  <si>
    <t>X7.1/4        - XB.58.1</t>
  </si>
  <si>
    <t>XB.58.1       - S28/1</t>
  </si>
  <si>
    <t>S73/1      -XB.58.1</t>
  </si>
  <si>
    <t>1012A</t>
  </si>
  <si>
    <t>S38/1      -XB.58.1</t>
  </si>
  <si>
    <t>P2.4/6    - X6.1/13</t>
  </si>
  <si>
    <t>S30/1      -XB.58.1</t>
  </si>
  <si>
    <t>S39/1 - XB.58.1</t>
  </si>
  <si>
    <t>S91/1      -XB.58.1</t>
  </si>
  <si>
    <t>S196/1 - XB.58.1</t>
  </si>
  <si>
    <t>S197/1 - XB.58.1</t>
  </si>
  <si>
    <t>922014 007430</t>
  </si>
  <si>
    <t>Cable B 00  0,75 FB  Gray/Yellow</t>
  </si>
  <si>
    <t>A7.12/16      - S25/12</t>
  </si>
  <si>
    <t>P2.3/10        - X6.2/5</t>
  </si>
  <si>
    <t>A7.12/16      - X1.1/3</t>
  </si>
  <si>
    <t>Cable B 00  0,75 FB  Gray/Orange</t>
  </si>
  <si>
    <t>P2.3/12       - X6.2/6</t>
  </si>
  <si>
    <t>922014 007460</t>
  </si>
  <si>
    <t>Cable B 00  0,75 FB  Gray/Lilac</t>
  </si>
  <si>
    <t>A7.2/12       - X6.2/14</t>
  </si>
  <si>
    <t>A7.1/12       - X125.1/2</t>
  </si>
  <si>
    <t>A7.3/6        - X3.1/17</t>
  </si>
  <si>
    <t>922014 007470</t>
  </si>
  <si>
    <t>Cable B 00  0,75 FB  Gray/Red</t>
  </si>
  <si>
    <t>A7.2/11       - X6.2/13</t>
  </si>
  <si>
    <t>P2.4/16 - X3.1/1</t>
  </si>
  <si>
    <t>922014 007490</t>
  </si>
  <si>
    <t>Cable B 00  0,75 FB  Gray/White</t>
  </si>
  <si>
    <t>A7.2/9        - X6.2/10</t>
  </si>
  <si>
    <t>A7.1/11       - X125.1/1</t>
  </si>
  <si>
    <t>922014 007480</t>
  </si>
  <si>
    <t>Cable B 00  0,75 FB  Gray/Black</t>
  </si>
  <si>
    <t>A37.K1/2      - S24/4</t>
  </si>
  <si>
    <t>P2.3/3        - X6.2/3</t>
  </si>
  <si>
    <t>A7.2/10       - X6.2/12</t>
  </si>
  <si>
    <t>X13/7         - XB.DIA</t>
  </si>
  <si>
    <t>A7.3/5        - X3.1/10</t>
  </si>
  <si>
    <t>P2.1/16       - XB.DIA</t>
  </si>
  <si>
    <t>922014 007410</t>
  </si>
  <si>
    <t>Cable B 00  0,75 FB  Gray/Blue</t>
  </si>
  <si>
    <t>X7.1/8        - P2.3/18</t>
  </si>
  <si>
    <t>D1/Input       - S28/4</t>
  </si>
  <si>
    <t>D2/Input         - S28/4</t>
  </si>
  <si>
    <t>A3.4/18 - S73/5</t>
  </si>
  <si>
    <t>922014 007500</t>
  </si>
  <si>
    <t>Cable B 00  0,75 FB  Green</t>
  </si>
  <si>
    <t>A3.3.1/13     - P2.2/17</t>
  </si>
  <si>
    <t>922014 007570</t>
  </si>
  <si>
    <t>Cable B 00  0,75 FB  Green/Red</t>
  </si>
  <si>
    <t>P2.4/15       - X1.1/5</t>
  </si>
  <si>
    <t>922014 007580</t>
  </si>
  <si>
    <t>Cable B 00  0,75 FB  Green/Black</t>
  </si>
  <si>
    <t>A3.4/16 - S2.2.1/18</t>
  </si>
  <si>
    <t>X2.2/6        - X13/9</t>
  </si>
  <si>
    <t>P2.3/11       - X6.2/4</t>
  </si>
  <si>
    <t>922014 007640</t>
  </si>
  <si>
    <t>Cable B 00  0,75 FB  Lilac/Gray</t>
  </si>
  <si>
    <t>A7.1/10       - X13/16</t>
  </si>
  <si>
    <t>S47/2         -P2.3/6</t>
  </si>
  <si>
    <t>S47/3         -S48/2</t>
  </si>
  <si>
    <t>S48/3      -X125.1/12</t>
  </si>
  <si>
    <t>P2.1/2        -A7.1/10</t>
  </si>
  <si>
    <t>S47/2         -S47/3</t>
  </si>
  <si>
    <t>S48/2         -S48/3</t>
  </si>
  <si>
    <t>P2.2/11         -S196/7</t>
  </si>
  <si>
    <t>922014 007710</t>
  </si>
  <si>
    <t>Cable B 00  0,75 FB  Red/Blue</t>
  </si>
  <si>
    <t>S47/1         -A7.1/7</t>
  </si>
  <si>
    <t>S48/1         -X125.1/13</t>
  </si>
  <si>
    <t>A7.1/7        -X125.1/13</t>
  </si>
  <si>
    <t>922014 007730</t>
  </si>
  <si>
    <t>Cable B 00  0,75 FB  Red/Yellow</t>
  </si>
  <si>
    <t>A3.3.1/1      - X6.1/5</t>
  </si>
  <si>
    <t>S2.2.1/1 - A3.2/10</t>
  </si>
  <si>
    <t>922014 007700</t>
  </si>
  <si>
    <t>Cable B 00  0,75 FB  Red</t>
  </si>
  <si>
    <t>A3.3.1/3      - X6.1/3</t>
  </si>
  <si>
    <t>A3.3.1/3      - X2.1/18</t>
  </si>
  <si>
    <t>A3.4/4 - S2.2.1/9</t>
  </si>
  <si>
    <t>922014 007750</t>
  </si>
  <si>
    <t>Cable B 00  0,75 FB  Red/Green</t>
  </si>
  <si>
    <t>A3.1/4        - B1.1/3</t>
  </si>
  <si>
    <t>922014 007790</t>
  </si>
  <si>
    <t>Cable B 00  0,75 FB  Red/White</t>
  </si>
  <si>
    <t>A3.1/18       - X2.2/18</t>
  </si>
  <si>
    <t>S1/2          -A3.1/18</t>
  </si>
  <si>
    <t>A7.12/1       - XR21</t>
  </si>
  <si>
    <t>S25/3         - XR21</t>
  </si>
  <si>
    <t>D1/Output         - XR21</t>
  </si>
  <si>
    <t>922014 007800</t>
  </si>
  <si>
    <t>Cable B 00  0,75 FB  Black</t>
  </si>
  <si>
    <t>A7.12/6       - S28/5</t>
  </si>
  <si>
    <t>S25/4      - S24/7</t>
  </si>
  <si>
    <t>A37.K2/2      - S25/6</t>
  </si>
  <si>
    <t>X6.3/3        - S38/7</t>
  </si>
  <si>
    <t>A25.K3/5   -A3.2/10</t>
  </si>
  <si>
    <t>A25.K4/2      - A7.12/9</t>
  </si>
  <si>
    <t>A7.14/2       - X2.2/7</t>
  </si>
  <si>
    <t>P2.1/13       - A7.5/3</t>
  </si>
  <si>
    <t>922014 007810</t>
  </si>
  <si>
    <t>Cable B 00  0,75 FB  Black/Blue</t>
  </si>
  <si>
    <t>X1.1/10       - A7.5/2</t>
  </si>
  <si>
    <t>A3.3.1/16     - A7.14/13</t>
  </si>
  <si>
    <t>A7.12/14      - S25/8</t>
  </si>
  <si>
    <t>A7.4/2        - X6.3/17</t>
  </si>
  <si>
    <t>A3.2/13       - S2.2.1/2</t>
  </si>
  <si>
    <t>4178A</t>
  </si>
  <si>
    <t>A3.4/8 - S2.2.1/17</t>
  </si>
  <si>
    <t>S30/8      - S30/3</t>
  </si>
  <si>
    <t>850a</t>
  </si>
  <si>
    <t>P2.2/16        - A30.1/15</t>
  </si>
  <si>
    <t>922014 007830</t>
  </si>
  <si>
    <t>Cable B 00  0,75 FB  Black/Yellow</t>
  </si>
  <si>
    <t>A7.5/7        - S38/3</t>
  </si>
  <si>
    <t>A3.3.1/12     - A7.14/14</t>
  </si>
  <si>
    <t>X1.1/7        - S25/9</t>
  </si>
  <si>
    <t>A3.1/7        - B1.1/6</t>
  </si>
  <si>
    <t>S38/6        -A7.5/7</t>
  </si>
  <si>
    <t>X2.3/6 - A7.14/6</t>
  </si>
  <si>
    <t>922014 007870</t>
  </si>
  <si>
    <t>Cable B 00  0,75 FB  Black/Red</t>
  </si>
  <si>
    <t>X1.1/8        - S25/14</t>
  </si>
  <si>
    <t>A7.10/14      - S64.2/3</t>
  </si>
  <si>
    <t>A3.4/16       - X2.1/12</t>
  </si>
  <si>
    <t>S64.3/5       - A7.10/14</t>
  </si>
  <si>
    <t>S64.3/9       - S64.3/5</t>
  </si>
  <si>
    <t>S2.2.1/4       - A3.2/15</t>
  </si>
  <si>
    <t>5064A</t>
  </si>
  <si>
    <t xml:space="preserve"> 922014 007840</t>
  </si>
  <si>
    <t>Cable B 00  0,75 FB  Black/Gray</t>
  </si>
  <si>
    <t>X1.1/12       - X3.1/7</t>
  </si>
  <si>
    <t>A7.3/10       - X1.1/12</t>
  </si>
  <si>
    <t>A3.2/14       - S2.2.1/3</t>
  </si>
  <si>
    <t>4174A</t>
  </si>
  <si>
    <t>A7.4/4        - X6.3/18</t>
  </si>
  <si>
    <t>A7.10/17      - X2.2/5</t>
  </si>
  <si>
    <t>S25/1         - S28/6</t>
  </si>
  <si>
    <t>A3.4/5 - S2.2.1/10</t>
  </si>
  <si>
    <t>922014 007850</t>
  </si>
  <si>
    <t>Cable B 00  0,75 FB  Black/Green</t>
  </si>
  <si>
    <t>A7.5/1        - S25/13</t>
  </si>
  <si>
    <t>A3.3.1/7      - X6.3/1</t>
  </si>
  <si>
    <t>P2.3/15 - X3.1/2</t>
  </si>
  <si>
    <t>922014 007860</t>
  </si>
  <si>
    <t>Cable B 00  0,75 FB  Black/Lilac</t>
  </si>
  <si>
    <t>A3.3.1/9      - X6.3/2</t>
  </si>
  <si>
    <t>A3.4/10 - S2.2.1/16</t>
  </si>
  <si>
    <t>922014 007950</t>
  </si>
  <si>
    <t>Cable B 00  0,75 FB  White/Green</t>
  </si>
  <si>
    <t>X1.1/11       - X3.1/6</t>
  </si>
  <si>
    <t>A7.3/8        - X1.1/11</t>
  </si>
  <si>
    <t>S38/4         - X6.3/4</t>
  </si>
  <si>
    <t>406a</t>
  </si>
  <si>
    <t>922014 007890</t>
  </si>
  <si>
    <t>Cable B 00  0,75 FB  Black/White</t>
  </si>
  <si>
    <t>A7.12/4       - XR22</t>
  </si>
  <si>
    <t>S25/2         - XR22</t>
  </si>
  <si>
    <t>D2/Output         - XR22</t>
  </si>
  <si>
    <t>SB1/2     -    P2.4/8</t>
  </si>
  <si>
    <t>P2.1/17 - S196/9</t>
  </si>
  <si>
    <t>922014 007900</t>
  </si>
  <si>
    <t>Cable B 00  0,75 FB  White</t>
  </si>
  <si>
    <t>X7.1/7        - A3.4/11</t>
  </si>
  <si>
    <t>A3.4/11       - X2.1/2</t>
  </si>
  <si>
    <t>922014 007910</t>
  </si>
  <si>
    <t>Cable B 00  0,75 FB  White/Blue</t>
  </si>
  <si>
    <t>S25/5 - A37.K3/2</t>
  </si>
  <si>
    <t>P2.4/14       - X1.1/4</t>
  </si>
  <si>
    <t>922014 007930</t>
  </si>
  <si>
    <t>Cable B 00  0,75 FB  White/Yellow</t>
  </si>
  <si>
    <t>A3.1/6        - B1.1/4</t>
  </si>
  <si>
    <t>922014 007920</t>
  </si>
  <si>
    <t>Cable B 00  0,75 FB  White/Brown</t>
  </si>
  <si>
    <t>A25.K3/4  - X1.1/16</t>
  </si>
  <si>
    <t>X7.1/6        - X6.2/18</t>
  </si>
  <si>
    <t>922014 007970</t>
  </si>
  <si>
    <t>Cable B 00  0,75 FB  White/Red</t>
  </si>
  <si>
    <t>S197/7 - X5.1/14</t>
  </si>
  <si>
    <t>Cable B 00  1,00 FB  Gray/Yellow</t>
  </si>
  <si>
    <t>T2/1          - XB.31.LI</t>
  </si>
  <si>
    <t>S43/7         - XB.31.RE</t>
  </si>
  <si>
    <t>XB.31.RE      - X7.1/13</t>
  </si>
  <si>
    <t>922014 015200</t>
  </si>
  <si>
    <t>Cable B 00  1,50 FB  Brown</t>
  </si>
  <si>
    <t>S43/3         - A12.1/3</t>
  </si>
  <si>
    <t>922014 015230</t>
  </si>
  <si>
    <t>Cable B 00  1,50 FB  Brown/Yellow</t>
  </si>
  <si>
    <t>X125.1/15     - XB.12V-</t>
  </si>
  <si>
    <t>T2/5          - XB.12V-</t>
  </si>
  <si>
    <t>T2/2          - XB.12V-</t>
  </si>
  <si>
    <t>X44.4/1          - XB.12V-</t>
  </si>
  <si>
    <t>X44.5/2          - XB.12V-</t>
  </si>
  <si>
    <t>X44.6/2         - XB.12V-</t>
  </si>
  <si>
    <t>922014 015210</t>
  </si>
  <si>
    <t>Cable B 00  1,50 FB  Brown/Blue</t>
  </si>
  <si>
    <t>A7.10/6       - XB.58.1</t>
  </si>
  <si>
    <t>Cable B 00  1,50 FB  Yellow/Blue</t>
  </si>
  <si>
    <t>A7.3/15       - X3.1/11</t>
  </si>
  <si>
    <t>A10.1.2/2 - X4.2/16</t>
  </si>
  <si>
    <t>Cable B 00  1,50 FB  Yellow/Orange</t>
  </si>
  <si>
    <t>A7.3/11       - X3.1/16</t>
  </si>
  <si>
    <t>A10.1.2/1 - X4.2/18</t>
  </si>
  <si>
    <t>922014 015310</t>
  </si>
  <si>
    <t>A25.K4/1      - X125.1/18</t>
  </si>
  <si>
    <t>A10.1.2/17       - X5.1/4</t>
  </si>
  <si>
    <t>922014 015370</t>
  </si>
  <si>
    <t>Cable B 00  1,50 FB  Yellow/Red</t>
  </si>
  <si>
    <t>A10.1.2/6 - X4.2/5</t>
  </si>
  <si>
    <t xml:space="preserve">922014 015360   </t>
  </si>
  <si>
    <t>Cable B 00  1,50 FB  Yellow/Lilac</t>
  </si>
  <si>
    <t>A10.1.2/3 - X4.2/17</t>
  </si>
  <si>
    <t>922014 015340</t>
  </si>
  <si>
    <t>Cable B 00  1,50 FB  Yellow/Gray</t>
  </si>
  <si>
    <t>A10.1.2/4 - X4.2/6</t>
  </si>
  <si>
    <t xml:space="preserve">922014 015350   </t>
  </si>
  <si>
    <t>Cable B 00  1,50 FB  Yellow/Green</t>
  </si>
  <si>
    <t>A10.1.2/7 - X4.2/4</t>
  </si>
  <si>
    <t xml:space="preserve">922014 015320   </t>
  </si>
  <si>
    <t>Cable B 00  1,50 FB  Yellow/Brown</t>
  </si>
  <si>
    <t>A25.K5/1      - X125.1/8</t>
  </si>
  <si>
    <t>922014 015580</t>
  </si>
  <si>
    <t>Cable B 00  1,50 FB  Green/Black</t>
  </si>
  <si>
    <t>A10.1.2/12 - X5.1/6</t>
  </si>
  <si>
    <t>Cable B 00  1,50 FB  Green/White</t>
  </si>
  <si>
    <t>S43/6         - XB.GEBL</t>
  </si>
  <si>
    <t>Cable B 00  1,50 FB  Lilac/Orange</t>
  </si>
  <si>
    <t>A10.1.2/10 - X5.1/8</t>
  </si>
  <si>
    <t>922014 015690</t>
  </si>
  <si>
    <t>Cable B 00  1,50 FB  Lilac/White</t>
  </si>
  <si>
    <t>A7.12/2       - S28/7</t>
  </si>
  <si>
    <t>A24/2        - X44.5/1</t>
  </si>
  <si>
    <t>922014 015720</t>
  </si>
  <si>
    <t>Cable B 00  1,50 FB  Red/Brown</t>
  </si>
  <si>
    <t>A10.1.2/16       - X5.1/5</t>
  </si>
  <si>
    <t xml:space="preserve">922014 015960   </t>
  </si>
  <si>
    <t>Cable B 00  1,50 FB  White/Lilac</t>
  </si>
  <si>
    <t>X3.2/12        - A10.1.2/6</t>
  </si>
  <si>
    <t>A10.1.2/13       - X5.1/7</t>
  </si>
  <si>
    <t>Cable B 00  1,50 FB  Black/Gray</t>
  </si>
  <si>
    <t>T2/4          - A24/14</t>
  </si>
  <si>
    <t>A24/4          -  X44.6/1</t>
  </si>
  <si>
    <t>S30/7        -X6.3/12</t>
  </si>
  <si>
    <t>922014 015750</t>
  </si>
  <si>
    <t>Cable B 00  1,50 FB  Red/Green</t>
  </si>
  <si>
    <t>A7.1/5        - S28/3</t>
  </si>
  <si>
    <t>X3.1/18       - A25.K2/1</t>
  </si>
  <si>
    <t>Cable B 00  1,50 FB Black/Orange</t>
  </si>
  <si>
    <t>X125.1/14     - XB.12V+</t>
  </si>
  <si>
    <t>A25.K5/5      - XB.12V+</t>
  </si>
  <si>
    <t>A25.K4/5      - XB.12V+</t>
  </si>
  <si>
    <t>T2/3          - XB.12V+</t>
  </si>
  <si>
    <t>T2/6          - XB.12V+</t>
  </si>
  <si>
    <t>A24/1          - XB.12V+</t>
  </si>
  <si>
    <t>A24/3          - XB.12V+</t>
  </si>
  <si>
    <t>X44.4/2          - XB.12V+</t>
  </si>
  <si>
    <t>922014 015790</t>
  </si>
  <si>
    <t>Cable B 00  1,50 FB  Red/White</t>
  </si>
  <si>
    <t>S1/1          - S25/7</t>
  </si>
  <si>
    <t>922014 015800</t>
  </si>
  <si>
    <t>Cable B 00  1,50 FB  Black</t>
  </si>
  <si>
    <t>X1.1/15       - X2.2/8</t>
  </si>
  <si>
    <t>S43/4         - A12.1/7</t>
  </si>
  <si>
    <t>A7.4/5        - X6.2/16</t>
  </si>
  <si>
    <t>922014 015810</t>
  </si>
  <si>
    <t>Cable B 00  1,50 FB  Black/Blue</t>
  </si>
  <si>
    <t>A12.1/9       - X1.1/14</t>
  </si>
  <si>
    <t>A7.5/6        - A25.K2/2</t>
  </si>
  <si>
    <t>A7.10/15        - S30/3</t>
  </si>
  <si>
    <t>922014 015830</t>
  </si>
  <si>
    <t>Cable B 00  1,50 FB  Black/Yellow</t>
  </si>
  <si>
    <t>A7.12/8       - S28/6</t>
  </si>
  <si>
    <t>A10.1.2/9    -X5.1/9</t>
  </si>
  <si>
    <t>Cable B 00  1,50 FB  Black/Green</t>
  </si>
  <si>
    <t>A7.4/9        - X6.2/17</t>
  </si>
  <si>
    <t>922014 015890</t>
  </si>
  <si>
    <t>Cable B 00  1,50 FB  Black/White</t>
  </si>
  <si>
    <t>A7.3/9        - X3.1/12</t>
  </si>
  <si>
    <t>922014 015900</t>
  </si>
  <si>
    <t>Cable B 00  1,50 FB  White</t>
  </si>
  <si>
    <t>A7.3/12       - X3.1/15</t>
  </si>
  <si>
    <t>922014 015910</t>
  </si>
  <si>
    <t>Cable B 00  1,50 FB  White/Blue</t>
  </si>
  <si>
    <t>A7.2/7        - X6.2/18</t>
  </si>
  <si>
    <t>922014 015970</t>
  </si>
  <si>
    <t>Cable B 00  1,50 FB  White/Red</t>
  </si>
  <si>
    <t>A10.1.1/1 - A7.8/4</t>
  </si>
  <si>
    <t>XB.31.1       - XB.31.RE</t>
  </si>
  <si>
    <t>A12.1/4       - XB.31.LI</t>
  </si>
  <si>
    <t>X7.1/2        - A7.8/3</t>
  </si>
  <si>
    <t>A3.2/2        - A7.8/1</t>
  </si>
  <si>
    <t>XB.31.RE      - X1.1/1</t>
  </si>
  <si>
    <t>XB.31.RE      - X125.1/11</t>
  </si>
  <si>
    <t>XB.EPS.3 - A7.8/5</t>
  </si>
  <si>
    <t>XB.EPS.3 - X2.3/4</t>
  </si>
  <si>
    <t>X2.3/7 - A7.8/6</t>
  </si>
  <si>
    <t>A30.1/17 - A7.8/7</t>
  </si>
  <si>
    <t>A22.1.3/2 - A7.8/8</t>
  </si>
  <si>
    <t>922014 025200</t>
  </si>
  <si>
    <t>Cable B 00  2,50 FB  Brown</t>
  </si>
  <si>
    <t>A37.K1/1      - A7.1/9</t>
  </si>
  <si>
    <t>922014 025400</t>
  </si>
  <si>
    <t>Cable B 00  2,50 FB  Gray</t>
  </si>
  <si>
    <t>A12.1/1       - XB.GEBL</t>
  </si>
  <si>
    <t>A7.10/16      - XB.GEBL</t>
  </si>
  <si>
    <t>922014 025690</t>
  </si>
  <si>
    <t>Cable B 00  2,50 FB  Lilac/White</t>
  </si>
  <si>
    <t>A10.1.1/16 - A7.13/4</t>
  </si>
  <si>
    <t>A37.K1/5      - XB.30.4</t>
  </si>
  <si>
    <t>A37.K2/5      - XB.30.4</t>
  </si>
  <si>
    <t>X7.1/1        - A7.13/2</t>
  </si>
  <si>
    <t>A37.K3/5      - XB.30.4</t>
  </si>
  <si>
    <t>A7.11/1       - A24/13</t>
  </si>
  <si>
    <t>A3.2/1        - A7.13/1</t>
  </si>
  <si>
    <t>XB.30.4       - S24/3</t>
  </si>
  <si>
    <t>S91/7 - X1.1/17</t>
  </si>
  <si>
    <t>A24/12 - X2.3/2</t>
  </si>
  <si>
    <t>A24/25 - A7.13/5</t>
  </si>
  <si>
    <t>A24/11 - A7.11/11</t>
  </si>
  <si>
    <t>A22.1.3/1 - A7.11/10</t>
  </si>
  <si>
    <t>922014 025700</t>
  </si>
  <si>
    <t>Cable B 00  2,50 FB  Red</t>
  </si>
  <si>
    <t>A10.1.1/3 - A7.9/2</t>
  </si>
  <si>
    <t>A7.9/1        - A3.2/3</t>
  </si>
  <si>
    <t>A24/23 - A7.9/17</t>
  </si>
  <si>
    <t>A30.1/16 - A7.9/3</t>
  </si>
  <si>
    <t>A22.1.3/3 - A7.9/7</t>
  </si>
  <si>
    <t>922014 025800</t>
  </si>
  <si>
    <t>Cable B 00  2,50 FB  Black</t>
  </si>
  <si>
    <t>XB.15R        - A7.10/4</t>
  </si>
  <si>
    <t>S91/3        - A24/24</t>
  </si>
  <si>
    <t>XB.15R        - A7.10/13</t>
  </si>
  <si>
    <t>XB.15R        - A7.10/5</t>
  </si>
  <si>
    <t>XB.15R        - A7.10/18</t>
  </si>
  <si>
    <t>922014 025840</t>
  </si>
  <si>
    <t>Cable B 00  2,50 FB  Black/Gray</t>
  </si>
  <si>
    <t>A7.1/2        - A37.K2/1</t>
  </si>
  <si>
    <t>922014 025890</t>
  </si>
  <si>
    <t>Cable B 00  2,50 FB  Black/White</t>
  </si>
  <si>
    <t>A37.K3/1      - A7.1/3</t>
  </si>
  <si>
    <t>Cable B 00  2,50 FB  White/Lilac</t>
  </si>
  <si>
    <t>B5.6/1       -A3.4/12</t>
  </si>
  <si>
    <t>1007A</t>
  </si>
  <si>
    <t>S197/9 - X5.1/15</t>
  </si>
  <si>
    <t>922014 010690</t>
  </si>
  <si>
    <t>Cable B 00  1,00 FB  Lilac/White</t>
  </si>
  <si>
    <t>B5.6/2       -A3.4/17</t>
  </si>
  <si>
    <t>1008A</t>
  </si>
  <si>
    <t>922014 010600</t>
  </si>
  <si>
    <t>Cable B 00  1,00 FB  Lilac</t>
  </si>
  <si>
    <t>X5.1/18 - A7.12/3</t>
  </si>
  <si>
    <t>S197/5 - A7.12/3</t>
  </si>
  <si>
    <t>922014 010700</t>
  </si>
  <si>
    <t>Cable B 00  1,00 FB  Red</t>
  </si>
  <si>
    <t>P2.4/2  -X6.1/11</t>
  </si>
  <si>
    <t>922014 007150</t>
  </si>
  <si>
    <t>Cable B 00  0,75 FB  Blue/Green</t>
  </si>
  <si>
    <t>S24/3       -S24/6</t>
  </si>
  <si>
    <t>S30/4      -X6.3/8</t>
  </si>
  <si>
    <t>853a</t>
  </si>
  <si>
    <t>922014 015700</t>
  </si>
  <si>
    <t>Cable B 00  1,50 FB  Red</t>
  </si>
  <si>
    <t>X1.1/18 - X3.1/3</t>
  </si>
  <si>
    <t>X2.3/8 - A24/26</t>
  </si>
  <si>
    <t xml:space="preserve">922014 025790   </t>
  </si>
  <si>
    <t>Cable B 00  2,50 FB  Red/White</t>
  </si>
  <si>
    <t>X3.1/4          - A3.3.1/15</t>
  </si>
  <si>
    <t>A3.4/14 - S2.2.1/8</t>
  </si>
  <si>
    <t>922014 007650</t>
  </si>
  <si>
    <t>Cable B 00  0,75 FB  Lilac/Green</t>
  </si>
  <si>
    <t>X3.1/5          - A3.3.1/14</t>
  </si>
  <si>
    <t>A25.K3/2   -A7.10/12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</si>
</sst>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 MT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7" fillId="3" borderId="2" xfId="0" applyFont="1" applyFill="1" applyBorder="1" applyAlignment="1"/>
    <xf numFmtId="0" fontId="7" fillId="3" borderId="3" xfId="0" applyFont="1" applyFill="1" applyBorder="1" applyAlignment="1"/>
    <xf numFmtId="0" fontId="7" fillId="3" borderId="4" xfId="0" applyFont="1" applyFill="1" applyBorder="1" applyAlignment="1"/>
    <xf numFmtId="0" fontId="3" fillId="3" borderId="1" xfId="0" applyFont="1" applyFill="1" applyBorder="1"/>
    <xf numFmtId="0" fontId="8" fillId="3" borderId="1" xfId="0" applyFont="1" applyFill="1" applyBorder="1"/>
    <xf numFmtId="1" fontId="3" fillId="3" borderId="1" xfId="0" applyNumberFormat="1" applyFont="1" applyFill="1" applyBorder="1"/>
    <xf numFmtId="0" fontId="3" fillId="0" borderId="1" xfId="0" applyFont="1" applyFill="1" applyBorder="1"/>
    <xf numFmtId="0" fontId="3" fillId="4" borderId="1" xfId="0" applyFont="1" applyFill="1" applyBorder="1"/>
    <xf numFmtId="1" fontId="3" fillId="4" borderId="1" xfId="0" applyNumberFormat="1" applyFont="1" applyFill="1" applyBorder="1"/>
    <xf numFmtId="0" fontId="9" fillId="3" borderId="1" xfId="0" applyFont="1" applyFill="1" applyBorder="1"/>
    <xf numFmtId="1" fontId="3" fillId="5" borderId="1" xfId="0" applyNumberFormat="1" applyFont="1" applyFill="1" applyBorder="1"/>
    <xf numFmtId="0" fontId="10" fillId="3" borderId="1" xfId="0" applyFont="1" applyFill="1" applyBorder="1"/>
  </cellXfs>
  <cellStyles count="2">
    <cellStyle name="Normal" xfId="0" builtinId="0"/>
    <cellStyle name="Normal_91100-0D012-0D061  QMC RAMS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7"/>
  <sheetViews>
    <sheetView workbookViewId="0">
      <selection activeCell="B11" sqref="B11"/>
    </sheetView>
  </sheetViews>
  <sheetFormatPr defaultRowHeight="15"/>
  <cols>
    <col min="1" max="1" width="5.7109375" bestFit="1" customWidth="1"/>
    <col min="2" max="2" width="23.7109375" bestFit="1" customWidth="1"/>
    <col min="3" max="3" width="27.28515625" bestFit="1" customWidth="1"/>
    <col min="4" max="4" width="8.85546875" bestFit="1" customWidth="1"/>
  </cols>
  <sheetData>
    <row r="1" spans="1:4">
      <c r="A1" s="1"/>
      <c r="B1" s="1"/>
      <c r="C1" s="1"/>
      <c r="D1" s="1"/>
    </row>
    <row r="2" spans="1:4" ht="45">
      <c r="A2" s="2" t="s">
        <v>0</v>
      </c>
      <c r="B2" s="2" t="s">
        <v>1</v>
      </c>
      <c r="C2" s="2" t="s">
        <v>2</v>
      </c>
      <c r="D2" s="2" t="s">
        <v>3</v>
      </c>
    </row>
    <row r="3" spans="1:4">
      <c r="A3" s="3">
        <v>1</v>
      </c>
      <c r="B3" s="4" t="s">
        <v>4</v>
      </c>
      <c r="C3" s="5" t="s">
        <v>5</v>
      </c>
      <c r="D3" s="6">
        <v>1.5</v>
      </c>
    </row>
    <row r="4" spans="1:4">
      <c r="A4" s="3">
        <v>2</v>
      </c>
      <c r="B4" s="4" t="s">
        <v>6</v>
      </c>
      <c r="C4" s="3" t="s">
        <v>7</v>
      </c>
      <c r="D4" s="7">
        <v>12</v>
      </c>
    </row>
    <row r="5" spans="1:4">
      <c r="A5" s="3">
        <v>3</v>
      </c>
      <c r="B5" s="4" t="s">
        <v>8</v>
      </c>
      <c r="C5" s="3" t="s">
        <v>9</v>
      </c>
      <c r="D5" s="7">
        <v>6</v>
      </c>
    </row>
    <row r="6" spans="1:4">
      <c r="A6" s="3">
        <v>4</v>
      </c>
      <c r="B6" s="4" t="s">
        <v>10</v>
      </c>
      <c r="C6" s="3" t="s">
        <v>11</v>
      </c>
      <c r="D6" s="7">
        <v>6</v>
      </c>
    </row>
    <row r="7" spans="1:4">
      <c r="A7" s="3">
        <v>5</v>
      </c>
      <c r="B7" s="4" t="s">
        <v>12</v>
      </c>
      <c r="C7" s="3" t="s">
        <v>13</v>
      </c>
      <c r="D7" s="7">
        <v>3</v>
      </c>
    </row>
    <row r="8" spans="1:4">
      <c r="A8" s="3">
        <v>6</v>
      </c>
      <c r="B8" s="4" t="s">
        <v>14</v>
      </c>
      <c r="C8" s="3" t="s">
        <v>15</v>
      </c>
      <c r="D8" s="7">
        <v>8</v>
      </c>
    </row>
    <row r="9" spans="1:4">
      <c r="A9" s="3">
        <v>7</v>
      </c>
      <c r="B9" s="4" t="s">
        <v>32</v>
      </c>
      <c r="C9" s="3" t="s">
        <v>32</v>
      </c>
      <c r="D9" s="7">
        <v>3</v>
      </c>
    </row>
    <row r="10" spans="1:4">
      <c r="A10" s="3">
        <v>8</v>
      </c>
      <c r="B10" s="3" t="s">
        <v>16</v>
      </c>
      <c r="C10" s="3" t="s">
        <v>17</v>
      </c>
      <c r="D10" s="7">
        <v>4</v>
      </c>
    </row>
    <row r="11" spans="1:4">
      <c r="A11" s="3">
        <v>9</v>
      </c>
      <c r="B11" s="3" t="s">
        <v>18</v>
      </c>
      <c r="C11" s="3" t="s">
        <v>19</v>
      </c>
      <c r="D11" s="7">
        <v>55</v>
      </c>
    </row>
    <row r="12" spans="1:4">
      <c r="A12" s="3">
        <v>10</v>
      </c>
      <c r="B12" s="3" t="s">
        <v>20</v>
      </c>
      <c r="C12" s="3" t="s">
        <v>21</v>
      </c>
      <c r="D12" s="7">
        <v>4</v>
      </c>
    </row>
    <row r="13" spans="1:4">
      <c r="A13" s="3">
        <v>11</v>
      </c>
      <c r="B13" s="3" t="s">
        <v>22</v>
      </c>
      <c r="C13" s="3" t="s">
        <v>23</v>
      </c>
      <c r="D13" s="7">
        <v>8</v>
      </c>
    </row>
    <row r="14" spans="1:4">
      <c r="A14" s="3">
        <v>12</v>
      </c>
      <c r="B14" s="3" t="s">
        <v>24</v>
      </c>
      <c r="C14" s="3" t="s">
        <v>25</v>
      </c>
      <c r="D14" s="7">
        <v>35</v>
      </c>
    </row>
    <row r="15" spans="1:4">
      <c r="A15" s="3">
        <v>13</v>
      </c>
      <c r="B15" s="8" t="s">
        <v>26</v>
      </c>
      <c r="C15" s="8" t="s">
        <v>26</v>
      </c>
      <c r="D15" s="8">
        <v>10</v>
      </c>
    </row>
    <row r="16" spans="1:4">
      <c r="A16" s="3">
        <v>14</v>
      </c>
      <c r="B16" s="3" t="s">
        <v>27</v>
      </c>
      <c r="C16" s="3" t="s">
        <v>27</v>
      </c>
      <c r="D16" s="7">
        <v>5</v>
      </c>
    </row>
    <row r="17" spans="1:4">
      <c r="A17" s="3">
        <v>15</v>
      </c>
      <c r="B17" s="3" t="s">
        <v>28</v>
      </c>
      <c r="C17" s="3" t="s">
        <v>29</v>
      </c>
      <c r="D17" s="7">
        <v>5</v>
      </c>
    </row>
    <row r="18" spans="1:4">
      <c r="A18" s="3">
        <v>16</v>
      </c>
      <c r="B18" s="3" t="s">
        <v>30</v>
      </c>
      <c r="C18" s="3" t="s">
        <v>31</v>
      </c>
      <c r="D18" s="7">
        <v>6</v>
      </c>
    </row>
    <row r="19" spans="1:4">
      <c r="A19" s="3">
        <v>17</v>
      </c>
      <c r="B19" s="3" t="s">
        <v>33</v>
      </c>
      <c r="C19" s="3" t="s">
        <v>34</v>
      </c>
      <c r="D19" s="7">
        <v>3</v>
      </c>
    </row>
    <row r="20" spans="1:4">
      <c r="A20" s="3">
        <v>18</v>
      </c>
      <c r="B20" s="3" t="s">
        <v>35</v>
      </c>
      <c r="C20" s="3" t="s">
        <v>36</v>
      </c>
      <c r="D20" s="7">
        <v>3</v>
      </c>
    </row>
    <row r="21" spans="1:4">
      <c r="A21" s="3">
        <v>19</v>
      </c>
      <c r="B21" s="3" t="s">
        <v>37</v>
      </c>
      <c r="C21" s="3" t="s">
        <v>38</v>
      </c>
      <c r="D21" s="7">
        <v>10</v>
      </c>
    </row>
    <row r="22" spans="1:4">
      <c r="A22" s="3">
        <v>20</v>
      </c>
      <c r="B22" s="3" t="s">
        <v>39</v>
      </c>
      <c r="C22" s="3" t="s">
        <v>39</v>
      </c>
      <c r="D22" s="7">
        <v>5</v>
      </c>
    </row>
    <row r="23" spans="1:4">
      <c r="A23" s="3">
        <v>21</v>
      </c>
      <c r="B23" s="3" t="s">
        <v>40</v>
      </c>
      <c r="C23" s="3" t="s">
        <v>41</v>
      </c>
      <c r="D23" s="7">
        <v>12</v>
      </c>
    </row>
    <row r="24" spans="1:4">
      <c r="A24" s="3">
        <v>22</v>
      </c>
      <c r="B24" s="3" t="s">
        <v>42</v>
      </c>
      <c r="C24" s="3" t="s">
        <v>42</v>
      </c>
      <c r="D24" s="7">
        <v>5</v>
      </c>
    </row>
    <row r="25" spans="1:4">
      <c r="A25" s="3">
        <v>23</v>
      </c>
      <c r="B25" s="3" t="s">
        <v>43</v>
      </c>
      <c r="C25" s="3" t="s">
        <v>44</v>
      </c>
      <c r="D25" s="7">
        <v>3</v>
      </c>
    </row>
    <row r="26" spans="1:4">
      <c r="A26" s="3">
        <v>24</v>
      </c>
      <c r="B26" s="3" t="s">
        <v>45</v>
      </c>
      <c r="C26" s="3" t="s">
        <v>46</v>
      </c>
      <c r="D26" s="7">
        <v>4</v>
      </c>
    </row>
    <row r="27" spans="1:4">
      <c r="A27" s="3">
        <v>25</v>
      </c>
      <c r="B27" s="3" t="s">
        <v>47</v>
      </c>
      <c r="C27" s="3" t="s">
        <v>48</v>
      </c>
      <c r="D27" s="7">
        <v>8</v>
      </c>
    </row>
    <row r="28" spans="1:4">
      <c r="A28" s="3">
        <v>26</v>
      </c>
      <c r="B28" s="3" t="s">
        <v>49</v>
      </c>
      <c r="C28" s="3" t="s">
        <v>49</v>
      </c>
      <c r="D28" s="7">
        <v>12</v>
      </c>
    </row>
    <row r="29" spans="1:4">
      <c r="A29" s="3">
        <v>27</v>
      </c>
      <c r="B29" s="3" t="s">
        <v>64</v>
      </c>
      <c r="C29" s="3" t="s">
        <v>64</v>
      </c>
      <c r="D29" s="7">
        <v>1</v>
      </c>
    </row>
    <row r="30" spans="1:4">
      <c r="A30" s="3">
        <v>28</v>
      </c>
      <c r="B30" s="3" t="s">
        <v>50</v>
      </c>
      <c r="C30" s="3" t="s">
        <v>51</v>
      </c>
      <c r="D30" s="7">
        <v>21</v>
      </c>
    </row>
    <row r="31" spans="1:4">
      <c r="A31" s="3">
        <v>29</v>
      </c>
      <c r="B31" s="3" t="s">
        <v>52</v>
      </c>
      <c r="C31" s="3" t="s">
        <v>53</v>
      </c>
      <c r="D31" s="7">
        <v>18</v>
      </c>
    </row>
    <row r="32" spans="1:4">
      <c r="A32" s="3">
        <v>30</v>
      </c>
      <c r="B32" s="3" t="s">
        <v>54</v>
      </c>
      <c r="C32" s="3" t="s">
        <v>54</v>
      </c>
      <c r="D32" s="7">
        <v>5</v>
      </c>
    </row>
    <row r="33" spans="1:4">
      <c r="A33" s="3">
        <v>31</v>
      </c>
      <c r="B33" s="8" t="s">
        <v>55</v>
      </c>
      <c r="C33" s="8" t="s">
        <v>56</v>
      </c>
      <c r="D33" s="8">
        <v>60</v>
      </c>
    </row>
    <row r="34" spans="1:4">
      <c r="A34" s="3">
        <v>32</v>
      </c>
      <c r="B34" s="8" t="s">
        <v>57</v>
      </c>
      <c r="C34" s="8" t="s">
        <v>58</v>
      </c>
      <c r="D34" s="8">
        <v>8</v>
      </c>
    </row>
    <row r="35" spans="1:4">
      <c r="A35" s="3">
        <v>33</v>
      </c>
      <c r="B35" s="8" t="s">
        <v>59</v>
      </c>
      <c r="C35" s="8" t="s">
        <v>60</v>
      </c>
      <c r="D35" s="8">
        <v>60</v>
      </c>
    </row>
    <row r="36" spans="1:4">
      <c r="A36" s="3">
        <v>34</v>
      </c>
      <c r="B36" s="8" t="s">
        <v>61</v>
      </c>
      <c r="C36" s="8" t="s">
        <v>62</v>
      </c>
      <c r="D36" s="8">
        <v>60</v>
      </c>
    </row>
    <row r="37" spans="1:4">
      <c r="A37" s="3">
        <v>35</v>
      </c>
      <c r="B37" s="8" t="s">
        <v>63</v>
      </c>
      <c r="C37" s="8" t="s">
        <v>63</v>
      </c>
      <c r="D37" s="8"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9"/>
  <sheetViews>
    <sheetView tabSelected="1" workbookViewId="0">
      <selection activeCell="C10" sqref="C10"/>
    </sheetView>
  </sheetViews>
  <sheetFormatPr defaultRowHeight="15"/>
  <sheetData>
    <row r="1" spans="1:8" ht="15.75">
      <c r="A1" s="9" t="s">
        <v>65</v>
      </c>
      <c r="B1" s="10"/>
      <c r="C1" s="11"/>
      <c r="D1" s="12"/>
      <c r="E1" s="12" t="s">
        <v>66</v>
      </c>
      <c r="F1" s="13" t="s">
        <v>67</v>
      </c>
      <c r="G1" s="13" t="s">
        <v>68</v>
      </c>
      <c r="H1" s="12"/>
    </row>
    <row r="2" spans="1:8">
      <c r="A2" s="12">
        <v>75</v>
      </c>
      <c r="B2" s="12"/>
      <c r="C2" s="12" t="s">
        <v>69</v>
      </c>
      <c r="D2" s="12"/>
      <c r="E2" s="12">
        <v>4007</v>
      </c>
      <c r="F2" s="12">
        <v>1120</v>
      </c>
      <c r="G2" s="14">
        <f>+F2*3/100+F2</f>
        <v>1153.5999999999999</v>
      </c>
      <c r="H2" s="12" t="s">
        <v>70</v>
      </c>
    </row>
    <row r="3" spans="1:8">
      <c r="A3" s="12">
        <v>76</v>
      </c>
      <c r="B3" s="12"/>
      <c r="C3" s="12" t="s">
        <v>71</v>
      </c>
      <c r="D3" s="12"/>
      <c r="E3" s="12">
        <v>4008</v>
      </c>
      <c r="F3" s="12">
        <v>1120</v>
      </c>
      <c r="G3" s="14">
        <f t="shared" ref="G3:G66" si="0">+F3*3/100+F3</f>
        <v>1153.5999999999999</v>
      </c>
      <c r="H3" s="12" t="s">
        <v>70</v>
      </c>
    </row>
    <row r="4" spans="1:8">
      <c r="A4" s="12">
        <v>77</v>
      </c>
      <c r="B4" s="12" t="s">
        <v>72</v>
      </c>
      <c r="C4" s="12" t="s">
        <v>73</v>
      </c>
      <c r="D4" s="12" t="s">
        <v>74</v>
      </c>
      <c r="E4" s="12" t="s">
        <v>75</v>
      </c>
      <c r="F4" s="12">
        <v>2240</v>
      </c>
      <c r="G4" s="14">
        <f t="shared" si="0"/>
        <v>2307.1999999999998</v>
      </c>
      <c r="H4" s="12" t="s">
        <v>70</v>
      </c>
    </row>
    <row r="5" spans="1:8">
      <c r="A5" s="12">
        <v>78</v>
      </c>
      <c r="B5" s="12"/>
      <c r="C5" s="12" t="s">
        <v>76</v>
      </c>
      <c r="D5" s="12"/>
      <c r="E5" s="12">
        <v>4009</v>
      </c>
      <c r="F5" s="12">
        <v>2115</v>
      </c>
      <c r="G5" s="14">
        <f t="shared" si="0"/>
        <v>2178.4499999999998</v>
      </c>
      <c r="H5" s="12" t="s">
        <v>70</v>
      </c>
    </row>
    <row r="6" spans="1:8">
      <c r="A6" s="12">
        <v>79</v>
      </c>
      <c r="B6" s="12" t="s">
        <v>77</v>
      </c>
      <c r="C6" s="12" t="s">
        <v>78</v>
      </c>
      <c r="D6" s="12" t="s">
        <v>74</v>
      </c>
      <c r="E6" s="12" t="s">
        <v>75</v>
      </c>
      <c r="F6" s="12">
        <v>2115</v>
      </c>
      <c r="G6" s="14">
        <f t="shared" si="0"/>
        <v>2178.4499999999998</v>
      </c>
      <c r="H6" s="12" t="s">
        <v>70</v>
      </c>
    </row>
    <row r="7" spans="1:8">
      <c r="A7" s="12">
        <v>80</v>
      </c>
      <c r="B7" s="12"/>
      <c r="C7" s="12" t="s">
        <v>79</v>
      </c>
      <c r="D7" s="12"/>
      <c r="E7" s="12">
        <v>4010</v>
      </c>
      <c r="F7" s="12">
        <v>1860</v>
      </c>
      <c r="G7" s="14">
        <f t="shared" si="0"/>
        <v>1915.8</v>
      </c>
      <c r="H7" s="12" t="s">
        <v>70</v>
      </c>
    </row>
    <row r="8" spans="1:8">
      <c r="A8" s="12">
        <v>81</v>
      </c>
      <c r="B8" s="12" t="s">
        <v>80</v>
      </c>
      <c r="C8" s="12" t="s">
        <v>81</v>
      </c>
      <c r="D8" s="12" t="s">
        <v>74</v>
      </c>
      <c r="E8" s="12" t="s">
        <v>75</v>
      </c>
      <c r="F8" s="12">
        <v>1860</v>
      </c>
      <c r="G8" s="14">
        <f t="shared" si="0"/>
        <v>1915.8</v>
      </c>
      <c r="H8" s="12" t="s">
        <v>70</v>
      </c>
    </row>
    <row r="9" spans="1:8">
      <c r="A9" s="12">
        <v>82</v>
      </c>
      <c r="B9" s="12"/>
      <c r="C9" s="12" t="s">
        <v>82</v>
      </c>
      <c r="D9" s="12"/>
      <c r="E9" s="12">
        <v>4011</v>
      </c>
      <c r="F9" s="12">
        <v>570</v>
      </c>
      <c r="G9" s="14">
        <f t="shared" si="0"/>
        <v>587.1</v>
      </c>
      <c r="H9" s="12" t="s">
        <v>70</v>
      </c>
    </row>
    <row r="10" spans="1:8">
      <c r="A10" s="12">
        <v>83</v>
      </c>
      <c r="B10" s="12"/>
      <c r="C10" s="12" t="s">
        <v>83</v>
      </c>
      <c r="D10" s="12"/>
      <c r="E10" s="12">
        <v>4012</v>
      </c>
      <c r="F10" s="12">
        <v>510</v>
      </c>
      <c r="G10" s="14">
        <f t="shared" si="0"/>
        <v>525.29999999999995</v>
      </c>
      <c r="H10" s="12" t="s">
        <v>70</v>
      </c>
    </row>
    <row r="11" spans="1:8">
      <c r="A11" s="12">
        <v>84</v>
      </c>
      <c r="B11" s="12" t="s">
        <v>84</v>
      </c>
      <c r="C11" s="12" t="s">
        <v>85</v>
      </c>
      <c r="D11" s="12" t="s">
        <v>74</v>
      </c>
      <c r="E11" s="12" t="s">
        <v>75</v>
      </c>
      <c r="F11" s="12">
        <v>1080</v>
      </c>
      <c r="G11" s="14">
        <f t="shared" si="0"/>
        <v>1112.4000000000001</v>
      </c>
      <c r="H11" s="12" t="s">
        <v>70</v>
      </c>
    </row>
    <row r="12" spans="1:8">
      <c r="A12" s="12">
        <v>85</v>
      </c>
      <c r="B12" s="12"/>
      <c r="C12" s="12" t="s">
        <v>86</v>
      </c>
      <c r="D12" s="12"/>
      <c r="E12" s="12">
        <v>4013</v>
      </c>
      <c r="F12" s="12">
        <v>1475</v>
      </c>
      <c r="G12" s="14">
        <f t="shared" si="0"/>
        <v>1519.25</v>
      </c>
      <c r="H12" s="12" t="s">
        <v>70</v>
      </c>
    </row>
    <row r="13" spans="1:8">
      <c r="A13" s="12">
        <v>86</v>
      </c>
      <c r="B13" s="12" t="s">
        <v>87</v>
      </c>
      <c r="C13" s="12" t="s">
        <v>88</v>
      </c>
      <c r="D13" s="12" t="s">
        <v>74</v>
      </c>
      <c r="E13" s="12" t="s">
        <v>75</v>
      </c>
      <c r="F13" s="12">
        <v>1475</v>
      </c>
      <c r="G13" s="14">
        <f t="shared" si="0"/>
        <v>1519.25</v>
      </c>
      <c r="H13" s="12" t="s">
        <v>70</v>
      </c>
    </row>
    <row r="14" spans="1:8">
      <c r="A14" s="12">
        <v>87</v>
      </c>
      <c r="B14" s="12"/>
      <c r="C14" s="12" t="s">
        <v>89</v>
      </c>
      <c r="D14" s="12"/>
      <c r="E14" s="12">
        <v>4014</v>
      </c>
      <c r="F14" s="12">
        <v>480</v>
      </c>
      <c r="G14" s="14">
        <f t="shared" si="0"/>
        <v>494.4</v>
      </c>
      <c r="H14" s="12" t="s">
        <v>70</v>
      </c>
    </row>
    <row r="15" spans="1:8">
      <c r="A15" s="12">
        <v>88</v>
      </c>
      <c r="B15" s="12" t="s">
        <v>90</v>
      </c>
      <c r="C15" s="12" t="s">
        <v>91</v>
      </c>
      <c r="D15" s="12" t="s">
        <v>74</v>
      </c>
      <c r="E15" s="12" t="s">
        <v>75</v>
      </c>
      <c r="F15" s="12">
        <v>480</v>
      </c>
      <c r="G15" s="14">
        <f t="shared" si="0"/>
        <v>494.4</v>
      </c>
      <c r="H15" s="12" t="s">
        <v>70</v>
      </c>
    </row>
    <row r="16" spans="1:8">
      <c r="A16" s="12">
        <v>89</v>
      </c>
      <c r="B16" s="12"/>
      <c r="C16" s="12" t="s">
        <v>92</v>
      </c>
      <c r="D16" s="12"/>
      <c r="E16" s="12">
        <v>4015</v>
      </c>
      <c r="F16" s="12">
        <v>560</v>
      </c>
      <c r="G16" s="14">
        <f t="shared" si="0"/>
        <v>576.79999999999995</v>
      </c>
      <c r="H16" s="12" t="s">
        <v>70</v>
      </c>
    </row>
    <row r="17" spans="1:8">
      <c r="A17" s="12">
        <v>90</v>
      </c>
      <c r="B17" s="12" t="s">
        <v>93</v>
      </c>
      <c r="C17" s="12" t="s">
        <v>94</v>
      </c>
      <c r="D17" s="12" t="s">
        <v>74</v>
      </c>
      <c r="E17" s="12" t="s">
        <v>75</v>
      </c>
      <c r="F17" s="12">
        <v>560</v>
      </c>
      <c r="G17" s="14">
        <f t="shared" si="0"/>
        <v>576.79999999999995</v>
      </c>
      <c r="H17" s="12" t="s">
        <v>70</v>
      </c>
    </row>
    <row r="18" spans="1:8">
      <c r="A18" s="12">
        <v>91</v>
      </c>
      <c r="B18" s="12"/>
      <c r="C18" s="12" t="s">
        <v>95</v>
      </c>
      <c r="D18" s="12"/>
      <c r="E18" s="12">
        <v>4016</v>
      </c>
      <c r="F18" s="12">
        <v>560</v>
      </c>
      <c r="G18" s="14">
        <f t="shared" si="0"/>
        <v>576.79999999999995</v>
      </c>
      <c r="H18" s="12" t="s">
        <v>70</v>
      </c>
    </row>
    <row r="19" spans="1:8">
      <c r="A19" s="12">
        <v>92</v>
      </c>
      <c r="B19" s="12"/>
      <c r="C19" s="12" t="s">
        <v>96</v>
      </c>
      <c r="D19" s="12"/>
      <c r="E19" s="12">
        <v>4017</v>
      </c>
      <c r="F19" s="12">
        <v>760</v>
      </c>
      <c r="G19" s="14">
        <f t="shared" si="0"/>
        <v>782.8</v>
      </c>
      <c r="H19" s="12" t="s">
        <v>70</v>
      </c>
    </row>
    <row r="20" spans="1:8">
      <c r="A20" s="12">
        <v>93</v>
      </c>
      <c r="B20" s="12" t="s">
        <v>97</v>
      </c>
      <c r="C20" s="12" t="s">
        <v>98</v>
      </c>
      <c r="D20" s="12" t="s">
        <v>99</v>
      </c>
      <c r="E20" s="12" t="s">
        <v>75</v>
      </c>
      <c r="F20" s="12">
        <v>1320</v>
      </c>
      <c r="G20" s="14">
        <f t="shared" si="0"/>
        <v>1359.6</v>
      </c>
      <c r="H20" s="12" t="s">
        <v>70</v>
      </c>
    </row>
    <row r="21" spans="1:8">
      <c r="A21" s="12">
        <v>94</v>
      </c>
      <c r="B21" s="12"/>
      <c r="C21" s="12" t="s">
        <v>100</v>
      </c>
      <c r="D21" s="12"/>
      <c r="E21" s="12">
        <v>4019</v>
      </c>
      <c r="F21" s="12">
        <v>1070</v>
      </c>
      <c r="G21" s="14">
        <f t="shared" si="0"/>
        <v>1102.0999999999999</v>
      </c>
      <c r="H21" s="12" t="s">
        <v>70</v>
      </c>
    </row>
    <row r="22" spans="1:8">
      <c r="A22" s="12">
        <v>95</v>
      </c>
      <c r="B22" s="12" t="s">
        <v>101</v>
      </c>
      <c r="C22" s="12" t="s">
        <v>102</v>
      </c>
      <c r="D22" s="12" t="s">
        <v>103</v>
      </c>
      <c r="E22" s="12" t="s">
        <v>75</v>
      </c>
      <c r="F22" s="12">
        <f>SUM(F21:F21)</f>
        <v>1070</v>
      </c>
      <c r="G22" s="14">
        <f t="shared" si="0"/>
        <v>1102.0999999999999</v>
      </c>
      <c r="H22" s="12" t="s">
        <v>70</v>
      </c>
    </row>
    <row r="23" spans="1:8">
      <c r="A23" s="12">
        <v>96</v>
      </c>
      <c r="B23" s="12"/>
      <c r="C23" s="12" t="s">
        <v>104</v>
      </c>
      <c r="D23" s="12"/>
      <c r="E23" s="12">
        <v>4020</v>
      </c>
      <c r="F23" s="12">
        <v>2535</v>
      </c>
      <c r="G23" s="14">
        <f t="shared" si="0"/>
        <v>2611.0500000000002</v>
      </c>
      <c r="H23" s="12" t="s">
        <v>70</v>
      </c>
    </row>
    <row r="24" spans="1:8">
      <c r="A24" s="12">
        <v>97</v>
      </c>
      <c r="B24" s="12"/>
      <c r="C24" s="12" t="s">
        <v>105</v>
      </c>
      <c r="D24" s="12"/>
      <c r="E24" s="12">
        <v>4021</v>
      </c>
      <c r="F24" s="12">
        <v>1030</v>
      </c>
      <c r="G24" s="14">
        <f t="shared" si="0"/>
        <v>1060.9000000000001</v>
      </c>
      <c r="H24" s="12" t="s">
        <v>70</v>
      </c>
    </row>
    <row r="25" spans="1:8">
      <c r="A25" s="12">
        <v>98</v>
      </c>
      <c r="B25" s="12"/>
      <c r="C25" s="12" t="s">
        <v>106</v>
      </c>
      <c r="D25" s="12"/>
      <c r="E25" s="12">
        <v>4022</v>
      </c>
      <c r="F25" s="12">
        <v>2520</v>
      </c>
      <c r="G25" s="14">
        <f t="shared" si="0"/>
        <v>2595.6</v>
      </c>
      <c r="H25" s="12" t="s">
        <v>70</v>
      </c>
    </row>
    <row r="26" spans="1:8">
      <c r="A26" s="12">
        <v>99</v>
      </c>
      <c r="B26" s="12"/>
      <c r="C26" s="12" t="s">
        <v>107</v>
      </c>
      <c r="D26" s="12"/>
      <c r="E26" s="12">
        <v>5371</v>
      </c>
      <c r="F26" s="12">
        <v>765</v>
      </c>
      <c r="G26" s="14">
        <f t="shared" si="0"/>
        <v>787.95</v>
      </c>
      <c r="H26" s="12" t="s">
        <v>70</v>
      </c>
    </row>
    <row r="27" spans="1:8">
      <c r="A27" s="12">
        <v>100</v>
      </c>
      <c r="B27" s="12" t="s">
        <v>108</v>
      </c>
      <c r="C27" s="12" t="s">
        <v>109</v>
      </c>
      <c r="D27" s="12" t="s">
        <v>103</v>
      </c>
      <c r="E27" s="12" t="s">
        <v>75</v>
      </c>
      <c r="F27" s="12">
        <f>SUM(F23:F26)</f>
        <v>6850</v>
      </c>
      <c r="G27" s="14">
        <f t="shared" si="0"/>
        <v>7055.5</v>
      </c>
      <c r="H27" s="12" t="s">
        <v>70</v>
      </c>
    </row>
    <row r="28" spans="1:8">
      <c r="A28" s="12">
        <v>101</v>
      </c>
      <c r="B28" s="12"/>
      <c r="C28" s="12" t="s">
        <v>110</v>
      </c>
      <c r="D28" s="12"/>
      <c r="E28" s="12">
        <v>403</v>
      </c>
      <c r="F28" s="12">
        <v>2535</v>
      </c>
      <c r="G28" s="14">
        <f t="shared" si="0"/>
        <v>2611.0500000000002</v>
      </c>
      <c r="H28" s="12" t="s">
        <v>70</v>
      </c>
    </row>
    <row r="29" spans="1:8">
      <c r="A29" s="12">
        <v>102</v>
      </c>
      <c r="B29" s="12"/>
      <c r="C29" s="12" t="s">
        <v>111</v>
      </c>
      <c r="D29" s="12" t="s">
        <v>103</v>
      </c>
      <c r="E29" s="12" t="s">
        <v>75</v>
      </c>
      <c r="F29" s="12">
        <v>2535</v>
      </c>
      <c r="G29" s="14">
        <f t="shared" si="0"/>
        <v>2611.0500000000002</v>
      </c>
      <c r="H29" s="12" t="s">
        <v>70</v>
      </c>
    </row>
    <row r="30" spans="1:8">
      <c r="A30" s="12">
        <v>103</v>
      </c>
      <c r="B30" s="12"/>
      <c r="C30" s="12" t="s">
        <v>112</v>
      </c>
      <c r="D30" s="12"/>
      <c r="E30" s="12">
        <v>4028</v>
      </c>
      <c r="F30" s="12">
        <v>660</v>
      </c>
      <c r="G30" s="14">
        <f t="shared" si="0"/>
        <v>679.8</v>
      </c>
      <c r="H30" s="12" t="s">
        <v>70</v>
      </c>
    </row>
    <row r="31" spans="1:8">
      <c r="A31" s="12">
        <v>104</v>
      </c>
      <c r="B31" s="12" t="s">
        <v>113</v>
      </c>
      <c r="C31" s="12" t="s">
        <v>114</v>
      </c>
      <c r="D31" s="12" t="s">
        <v>103</v>
      </c>
      <c r="E31" s="12" t="s">
        <v>75</v>
      </c>
      <c r="F31" s="12">
        <v>660</v>
      </c>
      <c r="G31" s="14">
        <f t="shared" si="0"/>
        <v>679.8</v>
      </c>
      <c r="H31" s="12" t="s">
        <v>70</v>
      </c>
    </row>
    <row r="32" spans="1:8">
      <c r="A32" s="12">
        <v>105</v>
      </c>
      <c r="B32" s="12"/>
      <c r="C32" s="12" t="s">
        <v>115</v>
      </c>
      <c r="D32" s="12"/>
      <c r="E32" s="12">
        <v>4029</v>
      </c>
      <c r="F32" s="12">
        <v>2520</v>
      </c>
      <c r="G32" s="14">
        <f t="shared" si="0"/>
        <v>2595.6</v>
      </c>
      <c r="H32" s="12" t="s">
        <v>70</v>
      </c>
    </row>
    <row r="33" spans="1:8">
      <c r="A33" s="12">
        <v>106</v>
      </c>
      <c r="B33" s="12" t="s">
        <v>116</v>
      </c>
      <c r="C33" s="12" t="s">
        <v>117</v>
      </c>
      <c r="D33" s="12" t="s">
        <v>103</v>
      </c>
      <c r="E33" s="12" t="s">
        <v>75</v>
      </c>
      <c r="F33" s="12">
        <v>2520</v>
      </c>
      <c r="G33" s="14">
        <f t="shared" si="0"/>
        <v>2595.6</v>
      </c>
      <c r="H33" s="12" t="s">
        <v>70</v>
      </c>
    </row>
    <row r="34" spans="1:8">
      <c r="A34" s="12">
        <v>107</v>
      </c>
      <c r="B34" s="12"/>
      <c r="C34" s="12" t="s">
        <v>118</v>
      </c>
      <c r="D34" s="12"/>
      <c r="E34" s="12">
        <v>4031</v>
      </c>
      <c r="F34" s="12">
        <v>2475</v>
      </c>
      <c r="G34" s="14">
        <f t="shared" si="0"/>
        <v>2549.25</v>
      </c>
      <c r="H34" s="12" t="s">
        <v>70</v>
      </c>
    </row>
    <row r="35" spans="1:8">
      <c r="A35" s="12">
        <v>108</v>
      </c>
      <c r="B35" s="12"/>
      <c r="C35" s="12" t="s">
        <v>119</v>
      </c>
      <c r="D35" s="12"/>
      <c r="E35" s="12">
        <v>1113</v>
      </c>
      <c r="F35" s="12">
        <v>865</v>
      </c>
      <c r="G35" s="14">
        <f>+F35*3/100+F35</f>
        <v>890.95</v>
      </c>
      <c r="H35" s="12" t="s">
        <v>70</v>
      </c>
    </row>
    <row r="36" spans="1:8">
      <c r="A36" s="12">
        <v>109</v>
      </c>
      <c r="B36" s="12" t="s">
        <v>120</v>
      </c>
      <c r="C36" s="12" t="s">
        <v>121</v>
      </c>
      <c r="D36" s="12" t="s">
        <v>103</v>
      </c>
      <c r="E36" s="12" t="s">
        <v>75</v>
      </c>
      <c r="F36" s="12">
        <v>3340</v>
      </c>
      <c r="G36" s="14">
        <f t="shared" si="0"/>
        <v>3440.2</v>
      </c>
      <c r="H36" s="12" t="s">
        <v>70</v>
      </c>
    </row>
    <row r="37" spans="1:8">
      <c r="A37" s="12">
        <v>110</v>
      </c>
      <c r="B37" s="12"/>
      <c r="C37" s="12" t="s">
        <v>122</v>
      </c>
      <c r="D37" s="12"/>
      <c r="E37" s="12">
        <v>4034</v>
      </c>
      <c r="F37" s="12">
        <v>670</v>
      </c>
      <c r="G37" s="14">
        <f t="shared" si="0"/>
        <v>690.1</v>
      </c>
      <c r="H37" s="12" t="s">
        <v>70</v>
      </c>
    </row>
    <row r="38" spans="1:8">
      <c r="A38" s="12">
        <v>111</v>
      </c>
      <c r="B38" s="12"/>
      <c r="C38" s="12" t="s">
        <v>123</v>
      </c>
      <c r="D38" s="12"/>
      <c r="E38" s="12">
        <v>4035</v>
      </c>
      <c r="F38" s="12">
        <v>2100</v>
      </c>
      <c r="G38" s="14">
        <f t="shared" si="0"/>
        <v>2163</v>
      </c>
      <c r="H38" s="12" t="s">
        <v>70</v>
      </c>
    </row>
    <row r="39" spans="1:8">
      <c r="A39" s="12">
        <v>112</v>
      </c>
      <c r="B39" s="12"/>
      <c r="C39" s="12" t="s">
        <v>124</v>
      </c>
      <c r="D39" s="12"/>
      <c r="E39" s="12">
        <v>4037</v>
      </c>
      <c r="F39" s="12">
        <v>2470</v>
      </c>
      <c r="G39" s="14">
        <f t="shared" si="0"/>
        <v>2544.1</v>
      </c>
      <c r="H39" s="12" t="s">
        <v>70</v>
      </c>
    </row>
    <row r="40" spans="1:8">
      <c r="A40" s="12">
        <v>113</v>
      </c>
      <c r="B40" s="12"/>
      <c r="C40" s="12" t="s">
        <v>125</v>
      </c>
      <c r="D40" s="12"/>
      <c r="E40" s="12">
        <v>4038</v>
      </c>
      <c r="F40" s="12">
        <v>2360</v>
      </c>
      <c r="G40" s="14">
        <f t="shared" si="0"/>
        <v>2430.8000000000002</v>
      </c>
      <c r="H40" s="12" t="s">
        <v>70</v>
      </c>
    </row>
    <row r="41" spans="1:8">
      <c r="A41" s="12">
        <v>114</v>
      </c>
      <c r="B41" s="12"/>
      <c r="C41" s="12" t="s">
        <v>126</v>
      </c>
      <c r="D41" s="12"/>
      <c r="E41" s="12">
        <v>5434</v>
      </c>
      <c r="F41" s="12">
        <v>1140</v>
      </c>
      <c r="G41" s="14">
        <f t="shared" si="0"/>
        <v>1174.2</v>
      </c>
      <c r="H41" s="12" t="s">
        <v>70</v>
      </c>
    </row>
    <row r="42" spans="1:8">
      <c r="A42" s="12">
        <v>115</v>
      </c>
      <c r="B42" s="12"/>
      <c r="C42" s="12" t="s">
        <v>127</v>
      </c>
      <c r="D42" s="12"/>
      <c r="E42" s="12">
        <v>5438</v>
      </c>
      <c r="F42" s="12">
        <v>1720</v>
      </c>
      <c r="G42" s="14">
        <f t="shared" si="0"/>
        <v>1771.6</v>
      </c>
      <c r="H42" s="12" t="s">
        <v>70</v>
      </c>
    </row>
    <row r="43" spans="1:8">
      <c r="A43" s="12">
        <v>116</v>
      </c>
      <c r="B43" s="12" t="s">
        <v>128</v>
      </c>
      <c r="C43" s="12" t="s">
        <v>129</v>
      </c>
      <c r="D43" s="12" t="s">
        <v>103</v>
      </c>
      <c r="E43" s="12" t="s">
        <v>75</v>
      </c>
      <c r="F43" s="12">
        <f>SUM(F37:F42)</f>
        <v>10460</v>
      </c>
      <c r="G43" s="14">
        <f t="shared" si="0"/>
        <v>10773.8</v>
      </c>
      <c r="H43" s="12" t="s">
        <v>70</v>
      </c>
    </row>
    <row r="44" spans="1:8">
      <c r="A44" s="12">
        <v>117</v>
      </c>
      <c r="B44" s="12"/>
      <c r="C44" s="12" t="s">
        <v>130</v>
      </c>
      <c r="D44" s="12"/>
      <c r="E44" s="12">
        <v>5338</v>
      </c>
      <c r="F44" s="12">
        <v>2140</v>
      </c>
      <c r="G44" s="14">
        <f t="shared" si="0"/>
        <v>2204.1999999999998</v>
      </c>
      <c r="H44" s="12" t="s">
        <v>70</v>
      </c>
    </row>
    <row r="45" spans="1:8">
      <c r="A45" s="12">
        <v>118</v>
      </c>
      <c r="B45" s="12"/>
      <c r="C45" s="12" t="s">
        <v>131</v>
      </c>
      <c r="D45" s="12"/>
      <c r="E45" s="12" t="s">
        <v>132</v>
      </c>
      <c r="F45" s="12">
        <v>1570</v>
      </c>
      <c r="G45" s="14">
        <f t="shared" si="0"/>
        <v>1617.1</v>
      </c>
      <c r="H45" s="12" t="s">
        <v>70</v>
      </c>
    </row>
    <row r="46" spans="1:8">
      <c r="A46" s="12">
        <v>119</v>
      </c>
      <c r="B46" s="12"/>
      <c r="C46" s="12" t="s">
        <v>133</v>
      </c>
      <c r="D46" s="12"/>
      <c r="E46" s="12" t="s">
        <v>75</v>
      </c>
      <c r="F46" s="12">
        <f>SUM(F44:F45)</f>
        <v>3710</v>
      </c>
      <c r="G46" s="14">
        <f t="shared" si="0"/>
        <v>3821.3</v>
      </c>
      <c r="H46" s="12" t="s">
        <v>70</v>
      </c>
    </row>
    <row r="47" spans="1:8">
      <c r="A47" s="12">
        <v>120</v>
      </c>
      <c r="B47" s="12"/>
      <c r="C47" s="12" t="s">
        <v>134</v>
      </c>
      <c r="D47" s="12"/>
      <c r="E47" s="12">
        <v>4039</v>
      </c>
      <c r="F47" s="12">
        <v>1130</v>
      </c>
      <c r="G47" s="14">
        <f t="shared" si="0"/>
        <v>1163.9000000000001</v>
      </c>
      <c r="H47" s="12" t="s">
        <v>70</v>
      </c>
    </row>
    <row r="48" spans="1:8">
      <c r="A48" s="12">
        <v>121</v>
      </c>
      <c r="B48" s="12"/>
      <c r="C48" s="12" t="s">
        <v>135</v>
      </c>
      <c r="D48" s="12"/>
      <c r="E48" s="12">
        <v>4040</v>
      </c>
      <c r="F48" s="12">
        <v>800</v>
      </c>
      <c r="G48" s="14">
        <f t="shared" si="0"/>
        <v>824</v>
      </c>
      <c r="H48" s="12" t="s">
        <v>70</v>
      </c>
    </row>
    <row r="49" spans="1:8">
      <c r="A49" s="12">
        <v>122</v>
      </c>
      <c r="B49" s="12"/>
      <c r="C49" s="12" t="s">
        <v>136</v>
      </c>
      <c r="D49" s="12"/>
      <c r="E49" s="12">
        <v>4041</v>
      </c>
      <c r="F49" s="12">
        <v>940</v>
      </c>
      <c r="G49" s="14">
        <f t="shared" si="0"/>
        <v>968.2</v>
      </c>
      <c r="H49" s="12" t="s">
        <v>70</v>
      </c>
    </row>
    <row r="50" spans="1:8">
      <c r="A50" s="12">
        <v>123</v>
      </c>
      <c r="B50" s="12"/>
      <c r="C50" s="12" t="s">
        <v>137</v>
      </c>
      <c r="D50" s="12"/>
      <c r="E50" s="12">
        <v>4042</v>
      </c>
      <c r="F50" s="12">
        <v>2410</v>
      </c>
      <c r="G50" s="14">
        <f t="shared" si="0"/>
        <v>2482.3000000000002</v>
      </c>
      <c r="H50" s="12" t="s">
        <v>70</v>
      </c>
    </row>
    <row r="51" spans="1:8">
      <c r="A51" s="12">
        <v>124</v>
      </c>
      <c r="B51" s="12"/>
      <c r="C51" s="12" t="s">
        <v>138</v>
      </c>
      <c r="D51" s="12"/>
      <c r="E51" s="12">
        <v>4044</v>
      </c>
      <c r="F51" s="12">
        <v>1150</v>
      </c>
      <c r="G51" s="14">
        <f t="shared" si="0"/>
        <v>1184.5</v>
      </c>
      <c r="H51" s="12" t="s">
        <v>70</v>
      </c>
    </row>
    <row r="52" spans="1:8">
      <c r="A52" s="12">
        <v>125</v>
      </c>
      <c r="B52" s="12"/>
      <c r="C52" s="12" t="s">
        <v>139</v>
      </c>
      <c r="D52" s="12"/>
      <c r="E52" s="12">
        <v>4045</v>
      </c>
      <c r="F52" s="12">
        <v>775</v>
      </c>
      <c r="G52" s="14">
        <f t="shared" si="0"/>
        <v>798.25</v>
      </c>
      <c r="H52" s="12" t="s">
        <v>70</v>
      </c>
    </row>
    <row r="53" spans="1:8">
      <c r="A53" s="12">
        <v>126</v>
      </c>
      <c r="B53" s="12"/>
      <c r="C53" s="12" t="s">
        <v>140</v>
      </c>
      <c r="D53" s="12"/>
      <c r="E53" s="12">
        <v>4046</v>
      </c>
      <c r="F53" s="12">
        <v>1180</v>
      </c>
      <c r="G53" s="14">
        <f t="shared" si="0"/>
        <v>1215.4000000000001</v>
      </c>
      <c r="H53" s="12" t="s">
        <v>70</v>
      </c>
    </row>
    <row r="54" spans="1:8">
      <c r="A54" s="12">
        <v>127</v>
      </c>
      <c r="B54" s="12"/>
      <c r="C54" s="12" t="s">
        <v>141</v>
      </c>
      <c r="D54" s="12"/>
      <c r="E54" s="12">
        <v>4047</v>
      </c>
      <c r="F54" s="12">
        <v>800</v>
      </c>
      <c r="G54" s="14">
        <f t="shared" si="0"/>
        <v>824</v>
      </c>
      <c r="H54" s="12" t="s">
        <v>70</v>
      </c>
    </row>
    <row r="55" spans="1:8">
      <c r="A55" s="12">
        <v>128</v>
      </c>
      <c r="B55" s="12"/>
      <c r="C55" s="12" t="s">
        <v>142</v>
      </c>
      <c r="D55" s="12"/>
      <c r="E55" s="12">
        <v>4048</v>
      </c>
      <c r="F55" s="12">
        <v>1260</v>
      </c>
      <c r="G55" s="14">
        <f t="shared" si="0"/>
        <v>1297.8</v>
      </c>
      <c r="H55" s="12" t="s">
        <v>70</v>
      </c>
    </row>
    <row r="56" spans="1:8">
      <c r="A56" s="12">
        <v>129</v>
      </c>
      <c r="B56" s="12"/>
      <c r="C56" s="12" t="s">
        <v>143</v>
      </c>
      <c r="D56" s="12"/>
      <c r="E56" s="12">
        <v>4051</v>
      </c>
      <c r="F56" s="12">
        <v>1160</v>
      </c>
      <c r="G56" s="14">
        <f t="shared" si="0"/>
        <v>1194.8</v>
      </c>
      <c r="H56" s="12" t="s">
        <v>70</v>
      </c>
    </row>
    <row r="57" spans="1:8">
      <c r="A57" s="12">
        <v>130</v>
      </c>
      <c r="B57" s="12"/>
      <c r="C57" s="12" t="s">
        <v>144</v>
      </c>
      <c r="D57" s="12"/>
      <c r="E57" s="12">
        <v>4052</v>
      </c>
      <c r="F57" s="12">
        <v>1190</v>
      </c>
      <c r="G57" s="14">
        <f t="shared" si="0"/>
        <v>1225.7</v>
      </c>
      <c r="H57" s="12" t="s">
        <v>70</v>
      </c>
    </row>
    <row r="58" spans="1:8">
      <c r="A58" s="12">
        <v>131</v>
      </c>
      <c r="B58" s="12"/>
      <c r="C58" s="12" t="s">
        <v>145</v>
      </c>
      <c r="D58" s="12"/>
      <c r="E58" s="12">
        <v>4053</v>
      </c>
      <c r="F58" s="12">
        <v>990</v>
      </c>
      <c r="G58" s="14">
        <f t="shared" si="0"/>
        <v>1019.7</v>
      </c>
      <c r="H58" s="12" t="s">
        <v>70</v>
      </c>
    </row>
    <row r="59" spans="1:8">
      <c r="A59" s="12">
        <v>132</v>
      </c>
      <c r="B59" s="12"/>
      <c r="C59" s="12" t="s">
        <v>146</v>
      </c>
      <c r="D59" s="12"/>
      <c r="E59" s="12">
        <v>4054</v>
      </c>
      <c r="F59" s="12">
        <v>1030</v>
      </c>
      <c r="G59" s="14">
        <f t="shared" si="0"/>
        <v>1060.9000000000001</v>
      </c>
      <c r="H59" s="12" t="s">
        <v>70</v>
      </c>
    </row>
    <row r="60" spans="1:8">
      <c r="A60" s="12">
        <v>133</v>
      </c>
      <c r="B60" s="12"/>
      <c r="C60" s="12" t="s">
        <v>147</v>
      </c>
      <c r="D60" s="12"/>
      <c r="E60" s="12">
        <v>4055</v>
      </c>
      <c r="F60" s="12">
        <v>1030</v>
      </c>
      <c r="G60" s="14">
        <f t="shared" si="0"/>
        <v>1060.9000000000001</v>
      </c>
      <c r="H60" s="12" t="s">
        <v>70</v>
      </c>
    </row>
    <row r="61" spans="1:8">
      <c r="A61" s="12">
        <v>134</v>
      </c>
      <c r="B61" s="12"/>
      <c r="C61" s="12" t="s">
        <v>148</v>
      </c>
      <c r="D61" s="12"/>
      <c r="E61" s="12">
        <v>4056</v>
      </c>
      <c r="F61" s="12">
        <v>130</v>
      </c>
      <c r="G61" s="14">
        <f t="shared" si="0"/>
        <v>133.9</v>
      </c>
      <c r="H61" s="12" t="s">
        <v>70</v>
      </c>
    </row>
    <row r="62" spans="1:8">
      <c r="A62" s="12">
        <v>135</v>
      </c>
      <c r="B62" s="12"/>
      <c r="C62" s="12" t="s">
        <v>149</v>
      </c>
      <c r="D62" s="12"/>
      <c r="E62" s="12">
        <v>4057</v>
      </c>
      <c r="F62" s="12">
        <v>1160</v>
      </c>
      <c r="G62" s="14">
        <f t="shared" si="0"/>
        <v>1194.8</v>
      </c>
      <c r="H62" s="12" t="s">
        <v>70</v>
      </c>
    </row>
    <row r="63" spans="1:8">
      <c r="A63" s="12">
        <v>136</v>
      </c>
      <c r="B63" s="12"/>
      <c r="C63" s="12" t="s">
        <v>150</v>
      </c>
      <c r="D63" s="12"/>
      <c r="E63" s="12" t="s">
        <v>151</v>
      </c>
      <c r="F63" s="12">
        <v>1100</v>
      </c>
      <c r="G63" s="14">
        <f t="shared" si="0"/>
        <v>1133</v>
      </c>
      <c r="H63" s="12" t="s">
        <v>70</v>
      </c>
    </row>
    <row r="64" spans="1:8">
      <c r="A64" s="12">
        <v>137</v>
      </c>
      <c r="B64" s="12"/>
      <c r="C64" s="12" t="s">
        <v>152</v>
      </c>
      <c r="D64" s="12"/>
      <c r="E64" s="12">
        <v>1015</v>
      </c>
      <c r="F64" s="12">
        <v>100</v>
      </c>
      <c r="G64" s="14">
        <f t="shared" si="0"/>
        <v>103</v>
      </c>
      <c r="H64" s="12" t="s">
        <v>70</v>
      </c>
    </row>
    <row r="65" spans="1:8">
      <c r="A65" s="12">
        <v>138</v>
      </c>
      <c r="B65" s="12"/>
      <c r="C65" s="12" t="s">
        <v>153</v>
      </c>
      <c r="D65" s="12"/>
      <c r="E65" s="12">
        <v>1019</v>
      </c>
      <c r="F65" s="12">
        <v>1310</v>
      </c>
      <c r="G65" s="14">
        <f t="shared" si="0"/>
        <v>1349.3</v>
      </c>
      <c r="H65" s="12" t="s">
        <v>70</v>
      </c>
    </row>
    <row r="66" spans="1:8">
      <c r="A66" s="12">
        <v>139</v>
      </c>
      <c r="B66" s="12"/>
      <c r="C66" s="12" t="s">
        <v>154</v>
      </c>
      <c r="D66" s="12"/>
      <c r="E66" s="12">
        <v>1022</v>
      </c>
      <c r="F66" s="12">
        <v>2140</v>
      </c>
      <c r="G66" s="14">
        <f t="shared" si="0"/>
        <v>2204.1999999999998</v>
      </c>
      <c r="H66" s="12" t="s">
        <v>70</v>
      </c>
    </row>
    <row r="67" spans="1:8">
      <c r="A67" s="15">
        <v>149</v>
      </c>
      <c r="B67" s="16"/>
      <c r="C67" s="16" t="s">
        <v>155</v>
      </c>
      <c r="D67" s="16"/>
      <c r="E67" s="16">
        <v>5476</v>
      </c>
      <c r="F67" s="16">
        <v>1490</v>
      </c>
      <c r="G67" s="17">
        <f t="shared" ref="G67:G130" si="1">+F67*3/100+F67</f>
        <v>1534.7</v>
      </c>
      <c r="H67" s="16" t="s">
        <v>70</v>
      </c>
    </row>
    <row r="68" spans="1:8">
      <c r="A68" s="12">
        <v>140</v>
      </c>
      <c r="B68" s="12"/>
      <c r="C68" s="12" t="s">
        <v>156</v>
      </c>
      <c r="D68" s="12"/>
      <c r="E68" s="12">
        <v>1037</v>
      </c>
      <c r="F68" s="12">
        <v>1020</v>
      </c>
      <c r="G68" s="14">
        <f t="shared" si="1"/>
        <v>1050.5999999999999</v>
      </c>
      <c r="H68" s="12" t="s">
        <v>70</v>
      </c>
    </row>
    <row r="69" spans="1:8">
      <c r="A69" s="12">
        <v>141</v>
      </c>
      <c r="B69" s="12"/>
      <c r="C69" s="12" t="s">
        <v>157</v>
      </c>
      <c r="D69" s="12"/>
      <c r="E69" s="12">
        <v>1046</v>
      </c>
      <c r="F69" s="12">
        <v>100</v>
      </c>
      <c r="G69" s="14">
        <f t="shared" si="1"/>
        <v>103</v>
      </c>
      <c r="H69" s="12" t="s">
        <v>70</v>
      </c>
    </row>
    <row r="70" spans="1:8">
      <c r="A70" s="12">
        <v>142</v>
      </c>
      <c r="B70" s="12"/>
      <c r="C70" s="12" t="s">
        <v>158</v>
      </c>
      <c r="D70" s="12"/>
      <c r="E70" s="12">
        <v>1047</v>
      </c>
      <c r="F70" s="12">
        <v>1260</v>
      </c>
      <c r="G70" s="14">
        <f t="shared" si="1"/>
        <v>1297.8</v>
      </c>
      <c r="H70" s="12" t="s">
        <v>70</v>
      </c>
    </row>
    <row r="71" spans="1:8">
      <c r="A71" s="12">
        <v>143</v>
      </c>
      <c r="B71" s="12"/>
      <c r="C71" s="12" t="s">
        <v>159</v>
      </c>
      <c r="D71" s="12"/>
      <c r="E71" s="12">
        <v>851</v>
      </c>
      <c r="F71" s="12">
        <v>1490</v>
      </c>
      <c r="G71" s="14">
        <f t="shared" si="1"/>
        <v>1534.7</v>
      </c>
      <c r="H71" s="12" t="s">
        <v>70</v>
      </c>
    </row>
    <row r="72" spans="1:8">
      <c r="A72" s="12">
        <v>144</v>
      </c>
      <c r="B72" s="12"/>
      <c r="C72" s="12" t="s">
        <v>160</v>
      </c>
      <c r="D72" s="12"/>
      <c r="E72" s="12">
        <v>5377</v>
      </c>
      <c r="F72" s="12">
        <v>200</v>
      </c>
      <c r="G72" s="14">
        <f t="shared" si="1"/>
        <v>206</v>
      </c>
      <c r="H72" s="12" t="s">
        <v>70</v>
      </c>
    </row>
    <row r="73" spans="1:8">
      <c r="A73" s="12">
        <v>145</v>
      </c>
      <c r="B73" s="12"/>
      <c r="C73" s="12" t="s">
        <v>161</v>
      </c>
      <c r="D73" s="12"/>
      <c r="E73" s="12">
        <v>5112</v>
      </c>
      <c r="F73" s="12">
        <v>3510</v>
      </c>
      <c r="G73" s="14">
        <f t="shared" si="1"/>
        <v>3615.3</v>
      </c>
      <c r="H73" s="12" t="s">
        <v>70</v>
      </c>
    </row>
    <row r="74" spans="1:8">
      <c r="A74" s="12">
        <v>146</v>
      </c>
      <c r="B74" s="12"/>
      <c r="C74" s="12" t="s">
        <v>162</v>
      </c>
      <c r="D74" s="12"/>
      <c r="E74" s="12">
        <v>5379</v>
      </c>
      <c r="F74" s="12">
        <v>1050</v>
      </c>
      <c r="G74" s="14">
        <f t="shared" si="1"/>
        <v>1081.5</v>
      </c>
      <c r="H74" s="12" t="s">
        <v>70</v>
      </c>
    </row>
    <row r="75" spans="1:8">
      <c r="A75" s="12">
        <v>147</v>
      </c>
      <c r="B75" s="12"/>
      <c r="C75" s="12" t="s">
        <v>163</v>
      </c>
      <c r="D75" s="12"/>
      <c r="E75" s="12">
        <v>5385</v>
      </c>
      <c r="F75" s="12">
        <v>200</v>
      </c>
      <c r="G75" s="14">
        <f t="shared" si="1"/>
        <v>206</v>
      </c>
      <c r="H75" s="12" t="s">
        <v>70</v>
      </c>
    </row>
    <row r="76" spans="1:8">
      <c r="A76" s="12">
        <v>148</v>
      </c>
      <c r="B76" s="12"/>
      <c r="C76" s="12" t="s">
        <v>164</v>
      </c>
      <c r="D76" s="12"/>
      <c r="E76" s="12">
        <v>5388</v>
      </c>
      <c r="F76" s="12">
        <v>1350</v>
      </c>
      <c r="G76" s="14">
        <f t="shared" si="1"/>
        <v>1390.5</v>
      </c>
      <c r="H76" s="12" t="s">
        <v>70</v>
      </c>
    </row>
    <row r="77" spans="1:8">
      <c r="A77" s="12">
        <v>149</v>
      </c>
      <c r="B77" s="12"/>
      <c r="C77" s="12" t="s">
        <v>165</v>
      </c>
      <c r="D77" s="12"/>
      <c r="E77" s="12">
        <v>5392</v>
      </c>
      <c r="F77" s="12">
        <v>1210</v>
      </c>
      <c r="G77" s="14">
        <f t="shared" si="1"/>
        <v>1246.3</v>
      </c>
      <c r="H77" s="12" t="s">
        <v>70</v>
      </c>
    </row>
    <row r="78" spans="1:8">
      <c r="A78" s="12">
        <v>150</v>
      </c>
      <c r="B78" s="12"/>
      <c r="C78" s="12" t="s">
        <v>166</v>
      </c>
      <c r="D78" s="12"/>
      <c r="E78" s="12">
        <v>5367</v>
      </c>
      <c r="F78" s="12">
        <v>150</v>
      </c>
      <c r="G78" s="14">
        <f t="shared" si="1"/>
        <v>154.5</v>
      </c>
      <c r="H78" s="12" t="s">
        <v>70</v>
      </c>
    </row>
    <row r="79" spans="1:8">
      <c r="A79" s="12">
        <v>151</v>
      </c>
      <c r="B79" s="12" t="s">
        <v>167</v>
      </c>
      <c r="C79" s="12" t="s">
        <v>168</v>
      </c>
      <c r="D79" s="12" t="s">
        <v>103</v>
      </c>
      <c r="E79" s="12" t="s">
        <v>75</v>
      </c>
      <c r="F79" s="12">
        <f>SUM(F47:F78)</f>
        <v>34815</v>
      </c>
      <c r="G79" s="14">
        <f t="shared" si="1"/>
        <v>35859.449999999997</v>
      </c>
      <c r="H79" s="12" t="s">
        <v>70</v>
      </c>
    </row>
    <row r="80" spans="1:8">
      <c r="A80" s="12">
        <v>152</v>
      </c>
      <c r="B80" s="12"/>
      <c r="C80" s="12" t="s">
        <v>169</v>
      </c>
      <c r="D80" s="12"/>
      <c r="E80" s="12">
        <v>4058</v>
      </c>
      <c r="F80" s="12">
        <v>2180</v>
      </c>
      <c r="G80" s="14">
        <f t="shared" si="1"/>
        <v>2245.4</v>
      </c>
      <c r="H80" s="12" t="s">
        <v>70</v>
      </c>
    </row>
    <row r="81" spans="1:8">
      <c r="A81" s="12">
        <v>153</v>
      </c>
      <c r="B81" s="12"/>
      <c r="C81" s="12" t="s">
        <v>170</v>
      </c>
      <c r="D81" s="12"/>
      <c r="E81" s="12">
        <v>5378</v>
      </c>
      <c r="F81" s="12">
        <v>1880</v>
      </c>
      <c r="G81" s="14">
        <f t="shared" si="1"/>
        <v>1936.4</v>
      </c>
      <c r="H81" s="12" t="s">
        <v>70</v>
      </c>
    </row>
    <row r="82" spans="1:8">
      <c r="A82" s="12">
        <v>154</v>
      </c>
      <c r="B82" s="12"/>
      <c r="C82" s="12" t="s">
        <v>171</v>
      </c>
      <c r="D82" s="12"/>
      <c r="E82" s="12">
        <v>5353</v>
      </c>
      <c r="F82" s="12">
        <v>2500</v>
      </c>
      <c r="G82" s="14">
        <f t="shared" si="1"/>
        <v>2575</v>
      </c>
      <c r="H82" s="12" t="s">
        <v>70</v>
      </c>
    </row>
    <row r="83" spans="1:8">
      <c r="A83" s="12">
        <v>155</v>
      </c>
      <c r="B83" s="18" t="s">
        <v>172</v>
      </c>
      <c r="C83" s="12" t="s">
        <v>173</v>
      </c>
      <c r="D83" s="12" t="s">
        <v>103</v>
      </c>
      <c r="E83" s="12" t="s">
        <v>75</v>
      </c>
      <c r="F83" s="12">
        <f>+F80+F81+F82</f>
        <v>6560</v>
      </c>
      <c r="G83" s="14">
        <f t="shared" si="1"/>
        <v>6756.8</v>
      </c>
      <c r="H83" s="12" t="s">
        <v>70</v>
      </c>
    </row>
    <row r="84" spans="1:8">
      <c r="A84" s="12">
        <v>156</v>
      </c>
      <c r="B84" s="12"/>
      <c r="C84" s="12" t="s">
        <v>174</v>
      </c>
      <c r="D84" s="12"/>
      <c r="E84" s="12">
        <v>1038</v>
      </c>
      <c r="F84" s="12">
        <v>1910</v>
      </c>
      <c r="G84" s="14">
        <f t="shared" si="1"/>
        <v>1967.3</v>
      </c>
      <c r="H84" s="12" t="s">
        <v>70</v>
      </c>
    </row>
    <row r="85" spans="1:8">
      <c r="A85" s="12">
        <v>157</v>
      </c>
      <c r="B85" s="12" t="s">
        <v>175</v>
      </c>
      <c r="C85" s="12" t="s">
        <v>176</v>
      </c>
      <c r="D85" s="12" t="s">
        <v>103</v>
      </c>
      <c r="E85" s="12" t="s">
        <v>75</v>
      </c>
      <c r="F85" s="12">
        <v>1910</v>
      </c>
      <c r="G85" s="14">
        <f t="shared" si="1"/>
        <v>1967.3</v>
      </c>
      <c r="H85" s="12" t="s">
        <v>70</v>
      </c>
    </row>
    <row r="86" spans="1:8">
      <c r="A86" s="12">
        <v>158</v>
      </c>
      <c r="B86" s="12"/>
      <c r="C86" s="12" t="s">
        <v>177</v>
      </c>
      <c r="D86" s="12"/>
      <c r="E86" s="12">
        <v>4061</v>
      </c>
      <c r="F86" s="12">
        <v>2500</v>
      </c>
      <c r="G86" s="14">
        <f t="shared" si="1"/>
        <v>2575</v>
      </c>
      <c r="H86" s="12" t="s">
        <v>70</v>
      </c>
    </row>
    <row r="87" spans="1:8">
      <c r="A87" s="12">
        <v>159</v>
      </c>
      <c r="B87" s="12" t="s">
        <v>178</v>
      </c>
      <c r="C87" s="12" t="s">
        <v>179</v>
      </c>
      <c r="D87" s="12" t="s">
        <v>103</v>
      </c>
      <c r="E87" s="12" t="s">
        <v>75</v>
      </c>
      <c r="F87" s="12">
        <v>2500</v>
      </c>
      <c r="G87" s="14">
        <f t="shared" si="1"/>
        <v>2575</v>
      </c>
      <c r="H87" s="12" t="s">
        <v>70</v>
      </c>
    </row>
    <row r="88" spans="1:8">
      <c r="A88" s="12">
        <v>160</v>
      </c>
      <c r="B88" s="12"/>
      <c r="C88" s="12" t="s">
        <v>180</v>
      </c>
      <c r="D88" s="12"/>
      <c r="E88" s="12">
        <v>4062</v>
      </c>
      <c r="F88" s="12">
        <v>2180</v>
      </c>
      <c r="G88" s="14">
        <f t="shared" si="1"/>
        <v>2245.4</v>
      </c>
      <c r="H88" s="12" t="s">
        <v>70</v>
      </c>
    </row>
    <row r="89" spans="1:8">
      <c r="A89" s="12">
        <v>161</v>
      </c>
      <c r="B89" s="12"/>
      <c r="C89" s="12" t="s">
        <v>181</v>
      </c>
      <c r="D89" s="12"/>
      <c r="E89" s="12">
        <v>4063</v>
      </c>
      <c r="F89" s="12">
        <v>2500</v>
      </c>
      <c r="G89" s="14">
        <f t="shared" si="1"/>
        <v>2575</v>
      </c>
      <c r="H89" s="12" t="s">
        <v>70</v>
      </c>
    </row>
    <row r="90" spans="1:8">
      <c r="A90" s="12">
        <v>162</v>
      </c>
      <c r="B90" s="12" t="s">
        <v>182</v>
      </c>
      <c r="C90" s="12" t="s">
        <v>183</v>
      </c>
      <c r="D90" s="12" t="s">
        <v>103</v>
      </c>
      <c r="E90" s="12" t="s">
        <v>75</v>
      </c>
      <c r="F90" s="12">
        <f>SUM(F88:F89)</f>
        <v>4680</v>
      </c>
      <c r="G90" s="14">
        <f t="shared" si="1"/>
        <v>4820.3999999999996</v>
      </c>
      <c r="H90" s="12" t="s">
        <v>70</v>
      </c>
    </row>
    <row r="91" spans="1:8">
      <c r="A91" s="12">
        <v>163</v>
      </c>
      <c r="B91" s="12"/>
      <c r="C91" s="12" t="s">
        <v>184</v>
      </c>
      <c r="D91" s="12"/>
      <c r="E91" s="12">
        <v>4064</v>
      </c>
      <c r="F91" s="12">
        <v>1760</v>
      </c>
      <c r="G91" s="14">
        <f t="shared" si="1"/>
        <v>1812.8</v>
      </c>
      <c r="H91" s="12" t="s">
        <v>70</v>
      </c>
    </row>
    <row r="92" spans="1:8">
      <c r="A92" s="12">
        <v>164</v>
      </c>
      <c r="B92" s="12" t="s">
        <v>185</v>
      </c>
      <c r="C92" s="12" t="s">
        <v>186</v>
      </c>
      <c r="D92" s="12" t="s">
        <v>103</v>
      </c>
      <c r="E92" s="12" t="s">
        <v>75</v>
      </c>
      <c r="F92" s="12">
        <v>1760</v>
      </c>
      <c r="G92" s="14">
        <f t="shared" si="1"/>
        <v>1812.8</v>
      </c>
      <c r="H92" s="12" t="s">
        <v>70</v>
      </c>
    </row>
    <row r="93" spans="1:8">
      <c r="A93" s="12">
        <v>165</v>
      </c>
      <c r="B93" s="12"/>
      <c r="C93" s="12" t="s">
        <v>187</v>
      </c>
      <c r="D93" s="12"/>
      <c r="E93" s="12">
        <v>4066</v>
      </c>
      <c r="F93" s="12">
        <v>2180</v>
      </c>
      <c r="G93" s="14">
        <f t="shared" si="1"/>
        <v>2245.4</v>
      </c>
      <c r="H93" s="12" t="s">
        <v>70</v>
      </c>
    </row>
    <row r="94" spans="1:8">
      <c r="A94" s="12">
        <v>166</v>
      </c>
      <c r="B94" s="12" t="s">
        <v>188</v>
      </c>
      <c r="C94" s="12" t="s">
        <v>189</v>
      </c>
      <c r="D94" s="12" t="s">
        <v>103</v>
      </c>
      <c r="E94" s="12" t="s">
        <v>75</v>
      </c>
      <c r="F94" s="12">
        <v>2180</v>
      </c>
      <c r="G94" s="14">
        <f t="shared" si="1"/>
        <v>2245.4</v>
      </c>
      <c r="H94" s="12" t="s">
        <v>70</v>
      </c>
    </row>
    <row r="95" spans="1:8">
      <c r="A95" s="12">
        <v>167</v>
      </c>
      <c r="B95" s="12"/>
      <c r="C95" s="12" t="s">
        <v>190</v>
      </c>
      <c r="D95" s="12"/>
      <c r="E95" s="12">
        <v>4067</v>
      </c>
      <c r="F95" s="12">
        <v>785</v>
      </c>
      <c r="G95" s="14">
        <f t="shared" si="1"/>
        <v>808.55</v>
      </c>
      <c r="H95" s="12" t="s">
        <v>70</v>
      </c>
    </row>
    <row r="96" spans="1:8">
      <c r="A96" s="12">
        <v>168</v>
      </c>
      <c r="B96" s="12"/>
      <c r="C96" s="12" t="s">
        <v>191</v>
      </c>
      <c r="D96" s="12"/>
      <c r="E96" s="12">
        <v>4068</v>
      </c>
      <c r="F96" s="12">
        <v>2180</v>
      </c>
      <c r="G96" s="14">
        <f t="shared" si="1"/>
        <v>2245.4</v>
      </c>
      <c r="H96" s="12" t="s">
        <v>70</v>
      </c>
    </row>
    <row r="97" spans="1:8">
      <c r="A97" s="12">
        <v>169</v>
      </c>
      <c r="B97" s="12"/>
      <c r="C97" s="12" t="s">
        <v>192</v>
      </c>
      <c r="D97" s="12"/>
      <c r="E97" s="12">
        <v>5374</v>
      </c>
      <c r="F97" s="12">
        <v>765</v>
      </c>
      <c r="G97" s="14">
        <f t="shared" si="1"/>
        <v>787.95</v>
      </c>
      <c r="H97" s="12" t="s">
        <v>70</v>
      </c>
    </row>
    <row r="98" spans="1:8">
      <c r="A98" s="12">
        <v>170</v>
      </c>
      <c r="B98" s="12" t="s">
        <v>193</v>
      </c>
      <c r="C98" s="12" t="s">
        <v>194</v>
      </c>
      <c r="D98" s="12" t="s">
        <v>103</v>
      </c>
      <c r="E98" s="12" t="s">
        <v>75</v>
      </c>
      <c r="F98" s="12">
        <f>SUM(F95:F96)+F97</f>
        <v>3730</v>
      </c>
      <c r="G98" s="14">
        <f t="shared" si="1"/>
        <v>3841.9</v>
      </c>
      <c r="H98" s="12" t="s">
        <v>70</v>
      </c>
    </row>
    <row r="99" spans="1:8">
      <c r="A99" s="12">
        <v>171</v>
      </c>
      <c r="B99" s="12"/>
      <c r="C99" s="12" t="s">
        <v>195</v>
      </c>
      <c r="D99" s="12"/>
      <c r="E99" s="12">
        <v>4070</v>
      </c>
      <c r="F99" s="12">
        <v>2360</v>
      </c>
      <c r="G99" s="14">
        <f t="shared" si="1"/>
        <v>2430.8000000000002</v>
      </c>
      <c r="H99" s="12" t="s">
        <v>70</v>
      </c>
    </row>
    <row r="100" spans="1:8">
      <c r="A100" s="12">
        <v>172</v>
      </c>
      <c r="B100" s="12" t="s">
        <v>196</v>
      </c>
      <c r="C100" s="12" t="s">
        <v>197</v>
      </c>
      <c r="D100" s="12" t="s">
        <v>103</v>
      </c>
      <c r="E100" s="12" t="s">
        <v>75</v>
      </c>
      <c r="F100" s="12">
        <v>2360</v>
      </c>
      <c r="G100" s="14">
        <f t="shared" si="1"/>
        <v>2430.8000000000002</v>
      </c>
      <c r="H100" s="12" t="s">
        <v>70</v>
      </c>
    </row>
    <row r="101" spans="1:8">
      <c r="A101" s="12">
        <v>173</v>
      </c>
      <c r="B101" s="12"/>
      <c r="C101" s="12" t="s">
        <v>198</v>
      </c>
      <c r="D101" s="12"/>
      <c r="E101" s="12">
        <v>4071</v>
      </c>
      <c r="F101" s="12">
        <v>2440</v>
      </c>
      <c r="G101" s="14">
        <f t="shared" si="1"/>
        <v>2513.1999999999998</v>
      </c>
      <c r="H101" s="12" t="s">
        <v>70</v>
      </c>
    </row>
    <row r="102" spans="1:8">
      <c r="A102" s="12">
        <v>174</v>
      </c>
      <c r="B102" s="12"/>
      <c r="C102" s="12" t="s">
        <v>199</v>
      </c>
      <c r="D102" s="12"/>
      <c r="E102" s="12">
        <v>4160</v>
      </c>
      <c r="F102" s="12">
        <v>1720</v>
      </c>
      <c r="G102" s="14">
        <f t="shared" si="1"/>
        <v>1771.6</v>
      </c>
      <c r="H102" s="12" t="s">
        <v>70</v>
      </c>
    </row>
    <row r="103" spans="1:8">
      <c r="A103" s="12">
        <v>175</v>
      </c>
      <c r="B103" s="12"/>
      <c r="C103" s="12" t="s">
        <v>200</v>
      </c>
      <c r="D103" s="12"/>
      <c r="E103" s="12">
        <v>5433</v>
      </c>
      <c r="F103" s="12">
        <v>1980</v>
      </c>
      <c r="G103" s="14">
        <f t="shared" si="1"/>
        <v>2039.4</v>
      </c>
      <c r="H103" s="12" t="s">
        <v>70</v>
      </c>
    </row>
    <row r="104" spans="1:8">
      <c r="A104" s="12">
        <v>176</v>
      </c>
      <c r="B104" s="12"/>
      <c r="C104" s="12" t="s">
        <v>201</v>
      </c>
      <c r="D104" s="12"/>
      <c r="E104" s="12">
        <v>5437</v>
      </c>
      <c r="F104" s="12">
        <v>1100</v>
      </c>
      <c r="G104" s="14">
        <f t="shared" si="1"/>
        <v>1133</v>
      </c>
      <c r="H104" s="12" t="s">
        <v>70</v>
      </c>
    </row>
    <row r="105" spans="1:8">
      <c r="A105" s="12">
        <v>177</v>
      </c>
      <c r="B105" s="12" t="s">
        <v>202</v>
      </c>
      <c r="C105" s="12" t="s">
        <v>203</v>
      </c>
      <c r="D105" s="12" t="s">
        <v>103</v>
      </c>
      <c r="E105" s="12" t="s">
        <v>75</v>
      </c>
      <c r="F105" s="12">
        <f>SUM(F101:F104)</f>
        <v>7240</v>
      </c>
      <c r="G105" s="14">
        <f t="shared" si="1"/>
        <v>7457.2</v>
      </c>
      <c r="H105" s="12" t="s">
        <v>70</v>
      </c>
    </row>
    <row r="106" spans="1:8">
      <c r="A106" s="12">
        <v>178</v>
      </c>
      <c r="B106" s="12"/>
      <c r="C106" s="12" t="s">
        <v>204</v>
      </c>
      <c r="D106" s="12"/>
      <c r="E106" s="12">
        <v>4072</v>
      </c>
      <c r="F106" s="12">
        <v>2430</v>
      </c>
      <c r="G106" s="14">
        <f t="shared" si="1"/>
        <v>2502.9</v>
      </c>
      <c r="H106" s="12" t="s">
        <v>70</v>
      </c>
    </row>
    <row r="107" spans="1:8">
      <c r="A107" s="12">
        <v>179</v>
      </c>
      <c r="B107" s="12"/>
      <c r="C107" s="12" t="s">
        <v>205</v>
      </c>
      <c r="D107" s="12"/>
      <c r="E107" s="12">
        <v>1006</v>
      </c>
      <c r="F107" s="12">
        <v>960</v>
      </c>
      <c r="G107" s="19">
        <f>F107+F107*0.03</f>
        <v>988.8</v>
      </c>
      <c r="H107" s="12" t="s">
        <v>70</v>
      </c>
    </row>
    <row r="108" spans="1:8">
      <c r="A108" s="12">
        <v>180</v>
      </c>
      <c r="B108" s="12"/>
      <c r="C108" s="12" t="s">
        <v>206</v>
      </c>
      <c r="D108" s="12"/>
      <c r="E108" s="12">
        <v>1023</v>
      </c>
      <c r="F108" s="12">
        <v>80</v>
      </c>
      <c r="G108" s="14">
        <f t="shared" si="1"/>
        <v>82.4</v>
      </c>
      <c r="H108" s="12" t="s">
        <v>70</v>
      </c>
    </row>
    <row r="109" spans="1:8">
      <c r="A109" s="12">
        <v>181</v>
      </c>
      <c r="B109" s="12"/>
      <c r="C109" s="12" t="s">
        <v>207</v>
      </c>
      <c r="D109" s="12"/>
      <c r="E109" s="12">
        <v>5337</v>
      </c>
      <c r="F109" s="12">
        <v>2220</v>
      </c>
      <c r="G109" s="14">
        <f t="shared" si="1"/>
        <v>2286.6</v>
      </c>
      <c r="H109" s="12" t="s">
        <v>70</v>
      </c>
    </row>
    <row r="110" spans="1:8">
      <c r="A110" s="12">
        <v>182</v>
      </c>
      <c r="B110" s="12" t="s">
        <v>208</v>
      </c>
      <c r="C110" s="12" t="s">
        <v>209</v>
      </c>
      <c r="D110" s="12" t="s">
        <v>103</v>
      </c>
      <c r="E110" s="12" t="s">
        <v>75</v>
      </c>
      <c r="F110" s="12">
        <f>SUM(F106:F109)</f>
        <v>5690</v>
      </c>
      <c r="G110" s="14">
        <f t="shared" si="1"/>
        <v>5860.7</v>
      </c>
      <c r="H110" s="12" t="s">
        <v>70</v>
      </c>
    </row>
    <row r="111" spans="1:8">
      <c r="A111" s="12">
        <v>183</v>
      </c>
      <c r="B111" s="12"/>
      <c r="C111" s="12" t="s">
        <v>210</v>
      </c>
      <c r="D111" s="12"/>
      <c r="E111" s="12">
        <v>4075</v>
      </c>
      <c r="F111" s="12">
        <v>2360</v>
      </c>
      <c r="G111" s="14">
        <f t="shared" si="1"/>
        <v>2430.8000000000002</v>
      </c>
      <c r="H111" s="12" t="s">
        <v>70</v>
      </c>
    </row>
    <row r="112" spans="1:8">
      <c r="A112" s="12">
        <v>184</v>
      </c>
      <c r="B112" s="12" t="s">
        <v>211</v>
      </c>
      <c r="C112" s="12" t="s">
        <v>212</v>
      </c>
      <c r="D112" s="12" t="s">
        <v>103</v>
      </c>
      <c r="E112" s="12" t="s">
        <v>75</v>
      </c>
      <c r="F112" s="12">
        <v>2360</v>
      </c>
      <c r="G112" s="14">
        <f t="shared" si="1"/>
        <v>2430.8000000000002</v>
      </c>
      <c r="H112" s="12" t="s">
        <v>70</v>
      </c>
    </row>
    <row r="113" spans="1:8">
      <c r="A113" s="12">
        <v>185</v>
      </c>
      <c r="B113" s="12"/>
      <c r="C113" s="12" t="s">
        <v>213</v>
      </c>
      <c r="D113" s="12"/>
      <c r="E113" s="12">
        <v>4076</v>
      </c>
      <c r="F113" s="12">
        <v>2435</v>
      </c>
      <c r="G113" s="14">
        <f t="shared" si="1"/>
        <v>2508.0500000000002</v>
      </c>
      <c r="H113" s="12" t="s">
        <v>70</v>
      </c>
    </row>
    <row r="114" spans="1:8">
      <c r="A114" s="12">
        <v>186</v>
      </c>
      <c r="B114" s="12" t="s">
        <v>214</v>
      </c>
      <c r="C114" s="12" t="s">
        <v>215</v>
      </c>
      <c r="D114" s="12" t="s">
        <v>103</v>
      </c>
      <c r="E114" s="12" t="s">
        <v>75</v>
      </c>
      <c r="F114" s="12">
        <f>SUM(F113:F113)</f>
        <v>2435</v>
      </c>
      <c r="G114" s="14">
        <f t="shared" si="1"/>
        <v>2508.0500000000002</v>
      </c>
      <c r="H114" s="12" t="s">
        <v>70</v>
      </c>
    </row>
    <row r="115" spans="1:8">
      <c r="A115" s="12">
        <v>187</v>
      </c>
      <c r="B115" s="12"/>
      <c r="C115" s="12" t="s">
        <v>216</v>
      </c>
      <c r="D115" s="12"/>
      <c r="E115" s="12">
        <v>4079</v>
      </c>
      <c r="F115" s="12">
        <v>2435</v>
      </c>
      <c r="G115" s="14">
        <f t="shared" si="1"/>
        <v>2508.0500000000002</v>
      </c>
      <c r="H115" s="12" t="s">
        <v>70</v>
      </c>
    </row>
    <row r="116" spans="1:8">
      <c r="A116" s="12">
        <v>188</v>
      </c>
      <c r="B116" s="12" t="s">
        <v>217</v>
      </c>
      <c r="C116" s="12" t="s">
        <v>218</v>
      </c>
      <c r="D116" s="12" t="s">
        <v>103</v>
      </c>
      <c r="E116" s="12" t="s">
        <v>75</v>
      </c>
      <c r="F116" s="12">
        <v>2435</v>
      </c>
      <c r="G116" s="14">
        <f t="shared" si="1"/>
        <v>2508.0500000000002</v>
      </c>
      <c r="H116" s="12" t="s">
        <v>70</v>
      </c>
    </row>
    <row r="117" spans="1:8">
      <c r="A117" s="12">
        <v>189</v>
      </c>
      <c r="B117" s="12"/>
      <c r="C117" s="12" t="s">
        <v>219</v>
      </c>
      <c r="D117" s="12"/>
      <c r="E117" s="12">
        <v>4080</v>
      </c>
      <c r="F117" s="12">
        <v>1560</v>
      </c>
      <c r="G117" s="14">
        <f t="shared" si="1"/>
        <v>1606.8</v>
      </c>
      <c r="H117" s="12" t="s">
        <v>70</v>
      </c>
    </row>
    <row r="118" spans="1:8">
      <c r="A118" s="12">
        <v>190</v>
      </c>
      <c r="B118" s="12"/>
      <c r="C118" s="12" t="s">
        <v>220</v>
      </c>
      <c r="D118" s="12"/>
      <c r="E118" s="12">
        <v>4083</v>
      </c>
      <c r="F118" s="12">
        <v>800</v>
      </c>
      <c r="G118" s="14">
        <f t="shared" si="1"/>
        <v>824</v>
      </c>
      <c r="H118" s="12" t="s">
        <v>70</v>
      </c>
    </row>
    <row r="119" spans="1:8">
      <c r="A119" s="12">
        <v>191</v>
      </c>
      <c r="B119" s="12"/>
      <c r="C119" s="12" t="s">
        <v>221</v>
      </c>
      <c r="D119" s="12"/>
      <c r="E119" s="12">
        <v>4084</v>
      </c>
      <c r="F119" s="12">
        <v>1240</v>
      </c>
      <c r="G119" s="14">
        <f t="shared" si="1"/>
        <v>1277.2</v>
      </c>
      <c r="H119" s="12" t="s">
        <v>70</v>
      </c>
    </row>
    <row r="120" spans="1:8">
      <c r="A120" s="12">
        <v>192</v>
      </c>
      <c r="B120" s="12"/>
      <c r="C120" s="12" t="s">
        <v>222</v>
      </c>
      <c r="D120" s="12"/>
      <c r="E120" s="12">
        <v>4085</v>
      </c>
      <c r="F120" s="12">
        <v>790</v>
      </c>
      <c r="G120" s="14">
        <f t="shared" si="1"/>
        <v>813.7</v>
      </c>
      <c r="H120" s="12" t="s">
        <v>70</v>
      </c>
    </row>
    <row r="121" spans="1:8">
      <c r="A121" s="12">
        <v>193</v>
      </c>
      <c r="B121" s="12"/>
      <c r="C121" s="12" t="s">
        <v>223</v>
      </c>
      <c r="D121" s="12"/>
      <c r="E121" s="12">
        <v>4086</v>
      </c>
      <c r="F121" s="12">
        <v>940</v>
      </c>
      <c r="G121" s="14">
        <f t="shared" si="1"/>
        <v>968.2</v>
      </c>
      <c r="H121" s="12" t="s">
        <v>70</v>
      </c>
    </row>
    <row r="122" spans="1:8">
      <c r="A122" s="12">
        <v>194</v>
      </c>
      <c r="B122" s="12"/>
      <c r="C122" s="12" t="s">
        <v>224</v>
      </c>
      <c r="D122" s="12"/>
      <c r="E122" s="12">
        <v>4087</v>
      </c>
      <c r="F122" s="12">
        <v>1580</v>
      </c>
      <c r="G122" s="14">
        <f t="shared" si="1"/>
        <v>1627.4</v>
      </c>
      <c r="H122" s="12" t="s">
        <v>70</v>
      </c>
    </row>
    <row r="123" spans="1:8">
      <c r="A123" s="12">
        <v>195</v>
      </c>
      <c r="B123" s="12"/>
      <c r="C123" s="12" t="s">
        <v>225</v>
      </c>
      <c r="D123" s="12"/>
      <c r="E123" s="12">
        <v>4088</v>
      </c>
      <c r="F123" s="12">
        <v>2540</v>
      </c>
      <c r="G123" s="14">
        <f t="shared" si="1"/>
        <v>2616.1999999999998</v>
      </c>
      <c r="H123" s="12" t="s">
        <v>70</v>
      </c>
    </row>
    <row r="124" spans="1:8">
      <c r="A124" s="12">
        <v>196</v>
      </c>
      <c r="B124" s="12"/>
      <c r="C124" s="12" t="s">
        <v>226</v>
      </c>
      <c r="D124" s="12"/>
      <c r="E124" s="12">
        <v>4089</v>
      </c>
      <c r="F124" s="12">
        <v>1500</v>
      </c>
      <c r="G124" s="14">
        <f t="shared" si="1"/>
        <v>1545</v>
      </c>
      <c r="H124" s="12" t="s">
        <v>70</v>
      </c>
    </row>
    <row r="125" spans="1:8">
      <c r="A125" s="12">
        <v>197</v>
      </c>
      <c r="B125" s="12"/>
      <c r="C125" s="12" t="s">
        <v>227</v>
      </c>
      <c r="D125" s="12"/>
      <c r="E125" s="12">
        <v>4093</v>
      </c>
      <c r="F125" s="12">
        <v>1080</v>
      </c>
      <c r="G125" s="14">
        <f t="shared" si="1"/>
        <v>1112.4000000000001</v>
      </c>
      <c r="H125" s="12" t="s">
        <v>70</v>
      </c>
    </row>
    <row r="126" spans="1:8">
      <c r="A126" s="12">
        <v>198</v>
      </c>
      <c r="B126" s="12"/>
      <c r="C126" s="12" t="s">
        <v>228</v>
      </c>
      <c r="D126" s="12"/>
      <c r="E126" s="12">
        <v>4094</v>
      </c>
      <c r="F126" s="12">
        <v>800</v>
      </c>
      <c r="G126" s="14">
        <f t="shared" si="1"/>
        <v>824</v>
      </c>
      <c r="H126" s="12" t="s">
        <v>70</v>
      </c>
    </row>
    <row r="127" spans="1:8">
      <c r="A127" s="12">
        <v>199</v>
      </c>
      <c r="B127" s="12"/>
      <c r="C127" s="12" t="s">
        <v>229</v>
      </c>
      <c r="D127" s="12"/>
      <c r="E127" s="12" t="s">
        <v>230</v>
      </c>
      <c r="F127" s="12">
        <v>800</v>
      </c>
      <c r="G127" s="14">
        <f t="shared" si="1"/>
        <v>824</v>
      </c>
      <c r="H127" s="12" t="s">
        <v>70</v>
      </c>
    </row>
    <row r="128" spans="1:8">
      <c r="A128" s="12">
        <v>200</v>
      </c>
      <c r="B128" s="12"/>
      <c r="C128" s="12" t="s">
        <v>231</v>
      </c>
      <c r="D128" s="12"/>
      <c r="E128" s="12">
        <v>1018</v>
      </c>
      <c r="F128" s="12">
        <v>1010</v>
      </c>
      <c r="G128" s="14">
        <f t="shared" si="1"/>
        <v>1040.3</v>
      </c>
      <c r="H128" s="12" t="s">
        <v>70</v>
      </c>
    </row>
    <row r="129" spans="1:8">
      <c r="A129" s="12">
        <v>201</v>
      </c>
      <c r="B129" s="12"/>
      <c r="C129" s="12" t="s">
        <v>232</v>
      </c>
      <c r="D129" s="12"/>
      <c r="E129" s="12">
        <v>4500</v>
      </c>
      <c r="F129" s="12">
        <v>2535</v>
      </c>
      <c r="G129" s="14">
        <f t="shared" si="1"/>
        <v>2611.0500000000002</v>
      </c>
      <c r="H129" s="12" t="s">
        <v>70</v>
      </c>
    </row>
    <row r="130" spans="1:8">
      <c r="A130" s="12">
        <v>202</v>
      </c>
      <c r="B130" s="12"/>
      <c r="C130" s="12" t="s">
        <v>233</v>
      </c>
      <c r="D130" s="12"/>
      <c r="E130" s="12">
        <v>852</v>
      </c>
      <c r="F130" s="12">
        <v>1490</v>
      </c>
      <c r="G130" s="14">
        <f t="shared" si="1"/>
        <v>1534.7</v>
      </c>
      <c r="H130" s="12" t="s">
        <v>70</v>
      </c>
    </row>
    <row r="131" spans="1:8">
      <c r="A131" s="12">
        <v>203</v>
      </c>
      <c r="B131" s="12"/>
      <c r="C131" s="12" t="s">
        <v>234</v>
      </c>
      <c r="D131" s="12"/>
      <c r="E131" s="12">
        <v>5429</v>
      </c>
      <c r="F131" s="12">
        <v>1050</v>
      </c>
      <c r="G131" s="14">
        <f t="shared" ref="G131:G194" si="2">+F131*3/100+F131</f>
        <v>1081.5</v>
      </c>
      <c r="H131" s="12" t="s">
        <v>70</v>
      </c>
    </row>
    <row r="132" spans="1:8">
      <c r="A132" s="15">
        <v>231</v>
      </c>
      <c r="B132" s="16"/>
      <c r="C132" s="16" t="s">
        <v>235</v>
      </c>
      <c r="D132" s="16"/>
      <c r="E132" s="16">
        <v>5475</v>
      </c>
      <c r="F132" s="16">
        <v>1490</v>
      </c>
      <c r="G132" s="17">
        <f t="shared" si="2"/>
        <v>1534.7</v>
      </c>
      <c r="H132" s="16" t="s">
        <v>70</v>
      </c>
    </row>
    <row r="133" spans="1:8">
      <c r="A133" s="12">
        <v>204</v>
      </c>
      <c r="B133" s="12"/>
      <c r="C133" s="12" t="s">
        <v>236</v>
      </c>
      <c r="D133" s="12"/>
      <c r="E133" s="12">
        <v>5384</v>
      </c>
      <c r="F133" s="12">
        <v>1050</v>
      </c>
      <c r="G133" s="14">
        <f t="shared" si="2"/>
        <v>1081.5</v>
      </c>
      <c r="H133" s="12" t="s">
        <v>70</v>
      </c>
    </row>
    <row r="134" spans="1:8">
      <c r="A134" s="12">
        <v>205</v>
      </c>
      <c r="B134" s="12"/>
      <c r="C134" s="12" t="s">
        <v>237</v>
      </c>
      <c r="D134" s="12"/>
      <c r="E134" s="12">
        <v>5389</v>
      </c>
      <c r="F134" s="12">
        <v>1010</v>
      </c>
      <c r="G134" s="14">
        <f t="shared" si="2"/>
        <v>1040.3</v>
      </c>
      <c r="H134" s="12" t="s">
        <v>70</v>
      </c>
    </row>
    <row r="135" spans="1:8">
      <c r="A135" s="12">
        <v>206</v>
      </c>
      <c r="B135" s="12" t="s">
        <v>238</v>
      </c>
      <c r="C135" s="12" t="s">
        <v>239</v>
      </c>
      <c r="D135" s="12" t="s">
        <v>103</v>
      </c>
      <c r="E135" s="12" t="s">
        <v>75</v>
      </c>
      <c r="F135" s="12">
        <f>SUM(F117:F134)</f>
        <v>23265</v>
      </c>
      <c r="G135" s="14">
        <f t="shared" si="2"/>
        <v>23962.95</v>
      </c>
      <c r="H135" s="12" t="s">
        <v>70</v>
      </c>
    </row>
    <row r="136" spans="1:8">
      <c r="A136" s="12">
        <v>207</v>
      </c>
      <c r="B136" s="12"/>
      <c r="C136" s="12" t="s">
        <v>240</v>
      </c>
      <c r="D136" s="12"/>
      <c r="E136" s="12">
        <v>4095</v>
      </c>
      <c r="F136" s="12">
        <v>1760</v>
      </c>
      <c r="G136" s="14">
        <f t="shared" si="2"/>
        <v>1812.8</v>
      </c>
      <c r="H136" s="12" t="s">
        <v>70</v>
      </c>
    </row>
    <row r="137" spans="1:8">
      <c r="A137" s="12">
        <v>208</v>
      </c>
      <c r="B137" s="12"/>
      <c r="C137" s="12" t="s">
        <v>241</v>
      </c>
      <c r="D137" s="12"/>
      <c r="E137" s="12">
        <v>4096</v>
      </c>
      <c r="F137" s="12">
        <v>2435</v>
      </c>
      <c r="G137" s="14">
        <f t="shared" si="2"/>
        <v>2508.0500000000002</v>
      </c>
      <c r="H137" s="12" t="s">
        <v>70</v>
      </c>
    </row>
    <row r="138" spans="1:8">
      <c r="A138" s="12">
        <v>209</v>
      </c>
      <c r="B138" s="12"/>
      <c r="C138" s="12" t="s">
        <v>242</v>
      </c>
      <c r="D138" s="12"/>
      <c r="E138" s="12">
        <v>4097</v>
      </c>
      <c r="F138" s="12">
        <v>785</v>
      </c>
      <c r="G138" s="14">
        <f t="shared" si="2"/>
        <v>808.55</v>
      </c>
      <c r="H138" s="12" t="s">
        <v>70</v>
      </c>
    </row>
    <row r="139" spans="1:8">
      <c r="A139" s="12">
        <v>210</v>
      </c>
      <c r="B139" s="12"/>
      <c r="C139" s="12" t="s">
        <v>243</v>
      </c>
      <c r="D139" s="12" t="s">
        <v>103</v>
      </c>
      <c r="E139" s="12" t="s">
        <v>75</v>
      </c>
      <c r="F139" s="12">
        <f>SUM(F136:F138)</f>
        <v>4980</v>
      </c>
      <c r="G139" s="14">
        <f t="shared" si="2"/>
        <v>5129.3999999999996</v>
      </c>
      <c r="H139" s="12" t="s">
        <v>70</v>
      </c>
    </row>
    <row r="140" spans="1:8">
      <c r="A140" s="12">
        <v>211</v>
      </c>
      <c r="B140" s="12"/>
      <c r="C140" s="12" t="s">
        <v>244</v>
      </c>
      <c r="D140" s="12"/>
      <c r="E140" s="12">
        <v>4098</v>
      </c>
      <c r="F140" s="12">
        <v>2435</v>
      </c>
      <c r="G140" s="14">
        <f t="shared" si="2"/>
        <v>2508.0500000000002</v>
      </c>
      <c r="H140" s="12" t="s">
        <v>70</v>
      </c>
    </row>
    <row r="141" spans="1:8">
      <c r="A141" s="12">
        <v>212</v>
      </c>
      <c r="B141" s="12" t="s">
        <v>245</v>
      </c>
      <c r="C141" s="12" t="s">
        <v>246</v>
      </c>
      <c r="D141" s="12" t="s">
        <v>103</v>
      </c>
      <c r="E141" s="12" t="s">
        <v>75</v>
      </c>
      <c r="F141" s="12">
        <v>2435</v>
      </c>
      <c r="G141" s="14">
        <f t="shared" si="2"/>
        <v>2508.0500000000002</v>
      </c>
      <c r="H141" s="12" t="s">
        <v>70</v>
      </c>
    </row>
    <row r="142" spans="1:8">
      <c r="A142" s="12">
        <v>213</v>
      </c>
      <c r="B142" s="12"/>
      <c r="C142" s="12" t="s">
        <v>247</v>
      </c>
      <c r="D142" s="12"/>
      <c r="E142" s="12">
        <v>4099</v>
      </c>
      <c r="F142" s="12">
        <v>855</v>
      </c>
      <c r="G142" s="14">
        <f t="shared" si="2"/>
        <v>880.65</v>
      </c>
      <c r="H142" s="12" t="s">
        <v>70</v>
      </c>
    </row>
    <row r="143" spans="1:8">
      <c r="A143" s="12">
        <v>214</v>
      </c>
      <c r="B143" s="12"/>
      <c r="C143" s="12" t="s">
        <v>248</v>
      </c>
      <c r="D143" s="12"/>
      <c r="E143" s="12">
        <v>4101</v>
      </c>
      <c r="F143" s="12">
        <v>1000</v>
      </c>
      <c r="G143" s="14">
        <f t="shared" si="2"/>
        <v>1030</v>
      </c>
      <c r="H143" s="12" t="s">
        <v>70</v>
      </c>
    </row>
    <row r="144" spans="1:8">
      <c r="A144" s="12">
        <v>215</v>
      </c>
      <c r="B144" s="12"/>
      <c r="C144" s="12" t="s">
        <v>249</v>
      </c>
      <c r="D144" s="12"/>
      <c r="E144" s="12">
        <v>4102</v>
      </c>
      <c r="F144" s="12">
        <v>900</v>
      </c>
      <c r="G144" s="14">
        <f t="shared" si="2"/>
        <v>927</v>
      </c>
      <c r="H144" s="12" t="s">
        <v>70</v>
      </c>
    </row>
    <row r="145" spans="1:8">
      <c r="A145" s="12">
        <v>216</v>
      </c>
      <c r="B145" s="12" t="s">
        <v>250</v>
      </c>
      <c r="C145" s="12" t="s">
        <v>251</v>
      </c>
      <c r="D145" s="12" t="s">
        <v>103</v>
      </c>
      <c r="E145" s="12" t="s">
        <v>75</v>
      </c>
      <c r="F145" s="12">
        <f>+F142+F143+F144</f>
        <v>2755</v>
      </c>
      <c r="G145" s="14">
        <f t="shared" si="2"/>
        <v>2837.65</v>
      </c>
      <c r="H145" s="12" t="s">
        <v>70</v>
      </c>
    </row>
    <row r="146" spans="1:8">
      <c r="A146" s="12">
        <v>217</v>
      </c>
      <c r="B146" s="12"/>
      <c r="C146" s="12" t="s">
        <v>252</v>
      </c>
      <c r="D146" s="12"/>
      <c r="E146" s="12">
        <v>4103</v>
      </c>
      <c r="F146" s="12">
        <v>855</v>
      </c>
      <c r="G146" s="14">
        <f t="shared" si="2"/>
        <v>880.65</v>
      </c>
      <c r="H146" s="12" t="s">
        <v>70</v>
      </c>
    </row>
    <row r="147" spans="1:8">
      <c r="A147" s="12">
        <v>218</v>
      </c>
      <c r="B147" s="12"/>
      <c r="C147" s="12" t="s">
        <v>253</v>
      </c>
      <c r="D147" s="12"/>
      <c r="E147" s="12">
        <v>5423</v>
      </c>
      <c r="F147" s="12">
        <v>2620</v>
      </c>
      <c r="G147" s="14">
        <f t="shared" si="2"/>
        <v>2698.6</v>
      </c>
      <c r="H147" s="12" t="s">
        <v>70</v>
      </c>
    </row>
    <row r="148" spans="1:8">
      <c r="A148" s="12">
        <v>219</v>
      </c>
      <c r="B148" s="12" t="s">
        <v>254</v>
      </c>
      <c r="C148" s="12" t="s">
        <v>255</v>
      </c>
      <c r="D148" s="12" t="s">
        <v>103</v>
      </c>
      <c r="E148" s="12" t="s">
        <v>75</v>
      </c>
      <c r="F148" s="12">
        <f>+F146+F147</f>
        <v>3475</v>
      </c>
      <c r="G148" s="14">
        <f t="shared" si="2"/>
        <v>3579.25</v>
      </c>
      <c r="H148" s="12" t="s">
        <v>70</v>
      </c>
    </row>
    <row r="149" spans="1:8">
      <c r="A149" s="12">
        <v>220</v>
      </c>
      <c r="B149" s="12"/>
      <c r="C149" s="12" t="s">
        <v>256</v>
      </c>
      <c r="D149" s="12"/>
      <c r="E149" s="12">
        <v>4105</v>
      </c>
      <c r="F149" s="12">
        <v>855</v>
      </c>
      <c r="G149" s="14">
        <f t="shared" si="2"/>
        <v>880.65</v>
      </c>
      <c r="H149" s="12" t="s">
        <v>70</v>
      </c>
    </row>
    <row r="150" spans="1:8">
      <c r="A150" s="12">
        <v>221</v>
      </c>
      <c r="B150" s="12"/>
      <c r="C150" s="12" t="s">
        <v>257</v>
      </c>
      <c r="D150" s="12"/>
      <c r="E150" s="12">
        <v>4106</v>
      </c>
      <c r="F150" s="12">
        <v>1000</v>
      </c>
      <c r="G150" s="14">
        <f t="shared" si="2"/>
        <v>1030</v>
      </c>
      <c r="H150" s="12" t="s">
        <v>70</v>
      </c>
    </row>
    <row r="151" spans="1:8">
      <c r="A151" s="12">
        <v>222</v>
      </c>
      <c r="B151" s="12" t="s">
        <v>258</v>
      </c>
      <c r="C151" s="12" t="s">
        <v>259</v>
      </c>
      <c r="D151" s="12" t="s">
        <v>103</v>
      </c>
      <c r="E151" s="12" t="s">
        <v>75</v>
      </c>
      <c r="F151" s="12">
        <f>SUM(F149:F150)</f>
        <v>1855</v>
      </c>
      <c r="G151" s="14">
        <f t="shared" si="2"/>
        <v>1910.65</v>
      </c>
      <c r="H151" s="12" t="s">
        <v>70</v>
      </c>
    </row>
    <row r="152" spans="1:8">
      <c r="A152" s="12">
        <v>223</v>
      </c>
      <c r="B152" s="12"/>
      <c r="C152" s="12" t="s">
        <v>260</v>
      </c>
      <c r="D152" s="12"/>
      <c r="E152" s="12">
        <v>4077</v>
      </c>
      <c r="F152" s="12">
        <v>2590</v>
      </c>
      <c r="G152" s="14">
        <f t="shared" si="2"/>
        <v>2667.7</v>
      </c>
      <c r="H152" s="12" t="s">
        <v>70</v>
      </c>
    </row>
    <row r="153" spans="1:8">
      <c r="A153" s="12">
        <v>224</v>
      </c>
      <c r="B153" s="12"/>
      <c r="C153" s="12" t="s">
        <v>261</v>
      </c>
      <c r="D153" s="12"/>
      <c r="E153" s="12">
        <v>4078</v>
      </c>
      <c r="F153" s="12">
        <v>2435</v>
      </c>
      <c r="G153" s="14">
        <f t="shared" si="2"/>
        <v>2508.0500000000002</v>
      </c>
      <c r="H153" s="12" t="s">
        <v>70</v>
      </c>
    </row>
    <row r="154" spans="1:8">
      <c r="A154" s="12">
        <v>225</v>
      </c>
      <c r="B154" s="12"/>
      <c r="C154" s="12" t="s">
        <v>262</v>
      </c>
      <c r="D154" s="12"/>
      <c r="E154" s="12">
        <v>4107</v>
      </c>
      <c r="F154" s="12">
        <v>855</v>
      </c>
      <c r="G154" s="14">
        <f t="shared" si="2"/>
        <v>880.65</v>
      </c>
      <c r="H154" s="12" t="s">
        <v>70</v>
      </c>
    </row>
    <row r="155" spans="1:8">
      <c r="A155" s="12">
        <v>226</v>
      </c>
      <c r="B155" s="12"/>
      <c r="C155" s="12" t="s">
        <v>263</v>
      </c>
      <c r="D155" s="12"/>
      <c r="E155" s="12">
        <v>4108</v>
      </c>
      <c r="F155" s="12">
        <v>2120</v>
      </c>
      <c r="G155" s="14">
        <f t="shared" si="2"/>
        <v>2183.6</v>
      </c>
      <c r="H155" s="12" t="s">
        <v>70</v>
      </c>
    </row>
    <row r="156" spans="1:8">
      <c r="A156" s="12">
        <v>227</v>
      </c>
      <c r="B156" s="12"/>
      <c r="C156" s="12" t="s">
        <v>264</v>
      </c>
      <c r="D156" s="12"/>
      <c r="E156" s="12">
        <v>4109</v>
      </c>
      <c r="F156" s="12">
        <v>900</v>
      </c>
      <c r="G156" s="14">
        <f t="shared" si="2"/>
        <v>927</v>
      </c>
      <c r="H156" s="12" t="s">
        <v>70</v>
      </c>
    </row>
    <row r="157" spans="1:8">
      <c r="A157" s="12">
        <v>228</v>
      </c>
      <c r="B157" s="12"/>
      <c r="C157" s="12" t="s">
        <v>265</v>
      </c>
      <c r="D157" s="12"/>
      <c r="E157" s="12">
        <v>4110</v>
      </c>
      <c r="F157" s="12">
        <v>2470</v>
      </c>
      <c r="G157" s="14">
        <f t="shared" si="2"/>
        <v>2544.1</v>
      </c>
      <c r="H157" s="12" t="s">
        <v>70</v>
      </c>
    </row>
    <row r="158" spans="1:8">
      <c r="A158" s="12">
        <v>229</v>
      </c>
      <c r="B158" s="12" t="s">
        <v>266</v>
      </c>
      <c r="C158" s="12" t="s">
        <v>267</v>
      </c>
      <c r="D158" s="12" t="s">
        <v>103</v>
      </c>
      <c r="E158" s="12" t="s">
        <v>75</v>
      </c>
      <c r="F158" s="12">
        <f>SUM(F152:F157)</f>
        <v>11370</v>
      </c>
      <c r="G158" s="14">
        <f t="shared" si="2"/>
        <v>11711.1</v>
      </c>
      <c r="H158" s="12" t="s">
        <v>70</v>
      </c>
    </row>
    <row r="159" spans="1:8">
      <c r="A159" s="12">
        <v>230</v>
      </c>
      <c r="B159" s="12"/>
      <c r="C159" s="12" t="s">
        <v>268</v>
      </c>
      <c r="D159" s="12"/>
      <c r="E159" s="12">
        <v>4112</v>
      </c>
      <c r="F159" s="12">
        <v>2380</v>
      </c>
      <c r="G159" s="14">
        <f t="shared" si="2"/>
        <v>2451.4</v>
      </c>
      <c r="H159" s="12" t="s">
        <v>70</v>
      </c>
    </row>
    <row r="160" spans="1:8">
      <c r="A160" s="12">
        <v>231</v>
      </c>
      <c r="B160" s="12"/>
      <c r="C160" s="12" t="s">
        <v>269</v>
      </c>
      <c r="D160" s="12"/>
      <c r="E160" s="12">
        <v>1033</v>
      </c>
      <c r="F160" s="12">
        <v>240</v>
      </c>
      <c r="G160" s="14">
        <f t="shared" si="2"/>
        <v>247.2</v>
      </c>
      <c r="H160" s="12" t="s">
        <v>70</v>
      </c>
    </row>
    <row r="161" spans="1:8">
      <c r="A161" s="12">
        <v>232</v>
      </c>
      <c r="B161" s="12"/>
      <c r="C161" s="12" t="s">
        <v>270</v>
      </c>
      <c r="D161" s="12"/>
      <c r="E161" s="12">
        <v>1034</v>
      </c>
      <c r="F161" s="12">
        <v>240</v>
      </c>
      <c r="G161" s="14">
        <f t="shared" si="2"/>
        <v>247.2</v>
      </c>
      <c r="H161" s="12" t="s">
        <v>70</v>
      </c>
    </row>
    <row r="162" spans="1:8">
      <c r="A162" s="12">
        <v>233</v>
      </c>
      <c r="B162" s="12"/>
      <c r="C162" s="12" t="s">
        <v>271</v>
      </c>
      <c r="D162" s="12"/>
      <c r="E162" s="12">
        <v>5336</v>
      </c>
      <c r="F162" s="12">
        <v>1690</v>
      </c>
      <c r="G162" s="14">
        <f t="shared" si="2"/>
        <v>1740.7</v>
      </c>
      <c r="H162" s="12" t="s">
        <v>70</v>
      </c>
    </row>
    <row r="163" spans="1:8">
      <c r="A163" s="12">
        <v>234</v>
      </c>
      <c r="B163" s="12" t="s">
        <v>272</v>
      </c>
      <c r="C163" s="12" t="s">
        <v>273</v>
      </c>
      <c r="D163" s="12" t="s">
        <v>103</v>
      </c>
      <c r="E163" s="12" t="s">
        <v>75</v>
      </c>
      <c r="F163" s="12">
        <f>SUM(F159:F162)</f>
        <v>4550</v>
      </c>
      <c r="G163" s="14">
        <f t="shared" si="2"/>
        <v>4686.5</v>
      </c>
      <c r="H163" s="12" t="s">
        <v>70</v>
      </c>
    </row>
    <row r="164" spans="1:8">
      <c r="A164" s="12">
        <v>235</v>
      </c>
      <c r="B164" s="12"/>
      <c r="C164" s="12" t="s">
        <v>274</v>
      </c>
      <c r="D164" s="12"/>
      <c r="E164" s="12">
        <v>4117</v>
      </c>
      <c r="F164" s="12">
        <v>2570</v>
      </c>
      <c r="G164" s="14">
        <f t="shared" si="2"/>
        <v>2647.1</v>
      </c>
      <c r="H164" s="12" t="s">
        <v>70</v>
      </c>
    </row>
    <row r="165" spans="1:8">
      <c r="A165" s="12">
        <v>236</v>
      </c>
      <c r="B165" s="12" t="s">
        <v>275</v>
      </c>
      <c r="C165" s="12" t="s">
        <v>276</v>
      </c>
      <c r="D165" s="12" t="s">
        <v>103</v>
      </c>
      <c r="E165" s="12" t="s">
        <v>75</v>
      </c>
      <c r="F165" s="12">
        <v>2570</v>
      </c>
      <c r="G165" s="14">
        <f t="shared" si="2"/>
        <v>2647.1</v>
      </c>
      <c r="H165" s="12" t="s">
        <v>70</v>
      </c>
    </row>
    <row r="166" spans="1:8">
      <c r="A166" s="12">
        <v>237</v>
      </c>
      <c r="B166" s="12"/>
      <c r="C166" s="12" t="s">
        <v>277</v>
      </c>
      <c r="D166" s="12"/>
      <c r="E166" s="12">
        <v>5426</v>
      </c>
      <c r="F166" s="12">
        <v>2485</v>
      </c>
      <c r="G166" s="14">
        <f t="shared" si="2"/>
        <v>2559.5500000000002</v>
      </c>
      <c r="H166" s="12" t="s">
        <v>70</v>
      </c>
    </row>
    <row r="167" spans="1:8">
      <c r="A167" s="12">
        <v>238</v>
      </c>
      <c r="B167" s="12" t="s">
        <v>278</v>
      </c>
      <c r="C167" s="12" t="s">
        <v>279</v>
      </c>
      <c r="D167" s="12" t="s">
        <v>103</v>
      </c>
      <c r="E167" s="12" t="s">
        <v>75</v>
      </c>
      <c r="F167" s="12">
        <f>SUM(F166:F166)</f>
        <v>2485</v>
      </c>
      <c r="G167" s="14">
        <f t="shared" si="2"/>
        <v>2559.5500000000002</v>
      </c>
      <c r="H167" s="12" t="s">
        <v>70</v>
      </c>
    </row>
    <row r="168" spans="1:8">
      <c r="A168" s="12">
        <v>239</v>
      </c>
      <c r="B168" s="12"/>
      <c r="C168" s="12" t="s">
        <v>280</v>
      </c>
      <c r="D168" s="12"/>
      <c r="E168" s="12">
        <v>5330</v>
      </c>
      <c r="F168" s="12">
        <v>2220</v>
      </c>
      <c r="G168" s="14">
        <f t="shared" si="2"/>
        <v>2286.6</v>
      </c>
      <c r="H168" s="12" t="s">
        <v>70</v>
      </c>
    </row>
    <row r="169" spans="1:8">
      <c r="A169" s="12">
        <v>240</v>
      </c>
      <c r="B169" s="12" t="s">
        <v>238</v>
      </c>
      <c r="C169" s="12" t="s">
        <v>239</v>
      </c>
      <c r="D169" s="12" t="s">
        <v>103</v>
      </c>
      <c r="E169" s="12" t="s">
        <v>75</v>
      </c>
      <c r="F169" s="12">
        <v>2220</v>
      </c>
      <c r="G169" s="14">
        <f t="shared" si="2"/>
        <v>2286.6</v>
      </c>
      <c r="H169" s="12" t="s">
        <v>70</v>
      </c>
    </row>
    <row r="170" spans="1:8">
      <c r="A170" s="12">
        <v>241</v>
      </c>
      <c r="B170" s="12"/>
      <c r="C170" s="12" t="s">
        <v>281</v>
      </c>
      <c r="D170" s="12"/>
      <c r="E170" s="12">
        <v>4121</v>
      </c>
      <c r="F170" s="12">
        <v>2250</v>
      </c>
      <c r="G170" s="14">
        <f t="shared" si="2"/>
        <v>2317.5</v>
      </c>
      <c r="H170" s="12" t="s">
        <v>70</v>
      </c>
    </row>
    <row r="171" spans="1:8">
      <c r="A171" s="12">
        <v>242</v>
      </c>
      <c r="B171" s="12"/>
      <c r="C171" s="12" t="s">
        <v>282</v>
      </c>
      <c r="D171" s="12"/>
      <c r="E171" s="12">
        <v>4122</v>
      </c>
      <c r="F171" s="12">
        <v>2435</v>
      </c>
      <c r="G171" s="14">
        <f t="shared" si="2"/>
        <v>2508.0500000000002</v>
      </c>
      <c r="H171" s="12" t="s">
        <v>70</v>
      </c>
    </row>
    <row r="172" spans="1:8">
      <c r="A172" s="12">
        <v>243</v>
      </c>
      <c r="B172" s="12" t="s">
        <v>283</v>
      </c>
      <c r="C172" s="12" t="s">
        <v>284</v>
      </c>
      <c r="D172" s="12" t="s">
        <v>103</v>
      </c>
      <c r="E172" s="12" t="s">
        <v>75</v>
      </c>
      <c r="F172" s="12">
        <f>SUM(F170:F171)</f>
        <v>4685</v>
      </c>
      <c r="G172" s="14">
        <f t="shared" si="2"/>
        <v>4825.55</v>
      </c>
      <c r="H172" s="12" t="s">
        <v>70</v>
      </c>
    </row>
    <row r="173" spans="1:8">
      <c r="A173" s="12">
        <v>244</v>
      </c>
      <c r="B173" s="12"/>
      <c r="C173" s="12" t="s">
        <v>285</v>
      </c>
      <c r="D173" s="12"/>
      <c r="E173" s="12">
        <v>4128</v>
      </c>
      <c r="F173" s="12">
        <v>2200</v>
      </c>
      <c r="G173" s="14">
        <f t="shared" si="2"/>
        <v>2266</v>
      </c>
      <c r="H173" s="12" t="s">
        <v>70</v>
      </c>
    </row>
    <row r="174" spans="1:8">
      <c r="A174" s="12">
        <v>245</v>
      </c>
      <c r="B174" s="12"/>
      <c r="C174" s="12" t="s">
        <v>286</v>
      </c>
      <c r="D174" s="12"/>
      <c r="E174" s="12">
        <v>901</v>
      </c>
      <c r="F174" s="12">
        <v>1220</v>
      </c>
      <c r="G174" s="14">
        <f t="shared" si="2"/>
        <v>1256.5999999999999</v>
      </c>
      <c r="H174" s="12" t="s">
        <v>70</v>
      </c>
    </row>
    <row r="175" spans="1:8">
      <c r="A175" s="12">
        <v>246</v>
      </c>
      <c r="B175" s="12"/>
      <c r="C175" s="12" t="s">
        <v>287</v>
      </c>
      <c r="D175" s="12"/>
      <c r="E175" s="12">
        <v>905</v>
      </c>
      <c r="F175" s="12">
        <v>2820</v>
      </c>
      <c r="G175" s="14">
        <f t="shared" si="2"/>
        <v>2904.6</v>
      </c>
      <c r="H175" s="12" t="s">
        <v>70</v>
      </c>
    </row>
    <row r="176" spans="1:8">
      <c r="A176" s="12">
        <v>247</v>
      </c>
      <c r="B176" s="12"/>
      <c r="C176" s="12" t="s">
        <v>288</v>
      </c>
      <c r="D176" s="12"/>
      <c r="E176" s="12">
        <v>907</v>
      </c>
      <c r="F176" s="12">
        <v>350</v>
      </c>
      <c r="G176" s="14">
        <f t="shared" si="2"/>
        <v>360.5</v>
      </c>
      <c r="H176" s="12" t="s">
        <v>70</v>
      </c>
    </row>
    <row r="177" spans="1:8">
      <c r="A177" s="12">
        <v>248</v>
      </c>
      <c r="B177" s="12"/>
      <c r="C177" s="12" t="s">
        <v>289</v>
      </c>
      <c r="D177" s="12"/>
      <c r="E177" s="12">
        <v>1001</v>
      </c>
      <c r="F177" s="12">
        <v>2550</v>
      </c>
      <c r="G177" s="14">
        <f t="shared" si="2"/>
        <v>2626.5</v>
      </c>
      <c r="H177" s="12" t="s">
        <v>70</v>
      </c>
    </row>
    <row r="178" spans="1:8">
      <c r="A178" s="12">
        <v>249</v>
      </c>
      <c r="B178" s="12"/>
      <c r="C178" s="12" t="s">
        <v>290</v>
      </c>
      <c r="D178" s="12"/>
      <c r="E178" s="12">
        <v>902</v>
      </c>
      <c r="F178" s="12">
        <v>80</v>
      </c>
      <c r="G178" s="14">
        <f t="shared" si="2"/>
        <v>82.4</v>
      </c>
      <c r="H178" s="12" t="s">
        <v>70</v>
      </c>
    </row>
    <row r="179" spans="1:8">
      <c r="A179" s="12">
        <v>250</v>
      </c>
      <c r="B179" s="12"/>
      <c r="C179" s="12" t="s">
        <v>291</v>
      </c>
      <c r="D179" s="12"/>
      <c r="E179" s="12">
        <v>904</v>
      </c>
      <c r="F179" s="12">
        <v>80</v>
      </c>
      <c r="G179" s="14">
        <f t="shared" si="2"/>
        <v>82.4</v>
      </c>
      <c r="H179" s="12" t="s">
        <v>70</v>
      </c>
    </row>
    <row r="180" spans="1:8">
      <c r="A180" s="12">
        <v>251</v>
      </c>
      <c r="B180" s="12"/>
      <c r="C180" s="12" t="s">
        <v>292</v>
      </c>
      <c r="D180" s="12"/>
      <c r="E180" s="12">
        <v>5436</v>
      </c>
      <c r="F180" s="12">
        <v>1230</v>
      </c>
      <c r="G180" s="14">
        <f t="shared" si="2"/>
        <v>1266.9000000000001</v>
      </c>
      <c r="H180" s="12" t="s">
        <v>70</v>
      </c>
    </row>
    <row r="181" spans="1:8">
      <c r="A181" s="12">
        <v>252</v>
      </c>
      <c r="B181" s="12" t="s">
        <v>293</v>
      </c>
      <c r="C181" s="12" t="s">
        <v>294</v>
      </c>
      <c r="D181" s="12" t="s">
        <v>103</v>
      </c>
      <c r="E181" s="12" t="s">
        <v>75</v>
      </c>
      <c r="F181" s="12">
        <f>SUM(F173:F180)</f>
        <v>10530</v>
      </c>
      <c r="G181" s="14">
        <f t="shared" si="2"/>
        <v>10845.9</v>
      </c>
      <c r="H181" s="12" t="s">
        <v>70</v>
      </c>
    </row>
    <row r="182" spans="1:8">
      <c r="A182" s="12">
        <v>253</v>
      </c>
      <c r="B182" s="12"/>
      <c r="C182" s="12" t="s">
        <v>295</v>
      </c>
      <c r="D182" s="12"/>
      <c r="E182" s="12">
        <v>900</v>
      </c>
      <c r="F182" s="12">
        <v>2450</v>
      </c>
      <c r="G182" s="14">
        <f t="shared" si="2"/>
        <v>2523.5</v>
      </c>
      <c r="H182" s="12" t="s">
        <v>70</v>
      </c>
    </row>
    <row r="183" spans="1:8">
      <c r="A183" s="12">
        <v>254</v>
      </c>
      <c r="B183" s="12"/>
      <c r="C183" s="12" t="s">
        <v>296</v>
      </c>
      <c r="D183" s="12"/>
      <c r="E183" s="12">
        <v>903</v>
      </c>
      <c r="F183" s="12">
        <v>350</v>
      </c>
      <c r="G183" s="14">
        <f t="shared" si="2"/>
        <v>360.5</v>
      </c>
      <c r="H183" s="12" t="s">
        <v>70</v>
      </c>
    </row>
    <row r="184" spans="1:8">
      <c r="A184" s="12">
        <v>255</v>
      </c>
      <c r="B184" s="12"/>
      <c r="C184" s="12" t="s">
        <v>297</v>
      </c>
      <c r="D184" s="12"/>
      <c r="E184" s="12">
        <v>908</v>
      </c>
      <c r="F184" s="12">
        <v>1000</v>
      </c>
      <c r="G184" s="14">
        <f t="shared" si="2"/>
        <v>1030</v>
      </c>
      <c r="H184" s="12" t="s">
        <v>70</v>
      </c>
    </row>
    <row r="185" spans="1:8">
      <c r="A185" s="12">
        <v>256</v>
      </c>
      <c r="B185" s="12" t="s">
        <v>298</v>
      </c>
      <c r="C185" s="12" t="s">
        <v>299</v>
      </c>
      <c r="D185" s="12" t="s">
        <v>103</v>
      </c>
      <c r="E185" s="12" t="s">
        <v>75</v>
      </c>
      <c r="F185" s="12">
        <f>+F182+F183+F184</f>
        <v>3800</v>
      </c>
      <c r="G185" s="14">
        <f t="shared" si="2"/>
        <v>3914</v>
      </c>
      <c r="H185" s="12" t="s">
        <v>70</v>
      </c>
    </row>
    <row r="186" spans="1:8">
      <c r="A186" s="12">
        <v>257</v>
      </c>
      <c r="B186" s="12"/>
      <c r="C186" s="12" t="s">
        <v>300</v>
      </c>
      <c r="D186" s="12"/>
      <c r="E186" s="12">
        <v>4132</v>
      </c>
      <c r="F186" s="12">
        <v>945</v>
      </c>
      <c r="G186" s="14">
        <f t="shared" si="2"/>
        <v>973.35</v>
      </c>
      <c r="H186" s="12" t="s">
        <v>70</v>
      </c>
    </row>
    <row r="187" spans="1:8">
      <c r="A187" s="12">
        <v>258</v>
      </c>
      <c r="B187" s="12"/>
      <c r="C187" s="12" t="s">
        <v>301</v>
      </c>
      <c r="D187" s="12"/>
      <c r="E187" s="12">
        <v>5069</v>
      </c>
      <c r="F187" s="12">
        <v>2140</v>
      </c>
      <c r="G187" s="14">
        <f t="shared" si="2"/>
        <v>2204.1999999999998</v>
      </c>
      <c r="H187" s="12" t="s">
        <v>70</v>
      </c>
    </row>
    <row r="188" spans="1:8">
      <c r="A188" s="12">
        <v>259</v>
      </c>
      <c r="B188" s="12" t="s">
        <v>302</v>
      </c>
      <c r="C188" s="12" t="s">
        <v>303</v>
      </c>
      <c r="D188" s="12" t="s">
        <v>103</v>
      </c>
      <c r="E188" s="12" t="s">
        <v>75</v>
      </c>
      <c r="F188" s="12">
        <f>+F186+F187</f>
        <v>3085</v>
      </c>
      <c r="G188" s="14">
        <f t="shared" si="2"/>
        <v>3177.55</v>
      </c>
      <c r="H188" s="12" t="s">
        <v>70</v>
      </c>
    </row>
    <row r="189" spans="1:8">
      <c r="A189" s="12">
        <v>260</v>
      </c>
      <c r="B189" s="12"/>
      <c r="C189" s="12" t="s">
        <v>304</v>
      </c>
      <c r="D189" s="12"/>
      <c r="E189" s="12">
        <v>4134</v>
      </c>
      <c r="F189" s="12">
        <v>945</v>
      </c>
      <c r="G189" s="14">
        <f t="shared" si="2"/>
        <v>973.35</v>
      </c>
      <c r="H189" s="12" t="s">
        <v>70</v>
      </c>
    </row>
    <row r="190" spans="1:8">
      <c r="A190" s="12">
        <v>261</v>
      </c>
      <c r="B190" s="12"/>
      <c r="C190" s="12" t="s">
        <v>305</v>
      </c>
      <c r="D190" s="12"/>
      <c r="E190" s="12">
        <v>4135</v>
      </c>
      <c r="F190" s="12">
        <v>1030</v>
      </c>
      <c r="G190" s="14">
        <f t="shared" si="2"/>
        <v>1060.9000000000001</v>
      </c>
      <c r="H190" s="12" t="s">
        <v>70</v>
      </c>
    </row>
    <row r="191" spans="1:8">
      <c r="A191" s="12">
        <v>262</v>
      </c>
      <c r="B191" s="12"/>
      <c r="C191" s="12" t="s">
        <v>306</v>
      </c>
      <c r="D191" s="12"/>
      <c r="E191" s="12">
        <v>5331</v>
      </c>
      <c r="F191" s="12">
        <v>2220</v>
      </c>
      <c r="G191" s="14">
        <f t="shared" si="2"/>
        <v>2286.6</v>
      </c>
      <c r="H191" s="12" t="s">
        <v>70</v>
      </c>
    </row>
    <row r="192" spans="1:8">
      <c r="A192" s="12">
        <v>263</v>
      </c>
      <c r="B192" s="12" t="s">
        <v>307</v>
      </c>
      <c r="C192" s="12" t="s">
        <v>308</v>
      </c>
      <c r="D192" s="12" t="s">
        <v>103</v>
      </c>
      <c r="E192" s="12" t="s">
        <v>75</v>
      </c>
      <c r="F192" s="12">
        <f>SUM(F189:F190)+F191</f>
        <v>4195</v>
      </c>
      <c r="G192" s="14">
        <f t="shared" si="2"/>
        <v>4320.8500000000004</v>
      </c>
      <c r="H192" s="12" t="s">
        <v>70</v>
      </c>
    </row>
    <row r="193" spans="1:8">
      <c r="A193" s="12">
        <v>264</v>
      </c>
      <c r="B193" s="12"/>
      <c r="C193" s="12" t="s">
        <v>309</v>
      </c>
      <c r="D193" s="12"/>
      <c r="E193" s="12">
        <v>4136</v>
      </c>
      <c r="F193" s="12">
        <v>2360</v>
      </c>
      <c r="G193" s="14">
        <f t="shared" si="2"/>
        <v>2430.8000000000002</v>
      </c>
      <c r="H193" s="12" t="s">
        <v>70</v>
      </c>
    </row>
    <row r="194" spans="1:8">
      <c r="A194" s="12">
        <v>265</v>
      </c>
      <c r="B194" s="12" t="s">
        <v>310</v>
      </c>
      <c r="C194" s="12" t="s">
        <v>311</v>
      </c>
      <c r="D194" s="12" t="s">
        <v>103</v>
      </c>
      <c r="E194" s="12" t="s">
        <v>75</v>
      </c>
      <c r="F194" s="12">
        <v>2360</v>
      </c>
      <c r="G194" s="14">
        <f t="shared" si="2"/>
        <v>2430.8000000000002</v>
      </c>
      <c r="H194" s="12" t="s">
        <v>70</v>
      </c>
    </row>
    <row r="195" spans="1:8">
      <c r="A195" s="12">
        <v>266</v>
      </c>
      <c r="B195" s="12"/>
      <c r="C195" s="12" t="s">
        <v>312</v>
      </c>
      <c r="D195" s="12"/>
      <c r="E195" s="12">
        <v>4139</v>
      </c>
      <c r="F195" s="12">
        <v>910</v>
      </c>
      <c r="G195" s="14">
        <f t="shared" ref="G195:G258" si="3">+F195*3/100+F195</f>
        <v>937.3</v>
      </c>
      <c r="H195" s="12" t="s">
        <v>70</v>
      </c>
    </row>
    <row r="196" spans="1:8">
      <c r="A196" s="12">
        <v>267</v>
      </c>
      <c r="B196" s="12"/>
      <c r="C196" s="12" t="s">
        <v>313</v>
      </c>
      <c r="D196" s="12"/>
      <c r="E196" s="12">
        <v>1002</v>
      </c>
      <c r="F196" s="12">
        <v>2090</v>
      </c>
      <c r="G196" s="14">
        <f t="shared" si="3"/>
        <v>2152.6999999999998</v>
      </c>
      <c r="H196" s="12" t="s">
        <v>70</v>
      </c>
    </row>
    <row r="197" spans="1:8">
      <c r="A197" s="12">
        <v>268</v>
      </c>
      <c r="B197" s="12"/>
      <c r="C197" s="12" t="s">
        <v>314</v>
      </c>
      <c r="D197" s="12"/>
      <c r="E197" s="12">
        <v>4114</v>
      </c>
      <c r="F197" s="12">
        <v>940</v>
      </c>
      <c r="G197" s="14">
        <f t="shared" si="3"/>
        <v>968.2</v>
      </c>
      <c r="H197" s="12" t="s">
        <v>70</v>
      </c>
    </row>
    <row r="198" spans="1:8">
      <c r="A198" s="12">
        <v>269</v>
      </c>
      <c r="B198" s="12"/>
      <c r="C198" s="12" t="s">
        <v>315</v>
      </c>
      <c r="D198" s="12"/>
      <c r="E198" s="12">
        <v>4115</v>
      </c>
      <c r="F198" s="12">
        <v>1220</v>
      </c>
      <c r="G198" s="14">
        <f t="shared" si="3"/>
        <v>1256.5999999999999</v>
      </c>
      <c r="H198" s="12" t="s">
        <v>70</v>
      </c>
    </row>
    <row r="199" spans="1:8">
      <c r="A199" s="12">
        <v>270</v>
      </c>
      <c r="B199" s="12"/>
      <c r="C199" s="12" t="s">
        <v>316</v>
      </c>
      <c r="D199" s="12"/>
      <c r="E199" s="12">
        <v>1035</v>
      </c>
      <c r="F199" s="12">
        <v>760</v>
      </c>
      <c r="G199" s="14">
        <f t="shared" si="3"/>
        <v>782.8</v>
      </c>
      <c r="H199" s="12" t="s">
        <v>70</v>
      </c>
    </row>
    <row r="200" spans="1:8">
      <c r="A200" s="12">
        <v>271</v>
      </c>
      <c r="B200" s="12" t="s">
        <v>317</v>
      </c>
      <c r="C200" s="12" t="s">
        <v>318</v>
      </c>
      <c r="D200" s="12" t="s">
        <v>103</v>
      </c>
      <c r="E200" s="12" t="s">
        <v>75</v>
      </c>
      <c r="F200" s="12">
        <f>SUM(F195:F199)</f>
        <v>5920</v>
      </c>
      <c r="G200" s="14">
        <f t="shared" si="3"/>
        <v>6097.6</v>
      </c>
      <c r="H200" s="12" t="s">
        <v>70</v>
      </c>
    </row>
    <row r="201" spans="1:8">
      <c r="A201" s="12">
        <v>272</v>
      </c>
      <c r="B201" s="12"/>
      <c r="C201" s="12" t="s">
        <v>319</v>
      </c>
      <c r="D201" s="12"/>
      <c r="E201" s="12">
        <v>4140</v>
      </c>
      <c r="F201" s="12">
        <v>1540</v>
      </c>
      <c r="G201" s="14">
        <f t="shared" si="3"/>
        <v>1586.2</v>
      </c>
      <c r="H201" s="12" t="s">
        <v>70</v>
      </c>
    </row>
    <row r="202" spans="1:8">
      <c r="A202" s="12">
        <v>273</v>
      </c>
      <c r="B202" s="12"/>
      <c r="C202" s="12" t="s">
        <v>320</v>
      </c>
      <c r="D202" s="12"/>
      <c r="E202" s="12">
        <v>4141</v>
      </c>
      <c r="F202" s="12">
        <v>980</v>
      </c>
      <c r="G202" s="14">
        <f t="shared" si="3"/>
        <v>1009.4</v>
      </c>
      <c r="H202" s="12" t="s">
        <v>70</v>
      </c>
    </row>
    <row r="203" spans="1:8">
      <c r="A203" s="12">
        <v>274</v>
      </c>
      <c r="B203" s="12"/>
      <c r="C203" s="12" t="s">
        <v>321</v>
      </c>
      <c r="D203" s="12"/>
      <c r="E203" s="12">
        <v>4142</v>
      </c>
      <c r="F203" s="12">
        <v>2080</v>
      </c>
      <c r="G203" s="14">
        <f t="shared" si="3"/>
        <v>2142.4</v>
      </c>
      <c r="H203" s="12" t="s">
        <v>70</v>
      </c>
    </row>
    <row r="204" spans="1:8">
      <c r="A204" s="12">
        <v>275</v>
      </c>
      <c r="B204" s="12"/>
      <c r="C204" s="12" t="s">
        <v>322</v>
      </c>
      <c r="D204" s="12"/>
      <c r="E204" s="12">
        <v>4144</v>
      </c>
      <c r="F204" s="12">
        <v>1705</v>
      </c>
      <c r="G204" s="14">
        <f t="shared" si="3"/>
        <v>1756.15</v>
      </c>
      <c r="H204" s="12" t="s">
        <v>70</v>
      </c>
    </row>
    <row r="205" spans="1:8">
      <c r="A205" s="12">
        <v>276</v>
      </c>
      <c r="B205" s="12"/>
      <c r="C205" s="12" t="s">
        <v>323</v>
      </c>
      <c r="D205" s="12"/>
      <c r="E205" s="12">
        <v>1005</v>
      </c>
      <c r="F205" s="12">
        <v>960</v>
      </c>
      <c r="G205" s="19">
        <f>F205+F205*0.03</f>
        <v>988.8</v>
      </c>
      <c r="H205" s="12" t="s">
        <v>70</v>
      </c>
    </row>
    <row r="206" spans="1:8">
      <c r="A206" s="12">
        <v>277</v>
      </c>
      <c r="B206" s="12"/>
      <c r="C206" s="12" t="s">
        <v>324</v>
      </c>
      <c r="D206" s="12"/>
      <c r="E206" s="12">
        <v>4146</v>
      </c>
      <c r="F206" s="12">
        <v>850</v>
      </c>
      <c r="G206" s="14">
        <f t="shared" si="3"/>
        <v>875.5</v>
      </c>
      <c r="H206" s="12" t="s">
        <v>70</v>
      </c>
    </row>
    <row r="207" spans="1:8">
      <c r="A207" s="12">
        <v>278</v>
      </c>
      <c r="B207" s="12"/>
      <c r="C207" s="12" t="s">
        <v>325</v>
      </c>
      <c r="D207" s="12"/>
      <c r="E207" s="12">
        <v>4149</v>
      </c>
      <c r="F207" s="12">
        <v>830</v>
      </c>
      <c r="G207" s="14">
        <f t="shared" si="3"/>
        <v>854.9</v>
      </c>
      <c r="H207" s="12" t="s">
        <v>70</v>
      </c>
    </row>
    <row r="208" spans="1:8">
      <c r="A208" s="12">
        <v>279</v>
      </c>
      <c r="B208" s="12"/>
      <c r="C208" s="12" t="s">
        <v>326</v>
      </c>
      <c r="D208" s="12"/>
      <c r="E208" s="12">
        <v>4151</v>
      </c>
      <c r="F208" s="12">
        <v>2450</v>
      </c>
      <c r="G208" s="14">
        <f t="shared" si="3"/>
        <v>2523.5</v>
      </c>
      <c r="H208" s="12" t="s">
        <v>70</v>
      </c>
    </row>
    <row r="209" spans="1:8">
      <c r="A209" s="12">
        <v>280</v>
      </c>
      <c r="B209" s="12" t="s">
        <v>327</v>
      </c>
      <c r="C209" s="12" t="s">
        <v>328</v>
      </c>
      <c r="D209" s="12" t="s">
        <v>103</v>
      </c>
      <c r="E209" s="12" t="s">
        <v>75</v>
      </c>
      <c r="F209" s="12">
        <f>SUM(F201:F208)</f>
        <v>11395</v>
      </c>
      <c r="G209" s="14">
        <f t="shared" si="3"/>
        <v>11736.85</v>
      </c>
      <c r="H209" s="12" t="s">
        <v>70</v>
      </c>
    </row>
    <row r="210" spans="1:8">
      <c r="A210" s="12">
        <v>281</v>
      </c>
      <c r="B210" s="12"/>
      <c r="C210" s="12" t="s">
        <v>329</v>
      </c>
      <c r="D210" s="12"/>
      <c r="E210" s="12">
        <v>4156</v>
      </c>
      <c r="F210" s="12">
        <v>715</v>
      </c>
      <c r="G210" s="14">
        <f t="shared" si="3"/>
        <v>736.45</v>
      </c>
      <c r="H210" s="12" t="s">
        <v>70</v>
      </c>
    </row>
    <row r="211" spans="1:8">
      <c r="A211" s="12">
        <v>282</v>
      </c>
      <c r="B211" s="12"/>
      <c r="C211" s="12" t="s">
        <v>330</v>
      </c>
      <c r="D211" s="12"/>
      <c r="E211" s="12">
        <v>4157</v>
      </c>
      <c r="F211" s="12">
        <v>660</v>
      </c>
      <c r="G211" s="14">
        <f t="shared" si="3"/>
        <v>679.8</v>
      </c>
      <c r="H211" s="12" t="s">
        <v>70</v>
      </c>
    </row>
    <row r="212" spans="1:8">
      <c r="A212" s="12">
        <v>283</v>
      </c>
      <c r="B212" s="12"/>
      <c r="C212" s="12" t="s">
        <v>331</v>
      </c>
      <c r="D212" s="12"/>
      <c r="E212" s="12">
        <v>4164</v>
      </c>
      <c r="F212" s="12">
        <v>1760</v>
      </c>
      <c r="G212" s="14">
        <f t="shared" si="3"/>
        <v>1812.8</v>
      </c>
      <c r="H212" s="12" t="s">
        <v>70</v>
      </c>
    </row>
    <row r="213" spans="1:8">
      <c r="A213" s="12">
        <v>284</v>
      </c>
      <c r="B213" s="12"/>
      <c r="C213" s="12" t="s">
        <v>332</v>
      </c>
      <c r="D213" s="12"/>
      <c r="E213" s="12">
        <v>4177</v>
      </c>
      <c r="F213" s="12">
        <v>765</v>
      </c>
      <c r="G213" s="14">
        <f t="shared" si="3"/>
        <v>787.95</v>
      </c>
      <c r="H213" s="12" t="s">
        <v>70</v>
      </c>
    </row>
    <row r="214" spans="1:8">
      <c r="A214" s="12">
        <v>285</v>
      </c>
      <c r="B214" s="12"/>
      <c r="C214" s="12" t="s">
        <v>333</v>
      </c>
      <c r="D214" s="12"/>
      <c r="E214" s="12" t="s">
        <v>334</v>
      </c>
      <c r="F214" s="12">
        <v>2140</v>
      </c>
      <c r="G214" s="14">
        <f t="shared" si="3"/>
        <v>2204.1999999999998</v>
      </c>
      <c r="H214" s="12" t="s">
        <v>70</v>
      </c>
    </row>
    <row r="215" spans="1:8">
      <c r="A215" s="12">
        <v>286</v>
      </c>
      <c r="B215" s="12"/>
      <c r="C215" s="12" t="s">
        <v>335</v>
      </c>
      <c r="D215" s="12"/>
      <c r="E215" s="12">
        <v>5334</v>
      </c>
      <c r="F215" s="12">
        <v>2220</v>
      </c>
      <c r="G215" s="14">
        <f t="shared" si="3"/>
        <v>2286.6</v>
      </c>
      <c r="H215" s="12" t="s">
        <v>70</v>
      </c>
    </row>
    <row r="216" spans="1:8">
      <c r="A216" s="12">
        <v>287</v>
      </c>
      <c r="B216" s="12"/>
      <c r="C216" s="12" t="s">
        <v>336</v>
      </c>
      <c r="D216" s="12"/>
      <c r="E216" s="12" t="s">
        <v>337</v>
      </c>
      <c r="F216" s="12">
        <v>100</v>
      </c>
      <c r="G216" s="14">
        <f t="shared" si="3"/>
        <v>103</v>
      </c>
      <c r="H216" s="12" t="s">
        <v>70</v>
      </c>
    </row>
    <row r="217" spans="1:8">
      <c r="A217" s="12">
        <v>288</v>
      </c>
      <c r="B217" s="12"/>
      <c r="C217" s="12" t="s">
        <v>338</v>
      </c>
      <c r="D217" s="12"/>
      <c r="E217" s="12">
        <v>1114</v>
      </c>
      <c r="F217" s="12">
        <v>2380</v>
      </c>
      <c r="G217" s="14">
        <f t="shared" si="3"/>
        <v>2451.4</v>
      </c>
      <c r="H217" s="12" t="s">
        <v>70</v>
      </c>
    </row>
    <row r="218" spans="1:8">
      <c r="A218" s="12">
        <v>289</v>
      </c>
      <c r="B218" s="12" t="s">
        <v>339</v>
      </c>
      <c r="C218" s="12" t="s">
        <v>340</v>
      </c>
      <c r="D218" s="12" t="s">
        <v>103</v>
      </c>
      <c r="E218" s="12" t="s">
        <v>75</v>
      </c>
      <c r="F218" s="12">
        <f>SUM(F210:F217)</f>
        <v>10740</v>
      </c>
      <c r="G218" s="14">
        <f t="shared" si="3"/>
        <v>11062.2</v>
      </c>
      <c r="H218" s="12" t="s">
        <v>70</v>
      </c>
    </row>
    <row r="219" spans="1:8">
      <c r="A219" s="12">
        <v>290</v>
      </c>
      <c r="B219" s="12"/>
      <c r="C219" s="12" t="s">
        <v>341</v>
      </c>
      <c r="D219" s="12"/>
      <c r="E219" s="12">
        <v>4153</v>
      </c>
      <c r="F219" s="12">
        <v>1680</v>
      </c>
      <c r="G219" s="14">
        <f t="shared" si="3"/>
        <v>1730.4</v>
      </c>
      <c r="H219" s="12" t="s">
        <v>70</v>
      </c>
    </row>
    <row r="220" spans="1:8">
      <c r="A220" s="12">
        <v>291</v>
      </c>
      <c r="B220" s="12"/>
      <c r="C220" s="12" t="s">
        <v>342</v>
      </c>
      <c r="D220" s="12"/>
      <c r="E220" s="12">
        <v>4161</v>
      </c>
      <c r="F220" s="12">
        <v>660</v>
      </c>
      <c r="G220" s="14">
        <f t="shared" si="3"/>
        <v>679.8</v>
      </c>
      <c r="H220" s="12" t="s">
        <v>70</v>
      </c>
    </row>
    <row r="221" spans="1:8">
      <c r="A221" s="12">
        <v>292</v>
      </c>
      <c r="B221" s="12"/>
      <c r="C221" s="12" t="s">
        <v>343</v>
      </c>
      <c r="D221" s="12"/>
      <c r="E221" s="12">
        <v>4165</v>
      </c>
      <c r="F221" s="12">
        <v>1745</v>
      </c>
      <c r="G221" s="14">
        <f t="shared" si="3"/>
        <v>1797.35</v>
      </c>
      <c r="H221" s="12" t="s">
        <v>70</v>
      </c>
    </row>
    <row r="222" spans="1:8">
      <c r="A222" s="12">
        <v>293</v>
      </c>
      <c r="B222" s="12"/>
      <c r="C222" s="12" t="s">
        <v>344</v>
      </c>
      <c r="D222" s="12"/>
      <c r="E222" s="12">
        <v>4183</v>
      </c>
      <c r="F222" s="12">
        <v>2360</v>
      </c>
      <c r="G222" s="14">
        <f t="shared" si="3"/>
        <v>2430.8000000000002</v>
      </c>
      <c r="H222" s="12" t="s">
        <v>70</v>
      </c>
    </row>
    <row r="223" spans="1:8">
      <c r="A223" s="12">
        <v>294</v>
      </c>
      <c r="B223" s="12"/>
      <c r="C223" s="12" t="s">
        <v>345</v>
      </c>
      <c r="D223" s="12"/>
      <c r="E223" s="12">
        <v>400</v>
      </c>
      <c r="F223" s="12">
        <v>1680</v>
      </c>
      <c r="G223" s="14">
        <f t="shared" si="3"/>
        <v>1730.4</v>
      </c>
      <c r="H223" s="12" t="s">
        <v>70</v>
      </c>
    </row>
    <row r="224" spans="1:8">
      <c r="A224" s="12">
        <v>295</v>
      </c>
      <c r="B224" s="12"/>
      <c r="C224" s="12" t="s">
        <v>346</v>
      </c>
      <c r="D224" s="12"/>
      <c r="E224" s="12">
        <v>5354</v>
      </c>
      <c r="F224" s="12">
        <v>790</v>
      </c>
      <c r="G224" s="14">
        <f t="shared" si="3"/>
        <v>813.7</v>
      </c>
      <c r="H224" s="12" t="s">
        <v>70</v>
      </c>
    </row>
    <row r="225" spans="1:8">
      <c r="A225" s="12">
        <v>296</v>
      </c>
      <c r="B225" s="12" t="s">
        <v>347</v>
      </c>
      <c r="C225" s="12" t="s">
        <v>348</v>
      </c>
      <c r="D225" s="12" t="s">
        <v>103</v>
      </c>
      <c r="E225" s="12" t="s">
        <v>75</v>
      </c>
      <c r="F225" s="12">
        <f>SUM(F219:F224)</f>
        <v>8915</v>
      </c>
      <c r="G225" s="14">
        <f t="shared" si="3"/>
        <v>9182.4500000000007</v>
      </c>
      <c r="H225" s="12" t="s">
        <v>70</v>
      </c>
    </row>
    <row r="226" spans="1:8">
      <c r="A226" s="12">
        <v>297</v>
      </c>
      <c r="B226" s="12"/>
      <c r="C226" s="12" t="s">
        <v>349</v>
      </c>
      <c r="D226" s="12"/>
      <c r="E226" s="12">
        <v>4166</v>
      </c>
      <c r="F226" s="12">
        <v>1745</v>
      </c>
      <c r="G226" s="14">
        <f t="shared" si="3"/>
        <v>1797.35</v>
      </c>
      <c r="H226" s="12" t="s">
        <v>70</v>
      </c>
    </row>
    <row r="227" spans="1:8">
      <c r="A227" s="12">
        <v>298</v>
      </c>
      <c r="B227" s="12"/>
      <c r="C227" s="12" t="s">
        <v>350</v>
      </c>
      <c r="D227" s="12"/>
      <c r="E227" s="12">
        <v>4167</v>
      </c>
      <c r="F227" s="12">
        <v>1780</v>
      </c>
      <c r="G227" s="14">
        <f t="shared" si="3"/>
        <v>1833.4</v>
      </c>
      <c r="H227" s="12" t="s">
        <v>70</v>
      </c>
    </row>
    <row r="228" spans="1:8">
      <c r="A228" s="12">
        <v>299</v>
      </c>
      <c r="B228" s="12"/>
      <c r="C228" s="12" t="s">
        <v>351</v>
      </c>
      <c r="D228" s="12"/>
      <c r="E228" s="12">
        <v>4170</v>
      </c>
      <c r="F228" s="12">
        <v>1070</v>
      </c>
      <c r="G228" s="14">
        <f t="shared" si="3"/>
        <v>1102.0999999999999</v>
      </c>
      <c r="H228" s="12" t="s">
        <v>70</v>
      </c>
    </row>
    <row r="229" spans="1:8">
      <c r="A229" s="12">
        <v>300</v>
      </c>
      <c r="B229" s="12"/>
      <c r="C229" s="12" t="s">
        <v>352</v>
      </c>
      <c r="D229" s="12"/>
      <c r="E229" s="12">
        <v>5439</v>
      </c>
      <c r="F229" s="12">
        <v>1780</v>
      </c>
      <c r="G229" s="14">
        <f t="shared" si="3"/>
        <v>1833.4</v>
      </c>
      <c r="H229" s="12" t="s">
        <v>70</v>
      </c>
    </row>
    <row r="230" spans="1:8">
      <c r="A230" s="12">
        <v>301</v>
      </c>
      <c r="B230" s="12"/>
      <c r="C230" s="12" t="s">
        <v>353</v>
      </c>
      <c r="D230" s="12"/>
      <c r="E230" s="12">
        <v>5440</v>
      </c>
      <c r="F230" s="12">
        <v>200</v>
      </c>
      <c r="G230" s="14">
        <f t="shared" si="3"/>
        <v>206</v>
      </c>
      <c r="H230" s="12" t="s">
        <v>70</v>
      </c>
    </row>
    <row r="231" spans="1:8">
      <c r="A231" s="12">
        <v>302</v>
      </c>
      <c r="B231" s="12"/>
      <c r="C231" s="12" t="s">
        <v>354</v>
      </c>
      <c r="D231" s="12"/>
      <c r="E231" s="12" t="s">
        <v>355</v>
      </c>
      <c r="F231" s="12">
        <v>2140</v>
      </c>
      <c r="G231" s="14">
        <f t="shared" si="3"/>
        <v>2204.1999999999998</v>
      </c>
      <c r="H231" s="12" t="s">
        <v>70</v>
      </c>
    </row>
    <row r="232" spans="1:8">
      <c r="A232" s="12">
        <v>303</v>
      </c>
      <c r="B232" s="18" t="s">
        <v>356</v>
      </c>
      <c r="C232" s="12" t="s">
        <v>357</v>
      </c>
      <c r="D232" s="12" t="s">
        <v>103</v>
      </c>
      <c r="E232" s="12" t="s">
        <v>75</v>
      </c>
      <c r="F232" s="12">
        <f>SUM(F226:F231)</f>
        <v>8715</v>
      </c>
      <c r="G232" s="14">
        <f t="shared" si="3"/>
        <v>8976.4500000000007</v>
      </c>
      <c r="H232" s="12" t="s">
        <v>70</v>
      </c>
    </row>
    <row r="233" spans="1:8">
      <c r="A233" s="12">
        <v>304</v>
      </c>
      <c r="B233" s="12"/>
      <c r="C233" s="12" t="s">
        <v>358</v>
      </c>
      <c r="D233" s="12"/>
      <c r="E233" s="12">
        <v>4171</v>
      </c>
      <c r="F233" s="12">
        <v>605</v>
      </c>
      <c r="G233" s="14">
        <f t="shared" si="3"/>
        <v>623.15</v>
      </c>
      <c r="H233" s="12" t="s">
        <v>70</v>
      </c>
    </row>
    <row r="234" spans="1:8">
      <c r="A234" s="12">
        <v>305</v>
      </c>
      <c r="B234" s="12"/>
      <c r="C234" s="12" t="s">
        <v>359</v>
      </c>
      <c r="D234" s="12"/>
      <c r="E234" s="12">
        <v>4172</v>
      </c>
      <c r="F234" s="12">
        <v>765</v>
      </c>
      <c r="G234" s="14">
        <f t="shared" si="3"/>
        <v>787.95</v>
      </c>
      <c r="H234" s="12" t="s">
        <v>70</v>
      </c>
    </row>
    <row r="235" spans="1:8">
      <c r="A235" s="12">
        <v>306</v>
      </c>
      <c r="B235" s="12"/>
      <c r="C235" s="12" t="s">
        <v>360</v>
      </c>
      <c r="D235" s="12"/>
      <c r="E235" s="12" t="s">
        <v>361</v>
      </c>
      <c r="F235" s="12">
        <v>2140</v>
      </c>
      <c r="G235" s="12">
        <f t="shared" si="3"/>
        <v>2204.1999999999998</v>
      </c>
      <c r="H235" s="12" t="s">
        <v>70</v>
      </c>
    </row>
    <row r="236" spans="1:8">
      <c r="A236" s="12">
        <v>307</v>
      </c>
      <c r="B236" s="12"/>
      <c r="C236" s="12" t="s">
        <v>362</v>
      </c>
      <c r="D236" s="12"/>
      <c r="E236" s="12">
        <v>4173</v>
      </c>
      <c r="F236" s="12">
        <v>765</v>
      </c>
      <c r="G236" s="14">
        <f t="shared" si="3"/>
        <v>787.95</v>
      </c>
      <c r="H236" s="12" t="s">
        <v>70</v>
      </c>
    </row>
    <row r="237" spans="1:8">
      <c r="A237" s="12">
        <v>308</v>
      </c>
      <c r="B237" s="12"/>
      <c r="C237" s="12" t="s">
        <v>363</v>
      </c>
      <c r="D237" s="12"/>
      <c r="E237" s="12">
        <v>4175</v>
      </c>
      <c r="F237" s="12">
        <v>980</v>
      </c>
      <c r="G237" s="14">
        <f t="shared" si="3"/>
        <v>1009.4</v>
      </c>
      <c r="H237" s="12" t="s">
        <v>70</v>
      </c>
    </row>
    <row r="238" spans="1:8">
      <c r="A238" s="12">
        <v>309</v>
      </c>
      <c r="B238" s="12"/>
      <c r="C238" s="12" t="s">
        <v>364</v>
      </c>
      <c r="D238" s="12"/>
      <c r="E238" s="12">
        <v>4179</v>
      </c>
      <c r="F238" s="12">
        <v>1220</v>
      </c>
      <c r="G238" s="14">
        <f t="shared" si="3"/>
        <v>1256.5999999999999</v>
      </c>
      <c r="H238" s="12" t="s">
        <v>70</v>
      </c>
    </row>
    <row r="239" spans="1:8">
      <c r="A239" s="12">
        <v>310</v>
      </c>
      <c r="B239" s="12"/>
      <c r="C239" s="12" t="s">
        <v>365</v>
      </c>
      <c r="D239" s="12"/>
      <c r="E239" s="12">
        <v>5332</v>
      </c>
      <c r="F239" s="12">
        <v>2220</v>
      </c>
      <c r="G239" s="14">
        <f t="shared" si="3"/>
        <v>2286.6</v>
      </c>
      <c r="H239" s="12" t="s">
        <v>70</v>
      </c>
    </row>
    <row r="240" spans="1:8">
      <c r="A240" s="12">
        <v>311</v>
      </c>
      <c r="B240" s="12" t="s">
        <v>366</v>
      </c>
      <c r="C240" s="12" t="s">
        <v>367</v>
      </c>
      <c r="D240" s="12" t="s">
        <v>103</v>
      </c>
      <c r="E240" s="12" t="s">
        <v>75</v>
      </c>
      <c r="F240" s="12">
        <f>SUM(F233:F239)</f>
        <v>8695</v>
      </c>
      <c r="G240" s="14">
        <f t="shared" si="3"/>
        <v>8955.85</v>
      </c>
      <c r="H240" s="12" t="s">
        <v>70</v>
      </c>
    </row>
    <row r="241" spans="1:8">
      <c r="A241" s="12">
        <v>312</v>
      </c>
      <c r="B241" s="12"/>
      <c r="C241" s="12" t="s">
        <v>368</v>
      </c>
      <c r="D241" s="12"/>
      <c r="E241" s="12">
        <v>4180</v>
      </c>
      <c r="F241" s="12">
        <v>1690</v>
      </c>
      <c r="G241" s="14">
        <f t="shared" si="3"/>
        <v>1740.7</v>
      </c>
      <c r="H241" s="12" t="s">
        <v>70</v>
      </c>
    </row>
    <row r="242" spans="1:8">
      <c r="A242" s="12">
        <v>313</v>
      </c>
      <c r="B242" s="12"/>
      <c r="C242" s="12" t="s">
        <v>369</v>
      </c>
      <c r="D242" s="12"/>
      <c r="E242" s="12">
        <v>4181</v>
      </c>
      <c r="F242" s="12">
        <v>865</v>
      </c>
      <c r="G242" s="14">
        <f t="shared" si="3"/>
        <v>890.95</v>
      </c>
      <c r="H242" s="12" t="s">
        <v>70</v>
      </c>
    </row>
    <row r="243" spans="1:8">
      <c r="A243" s="12">
        <v>314</v>
      </c>
      <c r="B243" s="12"/>
      <c r="C243" s="12" t="s">
        <v>370</v>
      </c>
      <c r="D243" s="12"/>
      <c r="E243" s="12">
        <v>5424</v>
      </c>
      <c r="F243" s="12">
        <v>2560</v>
      </c>
      <c r="G243" s="14">
        <f t="shared" si="3"/>
        <v>2636.8</v>
      </c>
      <c r="H243" s="12" t="s">
        <v>70</v>
      </c>
    </row>
    <row r="244" spans="1:8">
      <c r="A244" s="12">
        <v>315</v>
      </c>
      <c r="B244" s="12" t="s">
        <v>371</v>
      </c>
      <c r="C244" s="12" t="s">
        <v>372</v>
      </c>
      <c r="D244" s="12" t="s">
        <v>103</v>
      </c>
      <c r="E244" s="12" t="s">
        <v>75</v>
      </c>
      <c r="F244" s="12">
        <f>SUM(F241:F243)</f>
        <v>5115</v>
      </c>
      <c r="G244" s="14">
        <f t="shared" si="3"/>
        <v>5268.45</v>
      </c>
      <c r="H244" s="12" t="s">
        <v>70</v>
      </c>
    </row>
    <row r="245" spans="1:8">
      <c r="A245" s="12">
        <v>316</v>
      </c>
      <c r="B245" s="12"/>
      <c r="C245" s="12" t="s">
        <v>373</v>
      </c>
      <c r="D245" s="12"/>
      <c r="E245" s="12">
        <v>4182</v>
      </c>
      <c r="F245" s="12">
        <v>865</v>
      </c>
      <c r="G245" s="14">
        <f t="shared" si="3"/>
        <v>890.95</v>
      </c>
      <c r="H245" s="12" t="s">
        <v>70</v>
      </c>
    </row>
    <row r="246" spans="1:8">
      <c r="A246" s="12">
        <v>317</v>
      </c>
      <c r="B246" s="12"/>
      <c r="C246" s="12" t="s">
        <v>374</v>
      </c>
      <c r="D246" s="12"/>
      <c r="E246" s="12">
        <v>5335</v>
      </c>
      <c r="F246" s="12">
        <v>2220</v>
      </c>
      <c r="G246" s="14">
        <f t="shared" si="3"/>
        <v>2286.6</v>
      </c>
      <c r="H246" s="12" t="s">
        <v>70</v>
      </c>
    </row>
    <row r="247" spans="1:8">
      <c r="A247" s="12">
        <v>318</v>
      </c>
      <c r="B247" s="18" t="s">
        <v>375</v>
      </c>
      <c r="C247" s="12" t="s">
        <v>376</v>
      </c>
      <c r="D247" s="12" t="s">
        <v>103</v>
      </c>
      <c r="E247" s="12" t="s">
        <v>75</v>
      </c>
      <c r="F247" s="12">
        <f>SUM(F245:F246)</f>
        <v>3085</v>
      </c>
      <c r="G247" s="14">
        <f t="shared" si="3"/>
        <v>3177.55</v>
      </c>
      <c r="H247" s="12" t="s">
        <v>70</v>
      </c>
    </row>
    <row r="248" spans="1:8">
      <c r="A248" s="12">
        <v>319</v>
      </c>
      <c r="B248" s="12"/>
      <c r="C248" s="12" t="s">
        <v>377</v>
      </c>
      <c r="D248" s="12"/>
      <c r="E248" s="12">
        <v>4186</v>
      </c>
      <c r="F248" s="12">
        <v>605</v>
      </c>
      <c r="G248" s="14">
        <f t="shared" si="3"/>
        <v>623.15</v>
      </c>
      <c r="H248" s="12" t="s">
        <v>70</v>
      </c>
    </row>
    <row r="249" spans="1:8">
      <c r="A249" s="12">
        <v>320</v>
      </c>
      <c r="B249" s="12"/>
      <c r="C249" s="12" t="s">
        <v>378</v>
      </c>
      <c r="D249" s="12"/>
      <c r="E249" s="12">
        <v>4187</v>
      </c>
      <c r="F249" s="12">
        <v>765</v>
      </c>
      <c r="G249" s="14">
        <f t="shared" si="3"/>
        <v>787.95</v>
      </c>
      <c r="H249" s="12" t="s">
        <v>70</v>
      </c>
    </row>
    <row r="250" spans="1:8">
      <c r="A250" s="12">
        <v>321</v>
      </c>
      <c r="B250" s="12"/>
      <c r="C250" s="12" t="s">
        <v>379</v>
      </c>
      <c r="D250" s="12"/>
      <c r="E250" s="16" t="s">
        <v>380</v>
      </c>
      <c r="F250" s="12">
        <v>1705</v>
      </c>
      <c r="G250" s="14">
        <f t="shared" si="3"/>
        <v>1756.15</v>
      </c>
      <c r="H250" s="12" t="s">
        <v>70</v>
      </c>
    </row>
    <row r="251" spans="1:8">
      <c r="A251" s="12">
        <v>322</v>
      </c>
      <c r="B251" s="12" t="s">
        <v>381</v>
      </c>
      <c r="C251" s="12" t="s">
        <v>382</v>
      </c>
      <c r="D251" s="12" t="s">
        <v>103</v>
      </c>
      <c r="E251" s="12" t="s">
        <v>75</v>
      </c>
      <c r="F251" s="12">
        <f>SUM(F248:F250)</f>
        <v>3075</v>
      </c>
      <c r="G251" s="14">
        <f t="shared" si="3"/>
        <v>3167.25</v>
      </c>
      <c r="H251" s="12" t="s">
        <v>70</v>
      </c>
    </row>
    <row r="252" spans="1:8">
      <c r="A252" s="12">
        <v>324</v>
      </c>
      <c r="B252" s="12"/>
      <c r="C252" s="12" t="s">
        <v>383</v>
      </c>
      <c r="D252" s="12"/>
      <c r="E252" s="12">
        <v>4189</v>
      </c>
      <c r="F252" s="12">
        <v>940</v>
      </c>
      <c r="G252" s="14">
        <f t="shared" si="3"/>
        <v>968.2</v>
      </c>
      <c r="H252" s="12" t="s">
        <v>70</v>
      </c>
    </row>
    <row r="253" spans="1:8">
      <c r="A253" s="12">
        <v>325</v>
      </c>
      <c r="B253" s="12"/>
      <c r="C253" s="12" t="s">
        <v>384</v>
      </c>
      <c r="D253" s="12"/>
      <c r="E253" s="12">
        <v>4191</v>
      </c>
      <c r="F253" s="12">
        <v>1220</v>
      </c>
      <c r="G253" s="14">
        <f t="shared" si="3"/>
        <v>1256.5999999999999</v>
      </c>
      <c r="H253" s="12" t="s">
        <v>70</v>
      </c>
    </row>
    <row r="254" spans="1:8">
      <c r="A254" s="12">
        <v>326</v>
      </c>
      <c r="B254" s="12"/>
      <c r="C254" s="12" t="s">
        <v>385</v>
      </c>
      <c r="D254" s="12"/>
      <c r="E254" s="12">
        <v>1036</v>
      </c>
      <c r="F254" s="12">
        <v>760</v>
      </c>
      <c r="G254" s="14">
        <f t="shared" si="3"/>
        <v>782.8</v>
      </c>
      <c r="H254" s="12" t="s">
        <v>70</v>
      </c>
    </row>
    <row r="255" spans="1:8">
      <c r="A255" s="12">
        <v>327</v>
      </c>
      <c r="B255" s="12"/>
      <c r="C255" s="12" t="s">
        <v>386</v>
      </c>
      <c r="D255" s="12"/>
      <c r="E255" s="12">
        <v>5113</v>
      </c>
      <c r="F255" s="12">
        <v>3510</v>
      </c>
      <c r="G255" s="14">
        <f t="shared" si="3"/>
        <v>3615.3</v>
      </c>
      <c r="H255" s="12" t="s">
        <v>70</v>
      </c>
    </row>
    <row r="256" spans="1:8">
      <c r="A256" s="12">
        <v>328</v>
      </c>
      <c r="B256" s="12"/>
      <c r="C256" s="12" t="s">
        <v>387</v>
      </c>
      <c r="D256" s="12"/>
      <c r="E256" s="12">
        <v>5441</v>
      </c>
      <c r="F256" s="12">
        <v>1290</v>
      </c>
      <c r="G256" s="14">
        <f t="shared" si="3"/>
        <v>1328.7</v>
      </c>
      <c r="H256" s="12" t="s">
        <v>70</v>
      </c>
    </row>
    <row r="257" spans="1:8">
      <c r="A257" s="12">
        <v>329</v>
      </c>
      <c r="B257" s="12" t="s">
        <v>388</v>
      </c>
      <c r="C257" s="12" t="s">
        <v>389</v>
      </c>
      <c r="D257" s="12" t="s">
        <v>103</v>
      </c>
      <c r="E257" s="12" t="s">
        <v>75</v>
      </c>
      <c r="F257" s="12">
        <f>SUM(F252:F256)</f>
        <v>7720</v>
      </c>
      <c r="G257" s="14">
        <f t="shared" si="3"/>
        <v>7951.6</v>
      </c>
      <c r="H257" s="12" t="s">
        <v>70</v>
      </c>
    </row>
    <row r="258" spans="1:8">
      <c r="A258" s="12">
        <v>330</v>
      </c>
      <c r="B258" s="12"/>
      <c r="C258" s="12" t="s">
        <v>390</v>
      </c>
      <c r="D258" s="12"/>
      <c r="E258" s="12">
        <v>4192</v>
      </c>
      <c r="F258" s="12">
        <v>890</v>
      </c>
      <c r="G258" s="14">
        <f t="shared" si="3"/>
        <v>916.7</v>
      </c>
      <c r="H258" s="12" t="s">
        <v>70</v>
      </c>
    </row>
    <row r="259" spans="1:8">
      <c r="A259" s="12">
        <v>331</v>
      </c>
      <c r="B259" s="12"/>
      <c r="C259" s="12" t="s">
        <v>391</v>
      </c>
      <c r="D259" s="12"/>
      <c r="E259" s="12">
        <v>4193</v>
      </c>
      <c r="F259" s="12">
        <v>1070</v>
      </c>
      <c r="G259" s="14">
        <f t="shared" ref="G259:G322" si="4">+F259*3/100+F259</f>
        <v>1102.0999999999999</v>
      </c>
      <c r="H259" s="12" t="s">
        <v>70</v>
      </c>
    </row>
    <row r="260" spans="1:8">
      <c r="A260" s="12">
        <v>332</v>
      </c>
      <c r="B260" s="12" t="s">
        <v>392</v>
      </c>
      <c r="C260" s="12" t="s">
        <v>393</v>
      </c>
      <c r="D260" s="12" t="s">
        <v>103</v>
      </c>
      <c r="E260" s="12" t="s">
        <v>75</v>
      </c>
      <c r="F260" s="12">
        <v>1960</v>
      </c>
      <c r="G260" s="14">
        <f t="shared" si="4"/>
        <v>2018.8</v>
      </c>
      <c r="H260" s="12" t="s">
        <v>70</v>
      </c>
    </row>
    <row r="261" spans="1:8">
      <c r="A261" s="12">
        <v>333</v>
      </c>
      <c r="B261" s="12"/>
      <c r="C261" s="12" t="s">
        <v>394</v>
      </c>
      <c r="D261" s="12"/>
      <c r="E261" s="12">
        <v>4194</v>
      </c>
      <c r="F261" s="12">
        <v>2110</v>
      </c>
      <c r="G261" s="14">
        <f t="shared" si="4"/>
        <v>2173.3000000000002</v>
      </c>
      <c r="H261" s="12" t="s">
        <v>70</v>
      </c>
    </row>
    <row r="262" spans="1:8">
      <c r="A262" s="12">
        <v>334</v>
      </c>
      <c r="B262" s="12"/>
      <c r="C262" s="12" t="s">
        <v>395</v>
      </c>
      <c r="D262" s="12"/>
      <c r="E262" s="12">
        <v>5425</v>
      </c>
      <c r="F262" s="12">
        <v>2485</v>
      </c>
      <c r="G262" s="14">
        <f t="shared" si="4"/>
        <v>2559.5500000000002</v>
      </c>
      <c r="H262" s="12" t="s">
        <v>70</v>
      </c>
    </row>
    <row r="263" spans="1:8">
      <c r="A263" s="12">
        <v>335</v>
      </c>
      <c r="B263" s="12" t="s">
        <v>396</v>
      </c>
      <c r="C263" s="12" t="s">
        <v>397</v>
      </c>
      <c r="D263" s="12" t="s">
        <v>103</v>
      </c>
      <c r="E263" s="12" t="s">
        <v>75</v>
      </c>
      <c r="F263" s="12">
        <f>SUM(F261:F262)</f>
        <v>4595</v>
      </c>
      <c r="G263" s="14">
        <f t="shared" si="4"/>
        <v>4732.8500000000004</v>
      </c>
      <c r="H263" s="12" t="s">
        <v>70</v>
      </c>
    </row>
    <row r="264" spans="1:8">
      <c r="A264" s="12">
        <v>337</v>
      </c>
      <c r="B264" s="12"/>
      <c r="C264" s="12" t="s">
        <v>398</v>
      </c>
      <c r="D264" s="12"/>
      <c r="E264" s="12">
        <v>4197</v>
      </c>
      <c r="F264" s="12">
        <v>2360</v>
      </c>
      <c r="G264" s="14">
        <f t="shared" si="4"/>
        <v>2430.8000000000002</v>
      </c>
      <c r="H264" s="12" t="s">
        <v>70</v>
      </c>
    </row>
    <row r="265" spans="1:8">
      <c r="A265" s="12">
        <v>338</v>
      </c>
      <c r="B265" s="12" t="s">
        <v>399</v>
      </c>
      <c r="C265" s="12" t="s">
        <v>400</v>
      </c>
      <c r="D265" s="12" t="s">
        <v>103</v>
      </c>
      <c r="E265" s="12" t="s">
        <v>75</v>
      </c>
      <c r="F265" s="12">
        <f>SUM(F264:F264)</f>
        <v>2360</v>
      </c>
      <c r="G265" s="14">
        <f t="shared" si="4"/>
        <v>2430.8000000000002</v>
      </c>
      <c r="H265" s="12" t="s">
        <v>70</v>
      </c>
    </row>
    <row r="266" spans="1:8">
      <c r="A266" s="12">
        <v>339</v>
      </c>
      <c r="B266" s="12"/>
      <c r="C266" s="12" t="s">
        <v>401</v>
      </c>
      <c r="D266" s="12"/>
      <c r="E266" s="12">
        <v>1004</v>
      </c>
      <c r="F266" s="12">
        <v>1075</v>
      </c>
      <c r="G266" s="19">
        <f>F266+F266*0.03</f>
        <v>1107.25</v>
      </c>
      <c r="H266" s="12" t="s">
        <v>70</v>
      </c>
    </row>
    <row r="267" spans="1:8">
      <c r="A267" s="12">
        <v>340</v>
      </c>
      <c r="B267" s="12"/>
      <c r="C267" s="12" t="s">
        <v>402</v>
      </c>
      <c r="D267" s="12"/>
      <c r="E267" s="12">
        <v>4199</v>
      </c>
      <c r="F267" s="12">
        <v>435</v>
      </c>
      <c r="G267" s="14">
        <f t="shared" si="4"/>
        <v>448.05</v>
      </c>
      <c r="H267" s="12" t="s">
        <v>70</v>
      </c>
    </row>
    <row r="268" spans="1:8">
      <c r="A268" s="12">
        <v>341</v>
      </c>
      <c r="B268" s="12" t="s">
        <v>403</v>
      </c>
      <c r="C268" s="12" t="s">
        <v>404</v>
      </c>
      <c r="D268" s="12" t="s">
        <v>103</v>
      </c>
      <c r="E268" s="12" t="s">
        <v>75</v>
      </c>
      <c r="F268" s="12">
        <f>SUM(F266:F267)</f>
        <v>1510</v>
      </c>
      <c r="G268" s="14">
        <f t="shared" si="4"/>
        <v>1555.3</v>
      </c>
      <c r="H268" s="12" t="s">
        <v>70</v>
      </c>
    </row>
    <row r="269" spans="1:8">
      <c r="A269" s="12">
        <v>344</v>
      </c>
      <c r="B269" s="12"/>
      <c r="C269" s="12" t="s">
        <v>405</v>
      </c>
      <c r="D269" s="12"/>
      <c r="E269" s="12">
        <v>5391</v>
      </c>
      <c r="F269" s="12">
        <v>1735</v>
      </c>
      <c r="G269" s="14">
        <f t="shared" si="4"/>
        <v>1787.05</v>
      </c>
      <c r="H269" s="12" t="s">
        <v>70</v>
      </c>
    </row>
    <row r="270" spans="1:8">
      <c r="A270" s="12">
        <v>345</v>
      </c>
      <c r="B270" s="12"/>
      <c r="C270" s="12" t="s">
        <v>406</v>
      </c>
      <c r="D270" s="12" t="s">
        <v>103</v>
      </c>
      <c r="E270" s="12" t="s">
        <v>75</v>
      </c>
      <c r="F270" s="12">
        <v>1735</v>
      </c>
      <c r="G270" s="14">
        <f t="shared" si="4"/>
        <v>1787.05</v>
      </c>
      <c r="H270" s="12" t="s">
        <v>70</v>
      </c>
    </row>
    <row r="271" spans="1:8">
      <c r="A271" s="12">
        <v>346</v>
      </c>
      <c r="B271" s="12"/>
      <c r="C271" s="12" t="s">
        <v>407</v>
      </c>
      <c r="D271" s="12"/>
      <c r="E271" s="12">
        <v>4203</v>
      </c>
      <c r="F271" s="12">
        <v>1470</v>
      </c>
      <c r="G271" s="14">
        <f t="shared" si="4"/>
        <v>1514.1</v>
      </c>
      <c r="H271" s="12" t="s">
        <v>70</v>
      </c>
    </row>
    <row r="272" spans="1:8">
      <c r="A272" s="12">
        <v>347</v>
      </c>
      <c r="B272" s="12"/>
      <c r="C272" s="12" t="s">
        <v>408</v>
      </c>
      <c r="D272" s="12"/>
      <c r="E272" s="12">
        <v>4204</v>
      </c>
      <c r="F272" s="12">
        <v>1100</v>
      </c>
      <c r="G272" s="14">
        <f t="shared" si="4"/>
        <v>1133</v>
      </c>
      <c r="H272" s="12" t="s">
        <v>70</v>
      </c>
    </row>
    <row r="273" spans="1:8">
      <c r="A273" s="12">
        <v>348</v>
      </c>
      <c r="B273" s="12"/>
      <c r="C273" s="12" t="s">
        <v>409</v>
      </c>
      <c r="D273" s="12"/>
      <c r="E273" s="12">
        <v>4205</v>
      </c>
      <c r="F273" s="12">
        <v>780</v>
      </c>
      <c r="G273" s="14">
        <f t="shared" si="4"/>
        <v>803.4</v>
      </c>
      <c r="H273" s="12" t="s">
        <v>70</v>
      </c>
    </row>
    <row r="274" spans="1:8">
      <c r="A274" s="12">
        <v>349</v>
      </c>
      <c r="B274" s="12" t="s">
        <v>410</v>
      </c>
      <c r="C274" s="12" t="s">
        <v>411</v>
      </c>
      <c r="D274" s="12" t="s">
        <v>103</v>
      </c>
      <c r="E274" s="12" t="s">
        <v>75</v>
      </c>
      <c r="F274" s="12">
        <f>SUM(F271:F273)</f>
        <v>3350</v>
      </c>
      <c r="G274" s="14">
        <f t="shared" si="4"/>
        <v>3450.5</v>
      </c>
      <c r="H274" s="12" t="s">
        <v>70</v>
      </c>
    </row>
    <row r="275" spans="1:8">
      <c r="A275" s="12">
        <v>350</v>
      </c>
      <c r="B275" s="12"/>
      <c r="C275" s="12" t="s">
        <v>412</v>
      </c>
      <c r="D275" s="12"/>
      <c r="E275" s="12">
        <v>4206</v>
      </c>
      <c r="F275" s="12">
        <v>990</v>
      </c>
      <c r="G275" s="14">
        <f t="shared" si="4"/>
        <v>1019.7</v>
      </c>
      <c r="H275" s="12" t="s">
        <v>70</v>
      </c>
    </row>
    <row r="276" spans="1:8">
      <c r="A276" s="12">
        <v>351</v>
      </c>
      <c r="B276" s="12" t="s">
        <v>413</v>
      </c>
      <c r="C276" s="12" t="s">
        <v>414</v>
      </c>
      <c r="D276" s="12" t="s">
        <v>103</v>
      </c>
      <c r="E276" s="12" t="s">
        <v>75</v>
      </c>
      <c r="F276" s="12">
        <v>990</v>
      </c>
      <c r="G276" s="14">
        <f t="shared" si="4"/>
        <v>1019.7</v>
      </c>
      <c r="H276" s="12" t="s">
        <v>70</v>
      </c>
    </row>
    <row r="277" spans="1:8">
      <c r="A277" s="12">
        <v>352</v>
      </c>
      <c r="B277" s="12"/>
      <c r="C277" s="12" t="s">
        <v>415</v>
      </c>
      <c r="D277" s="12"/>
      <c r="E277" s="12">
        <v>4207</v>
      </c>
      <c r="F277" s="12">
        <v>850</v>
      </c>
      <c r="G277" s="14">
        <f t="shared" si="4"/>
        <v>875.5</v>
      </c>
      <c r="H277" s="12" t="s">
        <v>70</v>
      </c>
    </row>
    <row r="278" spans="1:8">
      <c r="A278" s="12">
        <v>353</v>
      </c>
      <c r="B278" s="12"/>
      <c r="C278" s="12" t="s">
        <v>416</v>
      </c>
      <c r="D278" s="12"/>
      <c r="E278" s="12">
        <v>4208</v>
      </c>
      <c r="F278" s="12">
        <v>530</v>
      </c>
      <c r="G278" s="14">
        <f t="shared" si="4"/>
        <v>545.9</v>
      </c>
      <c r="H278" s="12" t="s">
        <v>70</v>
      </c>
    </row>
    <row r="279" spans="1:8">
      <c r="A279" s="12">
        <v>354</v>
      </c>
      <c r="B279" s="12"/>
      <c r="C279" s="12" t="s">
        <v>417</v>
      </c>
      <c r="D279" s="12"/>
      <c r="E279" s="12">
        <v>4209</v>
      </c>
      <c r="F279" s="12">
        <v>530</v>
      </c>
      <c r="G279" s="14">
        <f t="shared" si="4"/>
        <v>545.9</v>
      </c>
      <c r="H279" s="12" t="s">
        <v>70</v>
      </c>
    </row>
    <row r="280" spans="1:8">
      <c r="A280" s="12">
        <v>355</v>
      </c>
      <c r="B280" s="12"/>
      <c r="C280" s="12" t="s">
        <v>418</v>
      </c>
      <c r="D280" s="12"/>
      <c r="E280" s="12">
        <v>1016</v>
      </c>
      <c r="F280" s="12">
        <v>1490</v>
      </c>
      <c r="G280" s="14">
        <f t="shared" si="4"/>
        <v>1534.7</v>
      </c>
      <c r="H280" s="12" t="s">
        <v>70</v>
      </c>
    </row>
    <row r="281" spans="1:8">
      <c r="A281" s="12">
        <v>356</v>
      </c>
      <c r="B281" s="12"/>
      <c r="C281" s="12" t="s">
        <v>418</v>
      </c>
      <c r="D281" s="12"/>
      <c r="E281" s="12">
        <v>1024</v>
      </c>
      <c r="F281" s="12">
        <v>1490</v>
      </c>
      <c r="G281" s="14">
        <f t="shared" si="4"/>
        <v>1534.7</v>
      </c>
      <c r="H281" s="12" t="s">
        <v>70</v>
      </c>
    </row>
    <row r="282" spans="1:8">
      <c r="A282" s="12">
        <v>357</v>
      </c>
      <c r="B282" s="12"/>
      <c r="C282" s="12" t="s">
        <v>419</v>
      </c>
      <c r="D282" s="12"/>
      <c r="E282" s="12">
        <v>1031</v>
      </c>
      <c r="F282" s="12">
        <v>1490</v>
      </c>
      <c r="G282" s="14">
        <f t="shared" si="4"/>
        <v>1534.7</v>
      </c>
      <c r="H282" s="12" t="s">
        <v>70</v>
      </c>
    </row>
    <row r="283" spans="1:8">
      <c r="A283" s="12">
        <v>358</v>
      </c>
      <c r="B283" s="12"/>
      <c r="C283" s="12" t="s">
        <v>420</v>
      </c>
      <c r="D283" s="12"/>
      <c r="E283" s="12">
        <v>1032</v>
      </c>
      <c r="F283" s="12">
        <v>1490</v>
      </c>
      <c r="G283" s="14">
        <f t="shared" si="4"/>
        <v>1534.7</v>
      </c>
      <c r="H283" s="12" t="s">
        <v>70</v>
      </c>
    </row>
    <row r="284" spans="1:8">
      <c r="A284" s="12">
        <v>359</v>
      </c>
      <c r="B284" s="12" t="s">
        <v>421</v>
      </c>
      <c r="C284" s="12" t="s">
        <v>422</v>
      </c>
      <c r="D284" s="12" t="s">
        <v>103</v>
      </c>
      <c r="E284" s="12" t="s">
        <v>75</v>
      </c>
      <c r="F284" s="12">
        <v>7870</v>
      </c>
      <c r="G284" s="14">
        <f t="shared" si="4"/>
        <v>8106.1</v>
      </c>
      <c r="H284" s="12" t="s">
        <v>70</v>
      </c>
    </row>
    <row r="285" spans="1:8">
      <c r="A285" s="12">
        <v>360</v>
      </c>
      <c r="B285" s="12"/>
      <c r="C285" s="12" t="s">
        <v>423</v>
      </c>
      <c r="D285" s="12"/>
      <c r="E285" s="12">
        <v>4259</v>
      </c>
      <c r="F285" s="12">
        <v>1240</v>
      </c>
      <c r="G285" s="14">
        <f t="shared" si="4"/>
        <v>1277.2</v>
      </c>
      <c r="H285" s="12" t="s">
        <v>70</v>
      </c>
    </row>
    <row r="286" spans="1:8">
      <c r="A286" s="12">
        <v>361</v>
      </c>
      <c r="B286" s="12"/>
      <c r="C286" s="12" t="s">
        <v>424</v>
      </c>
      <c r="D286" s="12"/>
      <c r="E286" s="12" t="s">
        <v>75</v>
      </c>
      <c r="F286" s="12">
        <v>1240</v>
      </c>
      <c r="G286" s="14">
        <f t="shared" si="4"/>
        <v>1277.2</v>
      </c>
      <c r="H286" s="12" t="s">
        <v>70</v>
      </c>
    </row>
    <row r="287" spans="1:8">
      <c r="A287" s="12">
        <v>362</v>
      </c>
      <c r="B287" s="12"/>
      <c r="C287" s="12" t="s">
        <v>425</v>
      </c>
      <c r="D287" s="12"/>
      <c r="E287" s="12">
        <v>4210</v>
      </c>
      <c r="F287" s="12">
        <v>900</v>
      </c>
      <c r="G287" s="14">
        <f t="shared" si="4"/>
        <v>927</v>
      </c>
      <c r="H287" s="12" t="s">
        <v>70</v>
      </c>
    </row>
    <row r="288" spans="1:8">
      <c r="A288" s="12">
        <v>363</v>
      </c>
      <c r="B288" s="12"/>
      <c r="C288" s="12" t="s">
        <v>426</v>
      </c>
      <c r="D288" s="12"/>
      <c r="E288" s="12">
        <v>5406</v>
      </c>
      <c r="F288" s="12">
        <v>930</v>
      </c>
      <c r="G288" s="14">
        <f t="shared" si="4"/>
        <v>957.9</v>
      </c>
      <c r="H288" s="20" t="s">
        <v>70</v>
      </c>
    </row>
    <row r="289" spans="1:8">
      <c r="A289" s="12">
        <v>364</v>
      </c>
      <c r="B289" s="12"/>
      <c r="C289" s="12" t="s">
        <v>427</v>
      </c>
      <c r="D289" s="12" t="s">
        <v>103</v>
      </c>
      <c r="E289" s="12" t="s">
        <v>75</v>
      </c>
      <c r="F289" s="12">
        <f>+F287+F288</f>
        <v>1830</v>
      </c>
      <c r="G289" s="14">
        <f t="shared" si="4"/>
        <v>1884.9</v>
      </c>
      <c r="H289" s="12" t="s">
        <v>70</v>
      </c>
    </row>
    <row r="290" spans="1:8">
      <c r="A290" s="12">
        <v>365</v>
      </c>
      <c r="B290" s="12"/>
      <c r="C290" s="12" t="s">
        <v>428</v>
      </c>
      <c r="D290" s="12"/>
      <c r="E290" s="12">
        <v>4211</v>
      </c>
      <c r="F290" s="12">
        <v>900</v>
      </c>
      <c r="G290" s="14">
        <f t="shared" si="4"/>
        <v>927</v>
      </c>
      <c r="H290" s="12" t="s">
        <v>70</v>
      </c>
    </row>
    <row r="291" spans="1:8">
      <c r="A291" s="12">
        <v>366</v>
      </c>
      <c r="B291" s="12"/>
      <c r="C291" s="12" t="s">
        <v>429</v>
      </c>
      <c r="D291" s="12"/>
      <c r="E291" s="12">
        <v>5408</v>
      </c>
      <c r="F291" s="12">
        <v>930</v>
      </c>
      <c r="G291" s="14">
        <f t="shared" si="4"/>
        <v>957.9</v>
      </c>
      <c r="H291" s="12" t="s">
        <v>70</v>
      </c>
    </row>
    <row r="292" spans="1:8">
      <c r="A292" s="12">
        <v>367</v>
      </c>
      <c r="B292" s="12" t="s">
        <v>430</v>
      </c>
      <c r="C292" s="12" t="s">
        <v>424</v>
      </c>
      <c r="D292" s="12" t="s">
        <v>103</v>
      </c>
      <c r="E292" s="12" t="s">
        <v>75</v>
      </c>
      <c r="F292" s="12">
        <f>+F290+F291</f>
        <v>1830</v>
      </c>
      <c r="G292" s="14">
        <f t="shared" si="4"/>
        <v>1884.9</v>
      </c>
      <c r="H292" s="12" t="s">
        <v>70</v>
      </c>
    </row>
    <row r="293" spans="1:8">
      <c r="A293" s="12">
        <v>368</v>
      </c>
      <c r="B293" s="12"/>
      <c r="C293" s="12" t="s">
        <v>431</v>
      </c>
      <c r="D293" s="12"/>
      <c r="E293" s="12">
        <v>4212</v>
      </c>
      <c r="F293" s="12">
        <v>1000</v>
      </c>
      <c r="G293" s="14">
        <f t="shared" si="4"/>
        <v>1030</v>
      </c>
      <c r="H293" s="12" t="s">
        <v>70</v>
      </c>
    </row>
    <row r="294" spans="1:8">
      <c r="A294" s="12">
        <v>369</v>
      </c>
      <c r="B294" s="12"/>
      <c r="C294" s="12" t="s">
        <v>432</v>
      </c>
      <c r="D294" s="12"/>
      <c r="E294" s="12">
        <v>5211</v>
      </c>
      <c r="F294" s="12">
        <v>925</v>
      </c>
      <c r="G294" s="14">
        <f t="shared" si="4"/>
        <v>952.75</v>
      </c>
      <c r="H294" s="12" t="s">
        <v>70</v>
      </c>
    </row>
    <row r="295" spans="1:8">
      <c r="A295" s="12">
        <v>370</v>
      </c>
      <c r="B295" s="12" t="s">
        <v>433</v>
      </c>
      <c r="C295" s="12" t="s">
        <v>434</v>
      </c>
      <c r="D295" s="12" t="s">
        <v>103</v>
      </c>
      <c r="E295" s="12" t="s">
        <v>75</v>
      </c>
      <c r="F295" s="12">
        <f>+F293+F294</f>
        <v>1925</v>
      </c>
      <c r="G295" s="14">
        <f t="shared" si="4"/>
        <v>1982.75</v>
      </c>
      <c r="H295" s="12" t="s">
        <v>70</v>
      </c>
    </row>
    <row r="296" spans="1:8">
      <c r="A296" s="12">
        <v>371</v>
      </c>
      <c r="B296" s="12"/>
      <c r="C296" s="12" t="s">
        <v>435</v>
      </c>
      <c r="D296" s="12"/>
      <c r="E296" s="12">
        <v>5404</v>
      </c>
      <c r="F296" s="12">
        <v>930</v>
      </c>
      <c r="G296" s="14">
        <f t="shared" si="4"/>
        <v>957.9</v>
      </c>
      <c r="H296" s="12" t="s">
        <v>70</v>
      </c>
    </row>
    <row r="297" spans="1:8">
      <c r="A297" s="12">
        <v>372</v>
      </c>
      <c r="B297" s="12" t="s">
        <v>436</v>
      </c>
      <c r="C297" s="12" t="s">
        <v>437</v>
      </c>
      <c r="D297" s="12" t="s">
        <v>103</v>
      </c>
      <c r="E297" s="12" t="s">
        <v>75</v>
      </c>
      <c r="F297" s="12">
        <v>930</v>
      </c>
      <c r="G297" s="14">
        <f t="shared" si="4"/>
        <v>957.9</v>
      </c>
      <c r="H297" s="12" t="s">
        <v>70</v>
      </c>
    </row>
    <row r="298" spans="1:8">
      <c r="A298" s="12">
        <v>373</v>
      </c>
      <c r="B298" s="12"/>
      <c r="C298" s="12" t="s">
        <v>438</v>
      </c>
      <c r="D298" s="12"/>
      <c r="E298" s="12">
        <v>5407</v>
      </c>
      <c r="F298" s="12">
        <v>930</v>
      </c>
      <c r="G298" s="14">
        <f t="shared" si="4"/>
        <v>957.9</v>
      </c>
      <c r="H298" s="12" t="s">
        <v>70</v>
      </c>
    </row>
    <row r="299" spans="1:8">
      <c r="A299" s="12">
        <v>374</v>
      </c>
      <c r="B299" s="12" t="s">
        <v>439</v>
      </c>
      <c r="C299" s="12" t="s">
        <v>440</v>
      </c>
      <c r="D299" s="12" t="s">
        <v>103</v>
      </c>
      <c r="E299" s="12" t="s">
        <v>75</v>
      </c>
      <c r="F299" s="12">
        <v>930</v>
      </c>
      <c r="G299" s="14">
        <f t="shared" si="4"/>
        <v>957.9</v>
      </c>
      <c r="H299" s="12" t="s">
        <v>70</v>
      </c>
    </row>
    <row r="300" spans="1:8">
      <c r="A300" s="12">
        <v>375</v>
      </c>
      <c r="B300" s="12"/>
      <c r="C300" s="12" t="s">
        <v>441</v>
      </c>
      <c r="D300" s="12"/>
      <c r="E300" s="12">
        <v>5405</v>
      </c>
      <c r="F300" s="12">
        <v>930</v>
      </c>
      <c r="G300" s="14">
        <f t="shared" si="4"/>
        <v>957.9</v>
      </c>
      <c r="H300" s="12" t="s">
        <v>70</v>
      </c>
    </row>
    <row r="301" spans="1:8">
      <c r="A301" s="12">
        <v>376</v>
      </c>
      <c r="B301" s="12" t="s">
        <v>442</v>
      </c>
      <c r="C301" s="12" t="s">
        <v>443</v>
      </c>
      <c r="D301" s="12" t="s">
        <v>103</v>
      </c>
      <c r="E301" s="12" t="s">
        <v>75</v>
      </c>
      <c r="F301" s="12">
        <v>930</v>
      </c>
      <c r="G301" s="14">
        <f t="shared" si="4"/>
        <v>957.9</v>
      </c>
      <c r="H301" s="12" t="s">
        <v>70</v>
      </c>
    </row>
    <row r="302" spans="1:8">
      <c r="A302" s="12">
        <v>377</v>
      </c>
      <c r="B302" s="12"/>
      <c r="C302" s="12" t="s">
        <v>444</v>
      </c>
      <c r="D302" s="12"/>
      <c r="E302" s="12">
        <v>5403</v>
      </c>
      <c r="F302" s="12">
        <v>930</v>
      </c>
      <c r="G302" s="14">
        <f t="shared" si="4"/>
        <v>957.9</v>
      </c>
      <c r="H302" s="12" t="s">
        <v>70</v>
      </c>
    </row>
    <row r="303" spans="1:8">
      <c r="A303" s="12">
        <v>378</v>
      </c>
      <c r="B303" s="12" t="s">
        <v>445</v>
      </c>
      <c r="C303" s="12" t="s">
        <v>446</v>
      </c>
      <c r="D303" s="12" t="s">
        <v>103</v>
      </c>
      <c r="E303" s="12" t="s">
        <v>75</v>
      </c>
      <c r="F303" s="12">
        <v>930</v>
      </c>
      <c r="G303" s="14">
        <f t="shared" si="4"/>
        <v>957.9</v>
      </c>
      <c r="H303" s="12" t="s">
        <v>70</v>
      </c>
    </row>
    <row r="304" spans="1:8">
      <c r="A304" s="12">
        <v>379</v>
      </c>
      <c r="B304" s="12"/>
      <c r="C304" s="12" t="s">
        <v>447</v>
      </c>
      <c r="D304" s="12"/>
      <c r="E304" s="12">
        <v>4214</v>
      </c>
      <c r="F304" s="12">
        <v>1050</v>
      </c>
      <c r="G304" s="14">
        <f t="shared" si="4"/>
        <v>1081.5</v>
      </c>
      <c r="H304" s="12" t="s">
        <v>70</v>
      </c>
    </row>
    <row r="305" spans="1:8">
      <c r="A305" s="12">
        <v>380</v>
      </c>
      <c r="B305" s="12" t="s">
        <v>448</v>
      </c>
      <c r="C305" s="12" t="s">
        <v>449</v>
      </c>
      <c r="D305" s="12" t="s">
        <v>103</v>
      </c>
      <c r="E305" s="12" t="s">
        <v>75</v>
      </c>
      <c r="F305" s="12">
        <v>1050</v>
      </c>
      <c r="G305" s="14">
        <f t="shared" si="4"/>
        <v>1081.5</v>
      </c>
      <c r="H305" s="12" t="s">
        <v>70</v>
      </c>
    </row>
    <row r="306" spans="1:8">
      <c r="A306" s="12">
        <v>381</v>
      </c>
      <c r="B306" s="12"/>
      <c r="C306" s="12" t="s">
        <v>450</v>
      </c>
      <c r="D306" s="12"/>
      <c r="E306" s="12">
        <v>5208</v>
      </c>
      <c r="F306" s="12">
        <v>925</v>
      </c>
      <c r="G306" s="14">
        <f t="shared" si="4"/>
        <v>952.75</v>
      </c>
      <c r="H306" s="12" t="s">
        <v>70</v>
      </c>
    </row>
    <row r="307" spans="1:8">
      <c r="A307" s="12">
        <v>382</v>
      </c>
      <c r="B307" s="12"/>
      <c r="C307" s="12" t="s">
        <v>451</v>
      </c>
      <c r="D307" s="12" t="s">
        <v>103</v>
      </c>
      <c r="E307" s="12" t="s">
        <v>75</v>
      </c>
      <c r="F307" s="12">
        <v>925</v>
      </c>
      <c r="G307" s="14">
        <f t="shared" si="4"/>
        <v>952.75</v>
      </c>
      <c r="H307" s="12" t="s">
        <v>70</v>
      </c>
    </row>
    <row r="308" spans="1:8">
      <c r="A308" s="12">
        <v>383</v>
      </c>
      <c r="B308" s="12"/>
      <c r="C308" s="12" t="s">
        <v>452</v>
      </c>
      <c r="D308" s="12"/>
      <c r="E308" s="12">
        <v>4215</v>
      </c>
      <c r="F308" s="12">
        <v>800</v>
      </c>
      <c r="G308" s="14">
        <f t="shared" si="4"/>
        <v>824</v>
      </c>
      <c r="H308" s="12" t="s">
        <v>70</v>
      </c>
    </row>
    <row r="309" spans="1:8">
      <c r="A309" s="12">
        <v>384</v>
      </c>
      <c r="B309" s="12"/>
      <c r="C309" s="12" t="s">
        <v>453</v>
      </c>
      <c r="D309" s="12" t="s">
        <v>103</v>
      </c>
      <c r="E309" s="12" t="s">
        <v>75</v>
      </c>
      <c r="F309" s="12">
        <v>800</v>
      </c>
      <c r="G309" s="14">
        <f t="shared" si="4"/>
        <v>824</v>
      </c>
      <c r="H309" s="12" t="s">
        <v>70</v>
      </c>
    </row>
    <row r="310" spans="1:8">
      <c r="A310" s="12">
        <v>385</v>
      </c>
      <c r="B310" s="12"/>
      <c r="C310" s="12" t="s">
        <v>454</v>
      </c>
      <c r="D310" s="12"/>
      <c r="E310" s="12">
        <v>5207</v>
      </c>
      <c r="F310" s="12">
        <v>925</v>
      </c>
      <c r="G310" s="14">
        <f t="shared" si="4"/>
        <v>952.75</v>
      </c>
      <c r="H310" s="12" t="s">
        <v>70</v>
      </c>
    </row>
    <row r="311" spans="1:8">
      <c r="A311" s="12">
        <v>386</v>
      </c>
      <c r="B311" s="12" t="s">
        <v>455</v>
      </c>
      <c r="C311" s="12" t="s">
        <v>456</v>
      </c>
      <c r="D311" s="12" t="s">
        <v>103</v>
      </c>
      <c r="E311" s="12" t="s">
        <v>75</v>
      </c>
      <c r="F311" s="12">
        <v>925</v>
      </c>
      <c r="G311" s="14">
        <f t="shared" si="4"/>
        <v>952.75</v>
      </c>
      <c r="H311" s="12" t="s">
        <v>70</v>
      </c>
    </row>
    <row r="312" spans="1:8">
      <c r="A312" s="12">
        <v>387</v>
      </c>
      <c r="B312" s="12"/>
      <c r="C312" s="12" t="s">
        <v>457</v>
      </c>
      <c r="D312" s="12"/>
      <c r="E312" s="12">
        <v>4216</v>
      </c>
      <c r="F312" s="12">
        <v>1540</v>
      </c>
      <c r="G312" s="14">
        <f t="shared" si="4"/>
        <v>1586.2</v>
      </c>
      <c r="H312" s="12" t="s">
        <v>70</v>
      </c>
    </row>
    <row r="313" spans="1:8">
      <c r="A313" s="12">
        <v>388</v>
      </c>
      <c r="B313" s="12"/>
      <c r="C313" s="12" t="s">
        <v>458</v>
      </c>
      <c r="D313" s="12"/>
      <c r="E313" s="12">
        <v>1029</v>
      </c>
      <c r="F313" s="12">
        <v>1870</v>
      </c>
      <c r="G313" s="14">
        <f t="shared" si="4"/>
        <v>1926.1</v>
      </c>
      <c r="H313" s="12" t="s">
        <v>70</v>
      </c>
    </row>
    <row r="314" spans="1:8">
      <c r="A314" s="12">
        <v>389</v>
      </c>
      <c r="B314" s="12" t="s">
        <v>459</v>
      </c>
      <c r="C314" s="12" t="s">
        <v>460</v>
      </c>
      <c r="D314" s="12" t="s">
        <v>103</v>
      </c>
      <c r="E314" s="12" t="s">
        <v>75</v>
      </c>
      <c r="F314" s="12">
        <f>+F312+F313</f>
        <v>3410</v>
      </c>
      <c r="G314" s="14">
        <f t="shared" si="4"/>
        <v>3512.3</v>
      </c>
      <c r="H314" s="12" t="s">
        <v>70</v>
      </c>
    </row>
    <row r="315" spans="1:8">
      <c r="A315" s="12">
        <v>390</v>
      </c>
      <c r="B315" s="12"/>
      <c r="C315" s="12" t="s">
        <v>461</v>
      </c>
      <c r="D315" s="12"/>
      <c r="E315" s="12">
        <v>5210</v>
      </c>
      <c r="F315" s="12">
        <v>925</v>
      </c>
      <c r="G315" s="14">
        <f t="shared" si="4"/>
        <v>952.75</v>
      </c>
      <c r="H315" s="12" t="s">
        <v>70</v>
      </c>
    </row>
    <row r="316" spans="1:8">
      <c r="A316" s="12">
        <v>391</v>
      </c>
      <c r="B316" s="12" t="s">
        <v>462</v>
      </c>
      <c r="C316" s="12" t="s">
        <v>463</v>
      </c>
      <c r="D316" s="12" t="s">
        <v>103</v>
      </c>
      <c r="E316" s="12" t="s">
        <v>75</v>
      </c>
      <c r="F316" s="12">
        <v>925</v>
      </c>
      <c r="G316" s="14">
        <f t="shared" si="4"/>
        <v>952.75</v>
      </c>
      <c r="H316" s="12" t="s">
        <v>70</v>
      </c>
    </row>
    <row r="317" spans="1:8">
      <c r="A317" s="12">
        <v>398</v>
      </c>
      <c r="B317" s="12"/>
      <c r="C317" s="12" t="s">
        <v>464</v>
      </c>
      <c r="D317" s="12"/>
      <c r="E317" s="12">
        <v>5204</v>
      </c>
      <c r="F317" s="12">
        <v>1020</v>
      </c>
      <c r="G317" s="14">
        <f t="shared" si="4"/>
        <v>1050.5999999999999</v>
      </c>
      <c r="H317" s="12" t="s">
        <v>70</v>
      </c>
    </row>
    <row r="318" spans="1:8">
      <c r="A318" s="12">
        <v>399</v>
      </c>
      <c r="B318" s="12" t="s">
        <v>436</v>
      </c>
      <c r="C318" s="12" t="s">
        <v>437</v>
      </c>
      <c r="D318" s="12" t="s">
        <v>103</v>
      </c>
      <c r="E318" s="12" t="s">
        <v>75</v>
      </c>
      <c r="F318" s="12">
        <v>1020</v>
      </c>
      <c r="G318" s="14">
        <f t="shared" si="4"/>
        <v>1050.5999999999999</v>
      </c>
      <c r="H318" s="12" t="s">
        <v>70</v>
      </c>
    </row>
    <row r="319" spans="1:8">
      <c r="A319" s="12">
        <v>400</v>
      </c>
      <c r="B319" s="12"/>
      <c r="C319" s="12" t="s">
        <v>465</v>
      </c>
      <c r="D319" s="12"/>
      <c r="E319" s="12">
        <v>5209</v>
      </c>
      <c r="F319" s="12">
        <v>925</v>
      </c>
      <c r="G319" s="14">
        <f t="shared" si="4"/>
        <v>952.75</v>
      </c>
      <c r="H319" s="12" t="s">
        <v>70</v>
      </c>
    </row>
    <row r="320" spans="1:8">
      <c r="A320" s="12">
        <v>401</v>
      </c>
      <c r="B320" s="12"/>
      <c r="C320" s="12" t="s">
        <v>466</v>
      </c>
      <c r="D320" s="12" t="s">
        <v>103</v>
      </c>
      <c r="E320" s="12" t="s">
        <v>75</v>
      </c>
      <c r="F320" s="12">
        <v>925</v>
      </c>
      <c r="G320" s="14">
        <f t="shared" si="4"/>
        <v>952.75</v>
      </c>
      <c r="H320" s="12" t="s">
        <v>70</v>
      </c>
    </row>
    <row r="321" spans="1:8">
      <c r="A321" s="12">
        <v>402</v>
      </c>
      <c r="B321" s="12"/>
      <c r="C321" s="12" t="s">
        <v>467</v>
      </c>
      <c r="D321" s="12"/>
      <c r="E321" s="12">
        <v>4217</v>
      </c>
      <c r="F321" s="12">
        <v>920</v>
      </c>
      <c r="G321" s="14">
        <f t="shared" si="4"/>
        <v>947.6</v>
      </c>
      <c r="H321" s="12" t="s">
        <v>70</v>
      </c>
    </row>
    <row r="322" spans="1:8">
      <c r="A322" s="12">
        <v>403</v>
      </c>
      <c r="B322" s="12"/>
      <c r="C322" s="12" t="s">
        <v>468</v>
      </c>
      <c r="D322" s="12"/>
      <c r="E322" s="12">
        <v>1030</v>
      </c>
      <c r="F322" s="12">
        <v>1885</v>
      </c>
      <c r="G322" s="14">
        <f t="shared" si="4"/>
        <v>1941.55</v>
      </c>
      <c r="H322" s="12" t="s">
        <v>70</v>
      </c>
    </row>
    <row r="323" spans="1:8">
      <c r="A323" s="12">
        <v>404</v>
      </c>
      <c r="B323" s="12"/>
      <c r="C323" s="12" t="s">
        <v>469</v>
      </c>
      <c r="D323" s="12"/>
      <c r="E323" s="12">
        <v>853</v>
      </c>
      <c r="F323" s="12">
        <v>2185</v>
      </c>
      <c r="G323" s="14">
        <f t="shared" ref="G323:G386" si="5">+F323*3/100+F323</f>
        <v>2250.5500000000002</v>
      </c>
      <c r="H323" s="12" t="s">
        <v>70</v>
      </c>
    </row>
    <row r="324" spans="1:8">
      <c r="A324" s="12">
        <v>405</v>
      </c>
      <c r="B324" s="12" t="s">
        <v>470</v>
      </c>
      <c r="C324" s="12" t="s">
        <v>471</v>
      </c>
      <c r="D324" s="12" t="s">
        <v>103</v>
      </c>
      <c r="E324" s="12" t="s">
        <v>75</v>
      </c>
      <c r="F324" s="12">
        <f>SUM(F321:F323)</f>
        <v>4990</v>
      </c>
      <c r="G324" s="14">
        <f t="shared" si="5"/>
        <v>5139.7</v>
      </c>
      <c r="H324" s="12" t="s">
        <v>70</v>
      </c>
    </row>
    <row r="325" spans="1:8">
      <c r="A325" s="12">
        <v>406</v>
      </c>
      <c r="B325" s="12"/>
      <c r="C325" s="12" t="s">
        <v>472</v>
      </c>
      <c r="D325" s="12"/>
      <c r="E325" s="12">
        <v>4218</v>
      </c>
      <c r="F325" s="12">
        <v>1570</v>
      </c>
      <c r="G325" s="14">
        <f t="shared" si="5"/>
        <v>1617.1</v>
      </c>
      <c r="H325" s="12" t="s">
        <v>70</v>
      </c>
    </row>
    <row r="326" spans="1:8">
      <c r="A326" s="12">
        <v>407</v>
      </c>
      <c r="B326" s="12"/>
      <c r="C326" s="12" t="s">
        <v>473</v>
      </c>
      <c r="D326" s="12"/>
      <c r="E326" s="12">
        <v>4231</v>
      </c>
      <c r="F326" s="12">
        <v>1070</v>
      </c>
      <c r="G326" s="14">
        <f t="shared" si="5"/>
        <v>1102.0999999999999</v>
      </c>
      <c r="H326" s="12" t="s">
        <v>70</v>
      </c>
    </row>
    <row r="327" spans="1:8">
      <c r="A327" s="12">
        <v>408</v>
      </c>
      <c r="B327" s="12"/>
      <c r="C327" s="12" t="s">
        <v>474</v>
      </c>
      <c r="D327" s="12" t="s">
        <v>103</v>
      </c>
      <c r="E327" s="12" t="s">
        <v>75</v>
      </c>
      <c r="F327" s="12">
        <f>SUM(F325:F326)</f>
        <v>2640</v>
      </c>
      <c r="G327" s="14">
        <f t="shared" si="5"/>
        <v>2719.2</v>
      </c>
      <c r="H327" s="12" t="s">
        <v>70</v>
      </c>
    </row>
    <row r="328" spans="1:8">
      <c r="A328" s="12">
        <v>409</v>
      </c>
      <c r="B328" s="12"/>
      <c r="C328" s="12" t="s">
        <v>475</v>
      </c>
      <c r="D328" s="12"/>
      <c r="E328" s="12">
        <v>4220</v>
      </c>
      <c r="F328" s="12">
        <v>850</v>
      </c>
      <c r="G328" s="14">
        <f t="shared" si="5"/>
        <v>875.5</v>
      </c>
      <c r="H328" s="12" t="s">
        <v>70</v>
      </c>
    </row>
    <row r="329" spans="1:8">
      <c r="A329" s="12">
        <v>410</v>
      </c>
      <c r="B329" s="12"/>
      <c r="C329" s="12" t="s">
        <v>476</v>
      </c>
      <c r="D329" s="12"/>
      <c r="E329" s="12">
        <v>4222</v>
      </c>
      <c r="F329" s="12">
        <v>960</v>
      </c>
      <c r="G329" s="14">
        <f t="shared" si="5"/>
        <v>988.8</v>
      </c>
      <c r="H329" s="12" t="s">
        <v>70</v>
      </c>
    </row>
    <row r="330" spans="1:8">
      <c r="A330" s="12">
        <v>411</v>
      </c>
      <c r="B330" s="12"/>
      <c r="C330" s="12" t="s">
        <v>477</v>
      </c>
      <c r="D330" s="12"/>
      <c r="E330" s="12">
        <v>4223</v>
      </c>
      <c r="F330" s="12">
        <v>910</v>
      </c>
      <c r="G330" s="14">
        <f t="shared" si="5"/>
        <v>937.3</v>
      </c>
      <c r="H330" s="12" t="s">
        <v>70</v>
      </c>
    </row>
    <row r="331" spans="1:8">
      <c r="A331" s="12">
        <v>412</v>
      </c>
      <c r="B331" s="12"/>
      <c r="C331" s="12" t="s">
        <v>478</v>
      </c>
      <c r="D331" s="12"/>
      <c r="E331" s="12">
        <v>4224</v>
      </c>
      <c r="F331" s="12">
        <v>530</v>
      </c>
      <c r="G331" s="14">
        <f t="shared" si="5"/>
        <v>545.9</v>
      </c>
      <c r="H331" s="12" t="s">
        <v>70</v>
      </c>
    </row>
    <row r="332" spans="1:8">
      <c r="A332" s="12">
        <v>413</v>
      </c>
      <c r="B332" s="12"/>
      <c r="C332" s="12" t="s">
        <v>479</v>
      </c>
      <c r="D332" s="12"/>
      <c r="E332" s="12">
        <v>4225</v>
      </c>
      <c r="F332" s="12">
        <v>530</v>
      </c>
      <c r="G332" s="14">
        <f t="shared" si="5"/>
        <v>545.9</v>
      </c>
      <c r="H332" s="12" t="s">
        <v>70</v>
      </c>
    </row>
    <row r="333" spans="1:8">
      <c r="A333" s="12">
        <v>414</v>
      </c>
      <c r="B333" s="12"/>
      <c r="C333" s="12" t="s">
        <v>480</v>
      </c>
      <c r="D333" s="12"/>
      <c r="E333" s="12">
        <v>1027</v>
      </c>
      <c r="F333" s="12">
        <v>780</v>
      </c>
      <c r="G333" s="14">
        <f t="shared" si="5"/>
        <v>803.4</v>
      </c>
      <c r="H333" s="12" t="s">
        <v>70</v>
      </c>
    </row>
    <row r="334" spans="1:8">
      <c r="A334" s="12">
        <v>415</v>
      </c>
      <c r="B334" s="12"/>
      <c r="C334" s="12" t="s">
        <v>481</v>
      </c>
      <c r="D334" s="12"/>
      <c r="E334" s="12">
        <v>1028</v>
      </c>
      <c r="F334" s="12">
        <v>795</v>
      </c>
      <c r="G334" s="14">
        <f t="shared" si="5"/>
        <v>818.85</v>
      </c>
      <c r="H334" s="12" t="s">
        <v>70</v>
      </c>
    </row>
    <row r="335" spans="1:8">
      <c r="A335" s="12">
        <v>416</v>
      </c>
      <c r="B335" s="12"/>
      <c r="C335" s="12" t="s">
        <v>482</v>
      </c>
      <c r="D335" s="12"/>
      <c r="E335" s="12">
        <v>1017</v>
      </c>
      <c r="F335" s="12">
        <v>1490</v>
      </c>
      <c r="G335" s="14">
        <f t="shared" si="5"/>
        <v>1534.7</v>
      </c>
      <c r="H335" s="12" t="s">
        <v>70</v>
      </c>
    </row>
    <row r="336" spans="1:8">
      <c r="A336" s="12">
        <v>417</v>
      </c>
      <c r="B336" s="12"/>
      <c r="C336" s="12" t="s">
        <v>482</v>
      </c>
      <c r="D336" s="12"/>
      <c r="E336" s="12">
        <v>1025</v>
      </c>
      <c r="F336" s="12">
        <v>1490</v>
      </c>
      <c r="G336" s="14">
        <f t="shared" si="5"/>
        <v>1534.7</v>
      </c>
      <c r="H336" s="12" t="s">
        <v>70</v>
      </c>
    </row>
    <row r="337" spans="1:8">
      <c r="A337" s="12">
        <v>418</v>
      </c>
      <c r="B337" s="12" t="s">
        <v>483</v>
      </c>
      <c r="C337" s="12" t="s">
        <v>484</v>
      </c>
      <c r="D337" s="12" t="s">
        <v>103</v>
      </c>
      <c r="E337" s="12" t="s">
        <v>75</v>
      </c>
      <c r="F337" s="12">
        <f>SUM(F328:F336)</f>
        <v>8335</v>
      </c>
      <c r="G337" s="14">
        <f t="shared" si="5"/>
        <v>8585.0499999999993</v>
      </c>
      <c r="H337" s="12" t="s">
        <v>70</v>
      </c>
    </row>
    <row r="338" spans="1:8">
      <c r="A338" s="12">
        <v>419</v>
      </c>
      <c r="B338" s="12"/>
      <c r="C338" s="12" t="s">
        <v>485</v>
      </c>
      <c r="D338" s="12"/>
      <c r="E338" s="12">
        <v>4226</v>
      </c>
      <c r="F338" s="12">
        <v>740</v>
      </c>
      <c r="G338" s="14">
        <f t="shared" si="5"/>
        <v>762.2</v>
      </c>
      <c r="H338" s="12" t="s">
        <v>70</v>
      </c>
    </row>
    <row r="339" spans="1:8">
      <c r="A339" s="12">
        <v>420</v>
      </c>
      <c r="B339" s="12" t="s">
        <v>486</v>
      </c>
      <c r="C339" s="12" t="s">
        <v>487</v>
      </c>
      <c r="D339" s="12" t="s">
        <v>103</v>
      </c>
      <c r="E339" s="12" t="s">
        <v>75</v>
      </c>
      <c r="F339" s="12">
        <v>740</v>
      </c>
      <c r="G339" s="14">
        <f t="shared" si="5"/>
        <v>762.2</v>
      </c>
      <c r="H339" s="12" t="s">
        <v>70</v>
      </c>
    </row>
    <row r="340" spans="1:8">
      <c r="A340" s="12">
        <v>421</v>
      </c>
      <c r="B340" s="12"/>
      <c r="C340" s="12" t="s">
        <v>488</v>
      </c>
      <c r="D340" s="12"/>
      <c r="E340" s="12">
        <v>4227</v>
      </c>
      <c r="F340" s="12">
        <v>565</v>
      </c>
      <c r="G340" s="14">
        <f t="shared" si="5"/>
        <v>581.95000000000005</v>
      </c>
      <c r="H340" s="12" t="s">
        <v>70</v>
      </c>
    </row>
    <row r="341" spans="1:8">
      <c r="A341" s="12">
        <v>422</v>
      </c>
      <c r="B341" s="12"/>
      <c r="C341" s="12" t="s">
        <v>489</v>
      </c>
      <c r="D341" s="12"/>
      <c r="E341" s="12">
        <v>4229</v>
      </c>
      <c r="F341" s="12">
        <v>990</v>
      </c>
      <c r="G341" s="14">
        <f t="shared" si="5"/>
        <v>1019.7</v>
      </c>
      <c r="H341" s="12" t="s">
        <v>70</v>
      </c>
    </row>
    <row r="342" spans="1:8">
      <c r="A342" s="12">
        <v>423</v>
      </c>
      <c r="B342" s="12"/>
      <c r="C342" s="12" t="s">
        <v>490</v>
      </c>
      <c r="D342" s="12"/>
      <c r="E342" s="12">
        <v>4234</v>
      </c>
      <c r="F342" s="12">
        <v>805</v>
      </c>
      <c r="G342" s="14">
        <f t="shared" si="5"/>
        <v>829.15</v>
      </c>
      <c r="H342" s="12" t="s">
        <v>70</v>
      </c>
    </row>
    <row r="343" spans="1:8">
      <c r="A343" s="12">
        <v>424</v>
      </c>
      <c r="B343" s="12" t="s">
        <v>491</v>
      </c>
      <c r="C343" s="12" t="s">
        <v>492</v>
      </c>
      <c r="D343" s="12" t="s">
        <v>103</v>
      </c>
      <c r="E343" s="12" t="s">
        <v>75</v>
      </c>
      <c r="F343" s="12">
        <f>SUM(F340:F342)</f>
        <v>2360</v>
      </c>
      <c r="G343" s="14">
        <f t="shared" si="5"/>
        <v>2430.8000000000002</v>
      </c>
      <c r="H343" s="12" t="s">
        <v>70</v>
      </c>
    </row>
    <row r="344" spans="1:8">
      <c r="A344" s="12">
        <v>425</v>
      </c>
      <c r="B344" s="12"/>
      <c r="C344" s="12" t="s">
        <v>493</v>
      </c>
      <c r="D344" s="12"/>
      <c r="E344" s="12">
        <v>4228</v>
      </c>
      <c r="F344" s="12">
        <v>1515</v>
      </c>
      <c r="G344" s="14">
        <f t="shared" si="5"/>
        <v>1560.45</v>
      </c>
      <c r="H344" s="12" t="s">
        <v>70</v>
      </c>
    </row>
    <row r="345" spans="1:8">
      <c r="A345" s="12">
        <v>426</v>
      </c>
      <c r="B345" s="12"/>
      <c r="C345" s="12" t="s">
        <v>494</v>
      </c>
      <c r="D345" s="12"/>
      <c r="E345" s="12">
        <v>4230</v>
      </c>
      <c r="F345" s="12">
        <v>800</v>
      </c>
      <c r="G345" s="14">
        <f t="shared" si="5"/>
        <v>824</v>
      </c>
      <c r="H345" s="12" t="s">
        <v>70</v>
      </c>
    </row>
    <row r="346" spans="1:8">
      <c r="A346" s="12">
        <v>427</v>
      </c>
      <c r="B346" s="12"/>
      <c r="C346" s="12" t="s">
        <v>495</v>
      </c>
      <c r="D346" s="12"/>
      <c r="E346" s="12">
        <v>850</v>
      </c>
      <c r="F346" s="12">
        <v>2330</v>
      </c>
      <c r="G346" s="14">
        <f t="shared" si="5"/>
        <v>2399.9</v>
      </c>
      <c r="H346" s="12" t="s">
        <v>70</v>
      </c>
    </row>
    <row r="347" spans="1:8">
      <c r="A347" s="12">
        <v>428</v>
      </c>
      <c r="B347" s="12" t="s">
        <v>496</v>
      </c>
      <c r="C347" s="12" t="s">
        <v>497</v>
      </c>
      <c r="D347" s="12" t="s">
        <v>103</v>
      </c>
      <c r="E347" s="12" t="s">
        <v>75</v>
      </c>
      <c r="F347" s="12">
        <f>SUM(F344:F346)</f>
        <v>4645</v>
      </c>
      <c r="G347" s="14">
        <f t="shared" si="5"/>
        <v>4784.3500000000004</v>
      </c>
      <c r="H347" s="12" t="s">
        <v>70</v>
      </c>
    </row>
    <row r="348" spans="1:8">
      <c r="A348" s="12">
        <v>429</v>
      </c>
      <c r="B348" s="12"/>
      <c r="C348" s="12" t="s">
        <v>498</v>
      </c>
      <c r="D348" s="12"/>
      <c r="E348" s="12">
        <v>4232</v>
      </c>
      <c r="F348" s="12">
        <v>1540</v>
      </c>
      <c r="G348" s="14">
        <f t="shared" si="5"/>
        <v>1586.2</v>
      </c>
      <c r="H348" s="12" t="s">
        <v>70</v>
      </c>
    </row>
    <row r="349" spans="1:8">
      <c r="A349" s="12">
        <v>430</v>
      </c>
      <c r="B349" s="12"/>
      <c r="C349" s="12" t="s">
        <v>499</v>
      </c>
      <c r="D349" s="12"/>
      <c r="E349" s="12">
        <v>5206</v>
      </c>
      <c r="F349" s="12">
        <v>925</v>
      </c>
      <c r="G349" s="14">
        <f t="shared" si="5"/>
        <v>952.75</v>
      </c>
      <c r="H349" s="12" t="s">
        <v>70</v>
      </c>
    </row>
    <row r="350" spans="1:8">
      <c r="A350" s="12">
        <v>431</v>
      </c>
      <c r="B350" s="12"/>
      <c r="C350" s="12" t="s">
        <v>500</v>
      </c>
      <c r="D350" s="12" t="s">
        <v>103</v>
      </c>
      <c r="E350" s="12" t="s">
        <v>75</v>
      </c>
      <c r="F350" s="12">
        <f>+F348+F349</f>
        <v>2465</v>
      </c>
      <c r="G350" s="14">
        <f t="shared" si="5"/>
        <v>2538.9499999999998</v>
      </c>
      <c r="H350" s="12" t="s">
        <v>70</v>
      </c>
    </row>
    <row r="351" spans="1:8">
      <c r="A351" s="12">
        <v>432</v>
      </c>
      <c r="B351" s="12"/>
      <c r="C351" s="12" t="s">
        <v>501</v>
      </c>
      <c r="D351" s="12"/>
      <c r="E351" s="12">
        <v>4235</v>
      </c>
      <c r="F351" s="12">
        <v>805</v>
      </c>
      <c r="G351" s="14">
        <f t="shared" si="5"/>
        <v>829.15</v>
      </c>
      <c r="H351" s="12" t="s">
        <v>70</v>
      </c>
    </row>
    <row r="352" spans="1:8">
      <c r="A352" s="12">
        <v>433</v>
      </c>
      <c r="B352" s="12" t="s">
        <v>502</v>
      </c>
      <c r="C352" s="12" t="s">
        <v>503</v>
      </c>
      <c r="D352" s="12" t="s">
        <v>103</v>
      </c>
      <c r="E352" s="12" t="s">
        <v>75</v>
      </c>
      <c r="F352" s="12">
        <v>805</v>
      </c>
      <c r="G352" s="14">
        <f t="shared" si="5"/>
        <v>829.15</v>
      </c>
      <c r="H352" s="12" t="s">
        <v>70</v>
      </c>
    </row>
    <row r="353" spans="1:8">
      <c r="A353" s="12">
        <v>434</v>
      </c>
      <c r="B353" s="12"/>
      <c r="C353" s="12" t="s">
        <v>504</v>
      </c>
      <c r="D353" s="12"/>
      <c r="E353" s="12">
        <v>4236</v>
      </c>
      <c r="F353" s="12">
        <v>900</v>
      </c>
      <c r="G353" s="14">
        <f t="shared" si="5"/>
        <v>927</v>
      </c>
      <c r="H353" s="12" t="s">
        <v>70</v>
      </c>
    </row>
    <row r="354" spans="1:8">
      <c r="A354" s="12">
        <v>435</v>
      </c>
      <c r="B354" s="12" t="s">
        <v>505</v>
      </c>
      <c r="C354" s="12" t="s">
        <v>506</v>
      </c>
      <c r="D354" s="12" t="s">
        <v>103</v>
      </c>
      <c r="E354" s="12" t="s">
        <v>75</v>
      </c>
      <c r="F354" s="12">
        <v>900</v>
      </c>
      <c r="G354" s="14">
        <f t="shared" si="5"/>
        <v>927</v>
      </c>
      <c r="H354" s="12" t="s">
        <v>70</v>
      </c>
    </row>
    <row r="355" spans="1:8">
      <c r="A355" s="12">
        <v>436</v>
      </c>
      <c r="B355" s="12"/>
      <c r="C355" s="12" t="s">
        <v>507</v>
      </c>
      <c r="D355" s="12"/>
      <c r="E355" s="12">
        <v>4237</v>
      </c>
      <c r="F355" s="12">
        <v>900</v>
      </c>
      <c r="G355" s="14">
        <f t="shared" si="5"/>
        <v>927</v>
      </c>
      <c r="H355" s="12" t="s">
        <v>70</v>
      </c>
    </row>
    <row r="356" spans="1:8">
      <c r="A356" s="12">
        <v>437</v>
      </c>
      <c r="B356" s="12" t="s">
        <v>508</v>
      </c>
      <c r="C356" s="12" t="s">
        <v>509</v>
      </c>
      <c r="D356" s="12" t="s">
        <v>103</v>
      </c>
      <c r="E356" s="12" t="s">
        <v>75</v>
      </c>
      <c r="F356" s="12">
        <v>900</v>
      </c>
      <c r="G356" s="14">
        <f t="shared" si="5"/>
        <v>927</v>
      </c>
      <c r="H356" s="12" t="s">
        <v>70</v>
      </c>
    </row>
    <row r="357" spans="1:8">
      <c r="A357" s="12">
        <v>438</v>
      </c>
      <c r="B357" s="12"/>
      <c r="C357" s="12" t="s">
        <v>510</v>
      </c>
      <c r="D357" s="12"/>
      <c r="E357" s="12">
        <v>4238</v>
      </c>
      <c r="F357" s="12">
        <v>855</v>
      </c>
      <c r="G357" s="14">
        <f t="shared" si="5"/>
        <v>880.65</v>
      </c>
      <c r="H357" s="12" t="s">
        <v>70</v>
      </c>
    </row>
    <row r="358" spans="1:8">
      <c r="A358" s="12">
        <v>439</v>
      </c>
      <c r="B358" s="12" t="s">
        <v>511</v>
      </c>
      <c r="C358" s="12" t="s">
        <v>512</v>
      </c>
      <c r="D358" s="12" t="s">
        <v>103</v>
      </c>
      <c r="E358" s="12" t="s">
        <v>75</v>
      </c>
      <c r="F358" s="12">
        <v>855</v>
      </c>
      <c r="G358" s="14">
        <f t="shared" si="5"/>
        <v>880.65</v>
      </c>
      <c r="H358" s="12" t="s">
        <v>70</v>
      </c>
    </row>
    <row r="359" spans="1:8">
      <c r="A359" s="12">
        <v>440</v>
      </c>
      <c r="B359" s="12"/>
      <c r="C359" s="12" t="s">
        <v>513</v>
      </c>
      <c r="D359" s="12"/>
      <c r="E359" s="12">
        <v>3112</v>
      </c>
      <c r="F359" s="12">
        <v>670</v>
      </c>
      <c r="G359" s="14">
        <f t="shared" si="5"/>
        <v>690.1</v>
      </c>
      <c r="H359" s="12" t="s">
        <v>70</v>
      </c>
    </row>
    <row r="360" spans="1:8">
      <c r="A360" s="12">
        <v>441</v>
      </c>
      <c r="B360" s="12"/>
      <c r="C360" s="12" t="s">
        <v>514</v>
      </c>
      <c r="D360" s="12"/>
      <c r="E360" s="12">
        <v>4239</v>
      </c>
      <c r="F360" s="12">
        <v>700</v>
      </c>
      <c r="G360" s="14">
        <f t="shared" si="5"/>
        <v>721</v>
      </c>
      <c r="H360" s="12" t="s">
        <v>70</v>
      </c>
    </row>
    <row r="361" spans="1:8">
      <c r="A361" s="12">
        <v>442</v>
      </c>
      <c r="B361" s="12"/>
      <c r="C361" s="12" t="s">
        <v>515</v>
      </c>
      <c r="D361" s="12"/>
      <c r="E361" s="12">
        <v>4241</v>
      </c>
      <c r="F361" s="12">
        <v>990</v>
      </c>
      <c r="G361" s="14">
        <f t="shared" si="5"/>
        <v>1019.7</v>
      </c>
      <c r="H361" s="12" t="s">
        <v>70</v>
      </c>
    </row>
    <row r="362" spans="1:8">
      <c r="A362" s="12">
        <v>443</v>
      </c>
      <c r="B362" s="12"/>
      <c r="C362" s="12" t="s">
        <v>516</v>
      </c>
      <c r="D362" s="12"/>
      <c r="E362" s="12">
        <v>4242</v>
      </c>
      <c r="F362" s="12">
        <v>630</v>
      </c>
      <c r="G362" s="14">
        <f t="shared" si="5"/>
        <v>648.9</v>
      </c>
      <c r="H362" s="12" t="s">
        <v>70</v>
      </c>
    </row>
    <row r="363" spans="1:8">
      <c r="A363" s="12">
        <v>444</v>
      </c>
      <c r="B363" s="12"/>
      <c r="C363" s="12" t="s">
        <v>517</v>
      </c>
      <c r="D363" s="12"/>
      <c r="E363" s="12">
        <v>4244</v>
      </c>
      <c r="F363" s="12">
        <v>620</v>
      </c>
      <c r="G363" s="14">
        <f t="shared" si="5"/>
        <v>638.6</v>
      </c>
      <c r="H363" s="12" t="s">
        <v>70</v>
      </c>
    </row>
    <row r="364" spans="1:8">
      <c r="A364" s="12">
        <v>445</v>
      </c>
      <c r="B364" s="12"/>
      <c r="C364" s="12" t="s">
        <v>518</v>
      </c>
      <c r="D364" s="12"/>
      <c r="E364" s="12">
        <v>4245</v>
      </c>
      <c r="F364" s="12">
        <v>825</v>
      </c>
      <c r="G364" s="14">
        <f t="shared" si="5"/>
        <v>849.75</v>
      </c>
      <c r="H364" s="12" t="s">
        <v>70</v>
      </c>
    </row>
    <row r="365" spans="1:8">
      <c r="A365" s="12">
        <v>446</v>
      </c>
      <c r="B365" s="12"/>
      <c r="C365" s="12" t="s">
        <v>519</v>
      </c>
      <c r="D365" s="12"/>
      <c r="E365" s="12">
        <v>4246</v>
      </c>
      <c r="F365" s="12">
        <v>1090</v>
      </c>
      <c r="G365" s="14">
        <f t="shared" si="5"/>
        <v>1122.7</v>
      </c>
      <c r="H365" s="12" t="s">
        <v>70</v>
      </c>
    </row>
    <row r="366" spans="1:8">
      <c r="A366" s="12">
        <v>447</v>
      </c>
      <c r="B366" s="12"/>
      <c r="C366" s="12" t="s">
        <v>520</v>
      </c>
      <c r="D366" s="12"/>
      <c r="E366" s="12">
        <v>5350</v>
      </c>
      <c r="F366" s="12">
        <v>700</v>
      </c>
      <c r="G366" s="14">
        <f t="shared" si="5"/>
        <v>721</v>
      </c>
      <c r="H366" s="12" t="s">
        <v>70</v>
      </c>
    </row>
    <row r="367" spans="1:8">
      <c r="A367" s="12">
        <v>448</v>
      </c>
      <c r="B367" s="12"/>
      <c r="C367" s="12" t="s">
        <v>521</v>
      </c>
      <c r="D367" s="12"/>
      <c r="E367" s="12">
        <v>5351</v>
      </c>
      <c r="F367" s="12">
        <v>990</v>
      </c>
      <c r="G367" s="14">
        <f t="shared" si="5"/>
        <v>1019.7</v>
      </c>
      <c r="H367" s="12" t="s">
        <v>70</v>
      </c>
    </row>
    <row r="368" spans="1:8">
      <c r="A368" s="12">
        <v>449</v>
      </c>
      <c r="B368" s="12"/>
      <c r="C368" s="12" t="s">
        <v>522</v>
      </c>
      <c r="D368" s="12"/>
      <c r="E368" s="12">
        <v>5355</v>
      </c>
      <c r="F368" s="12">
        <v>730</v>
      </c>
      <c r="G368" s="14">
        <f t="shared" si="5"/>
        <v>751.9</v>
      </c>
      <c r="H368" s="12" t="s">
        <v>70</v>
      </c>
    </row>
    <row r="369" spans="1:8">
      <c r="A369" s="12">
        <v>450</v>
      </c>
      <c r="B369" s="12"/>
      <c r="C369" s="12" t="s">
        <v>523</v>
      </c>
      <c r="D369" s="12"/>
      <c r="E369" s="12">
        <v>5369</v>
      </c>
      <c r="F369" s="12">
        <v>490</v>
      </c>
      <c r="G369" s="14">
        <f t="shared" si="5"/>
        <v>504.7</v>
      </c>
      <c r="H369" s="12" t="s">
        <v>70</v>
      </c>
    </row>
    <row r="370" spans="1:8">
      <c r="A370" s="12">
        <v>451</v>
      </c>
      <c r="B370" s="12"/>
      <c r="C370" s="12" t="s">
        <v>524</v>
      </c>
      <c r="D370" s="12"/>
      <c r="E370" s="12">
        <v>5431</v>
      </c>
      <c r="F370" s="12">
        <v>820</v>
      </c>
      <c r="G370" s="14">
        <f t="shared" si="5"/>
        <v>844.6</v>
      </c>
      <c r="H370" s="12" t="s">
        <v>70</v>
      </c>
    </row>
    <row r="371" spans="1:8">
      <c r="A371" s="12">
        <v>452</v>
      </c>
      <c r="B371" s="12" t="s">
        <v>525</v>
      </c>
      <c r="C371" s="12" t="s">
        <v>526</v>
      </c>
      <c r="D371" s="12" t="s">
        <v>103</v>
      </c>
      <c r="E371" s="12" t="s">
        <v>75</v>
      </c>
      <c r="F371" s="12">
        <f>SUM(F359:F370)</f>
        <v>9255</v>
      </c>
      <c r="G371" s="14">
        <f t="shared" si="5"/>
        <v>9532.65</v>
      </c>
      <c r="H371" s="12" t="s">
        <v>70</v>
      </c>
    </row>
    <row r="372" spans="1:8">
      <c r="A372" s="12">
        <v>453</v>
      </c>
      <c r="B372" s="12"/>
      <c r="C372" s="12" t="s">
        <v>527</v>
      </c>
      <c r="D372" s="12"/>
      <c r="E372" s="12">
        <v>4248</v>
      </c>
      <c r="F372" s="12">
        <v>1040</v>
      </c>
      <c r="G372" s="14">
        <f t="shared" si="5"/>
        <v>1071.2</v>
      </c>
      <c r="H372" s="12" t="s">
        <v>70</v>
      </c>
    </row>
    <row r="373" spans="1:8">
      <c r="A373" s="12">
        <v>454</v>
      </c>
      <c r="B373" s="12" t="s">
        <v>528</v>
      </c>
      <c r="C373" s="12" t="s">
        <v>529</v>
      </c>
      <c r="D373" s="12" t="s">
        <v>103</v>
      </c>
      <c r="E373" s="12" t="s">
        <v>75</v>
      </c>
      <c r="F373" s="12">
        <v>1040</v>
      </c>
      <c r="G373" s="14">
        <f t="shared" si="5"/>
        <v>1071.2</v>
      </c>
      <c r="H373" s="12" t="s">
        <v>70</v>
      </c>
    </row>
    <row r="374" spans="1:8">
      <c r="A374" s="12">
        <v>455</v>
      </c>
      <c r="B374" s="12"/>
      <c r="C374" s="12" t="s">
        <v>530</v>
      </c>
      <c r="D374" s="12"/>
      <c r="E374" s="12">
        <v>4249</v>
      </c>
      <c r="F374" s="12">
        <v>790</v>
      </c>
      <c r="G374" s="14">
        <f t="shared" si="5"/>
        <v>813.7</v>
      </c>
      <c r="H374" s="12" t="s">
        <v>70</v>
      </c>
    </row>
    <row r="375" spans="1:8">
      <c r="A375" s="12">
        <v>456</v>
      </c>
      <c r="B375" s="12"/>
      <c r="C375" s="12" t="s">
        <v>531</v>
      </c>
      <c r="D375" s="12"/>
      <c r="E375" s="12">
        <v>4250</v>
      </c>
      <c r="F375" s="12">
        <v>1240</v>
      </c>
      <c r="G375" s="14">
        <f t="shared" si="5"/>
        <v>1277.2</v>
      </c>
      <c r="H375" s="12" t="s">
        <v>70</v>
      </c>
    </row>
    <row r="376" spans="1:8">
      <c r="A376" s="12">
        <v>457</v>
      </c>
      <c r="B376" s="12" t="s">
        <v>532</v>
      </c>
      <c r="C376" s="12" t="s">
        <v>533</v>
      </c>
      <c r="D376" s="12" t="s">
        <v>103</v>
      </c>
      <c r="E376" s="12" t="s">
        <v>75</v>
      </c>
      <c r="F376" s="12">
        <v>2030</v>
      </c>
      <c r="G376" s="14">
        <f t="shared" si="5"/>
        <v>2090.9</v>
      </c>
      <c r="H376" s="12" t="s">
        <v>70</v>
      </c>
    </row>
    <row r="377" spans="1:8">
      <c r="A377" s="12">
        <v>458</v>
      </c>
      <c r="B377" s="12"/>
      <c r="C377" s="12" t="s">
        <v>534</v>
      </c>
      <c r="D377" s="12"/>
      <c r="E377" s="12">
        <v>303</v>
      </c>
      <c r="F377" s="12">
        <v>640</v>
      </c>
      <c r="G377" s="14">
        <f t="shared" si="5"/>
        <v>659.2</v>
      </c>
      <c r="H377" s="12" t="s">
        <v>70</v>
      </c>
    </row>
    <row r="378" spans="1:8">
      <c r="A378" s="12">
        <v>459</v>
      </c>
      <c r="B378" s="12"/>
      <c r="C378" s="12" t="s">
        <v>535</v>
      </c>
      <c r="D378" s="12"/>
      <c r="E378" s="12">
        <v>4252</v>
      </c>
      <c r="F378" s="12">
        <v>1630</v>
      </c>
      <c r="G378" s="14">
        <f t="shared" si="5"/>
        <v>1678.9</v>
      </c>
      <c r="H378" s="12" t="s">
        <v>70</v>
      </c>
    </row>
    <row r="379" spans="1:8">
      <c r="A379" s="12">
        <v>460</v>
      </c>
      <c r="B379" s="12"/>
      <c r="C379" s="12" t="s">
        <v>536</v>
      </c>
      <c r="D379" s="12"/>
      <c r="E379" s="12">
        <v>4253</v>
      </c>
      <c r="F379" s="12">
        <v>1660</v>
      </c>
      <c r="G379" s="14">
        <f t="shared" si="5"/>
        <v>1709.8</v>
      </c>
      <c r="H379" s="12" t="s">
        <v>70</v>
      </c>
    </row>
    <row r="380" spans="1:8">
      <c r="A380" s="12">
        <v>461</v>
      </c>
      <c r="B380" s="12"/>
      <c r="C380" s="12" t="s">
        <v>537</v>
      </c>
      <c r="D380" s="12"/>
      <c r="E380" s="12">
        <v>4254</v>
      </c>
      <c r="F380" s="12">
        <v>660</v>
      </c>
      <c r="G380" s="14">
        <f t="shared" si="5"/>
        <v>679.8</v>
      </c>
      <c r="H380" s="12" t="s">
        <v>70</v>
      </c>
    </row>
    <row r="381" spans="1:8">
      <c r="A381" s="12">
        <v>462</v>
      </c>
      <c r="B381" s="12"/>
      <c r="C381" s="12" t="s">
        <v>538</v>
      </c>
      <c r="D381" s="12"/>
      <c r="E381" s="12">
        <v>4255</v>
      </c>
      <c r="F381" s="12">
        <v>1690</v>
      </c>
      <c r="G381" s="14">
        <f t="shared" si="5"/>
        <v>1740.7</v>
      </c>
      <c r="H381" s="12" t="s">
        <v>70</v>
      </c>
    </row>
    <row r="382" spans="1:8">
      <c r="A382" s="12">
        <v>463</v>
      </c>
      <c r="B382" s="12"/>
      <c r="C382" s="12" t="s">
        <v>539</v>
      </c>
      <c r="D382" s="12"/>
      <c r="E382" s="12">
        <v>4256</v>
      </c>
      <c r="F382" s="12">
        <v>840</v>
      </c>
      <c r="G382" s="14">
        <f t="shared" si="5"/>
        <v>865.2</v>
      </c>
      <c r="H382" s="12" t="s">
        <v>70</v>
      </c>
    </row>
    <row r="383" spans="1:8">
      <c r="A383" s="12">
        <v>464</v>
      </c>
      <c r="B383" s="12"/>
      <c r="C383" s="12" t="s">
        <v>540</v>
      </c>
      <c r="D383" s="12"/>
      <c r="E383" s="12">
        <v>4257</v>
      </c>
      <c r="F383" s="12">
        <v>590</v>
      </c>
      <c r="G383" s="14">
        <f t="shared" si="5"/>
        <v>607.70000000000005</v>
      </c>
      <c r="H383" s="12" t="s">
        <v>70</v>
      </c>
    </row>
    <row r="384" spans="1:8">
      <c r="A384" s="12">
        <v>465</v>
      </c>
      <c r="B384" s="12"/>
      <c r="C384" s="12" t="s">
        <v>541</v>
      </c>
      <c r="D384" s="12"/>
      <c r="E384" s="12">
        <v>4258</v>
      </c>
      <c r="F384" s="12">
        <v>1360</v>
      </c>
      <c r="G384" s="14">
        <f t="shared" si="5"/>
        <v>1400.8</v>
      </c>
      <c r="H384" s="12" t="s">
        <v>70</v>
      </c>
    </row>
    <row r="385" spans="1:8">
      <c r="A385" s="15">
        <v>534</v>
      </c>
      <c r="B385" s="16"/>
      <c r="C385" s="16" t="s">
        <v>542</v>
      </c>
      <c r="D385" s="16"/>
      <c r="E385" s="16">
        <v>5474</v>
      </c>
      <c r="F385" s="16">
        <v>2215</v>
      </c>
      <c r="G385" s="17">
        <f>+F385*3/100+F385</f>
        <v>2281.4499999999998</v>
      </c>
      <c r="H385" s="16" t="s">
        <v>70</v>
      </c>
    </row>
    <row r="386" spans="1:8">
      <c r="A386" s="12">
        <v>466</v>
      </c>
      <c r="B386" s="12"/>
      <c r="C386" s="12" t="s">
        <v>543</v>
      </c>
      <c r="D386" s="12"/>
      <c r="E386" s="12">
        <v>5352</v>
      </c>
      <c r="F386" s="12">
        <v>1095</v>
      </c>
      <c r="G386" s="14">
        <f t="shared" si="5"/>
        <v>1127.8499999999999</v>
      </c>
      <c r="H386" s="12" t="s">
        <v>70</v>
      </c>
    </row>
    <row r="387" spans="1:8">
      <c r="A387" s="12">
        <v>467</v>
      </c>
      <c r="B387" s="12"/>
      <c r="C387" s="12" t="s">
        <v>544</v>
      </c>
      <c r="D387" s="12"/>
      <c r="E387" s="12">
        <v>5357</v>
      </c>
      <c r="F387" s="12">
        <v>880</v>
      </c>
      <c r="G387" s="14">
        <f t="shared" ref="G387:G429" si="6">+F387*3/100+F387</f>
        <v>906.4</v>
      </c>
      <c r="H387" s="12" t="s">
        <v>70</v>
      </c>
    </row>
    <row r="388" spans="1:8">
      <c r="A388" s="12">
        <v>468</v>
      </c>
      <c r="B388" s="12"/>
      <c r="C388" s="12" t="s">
        <v>545</v>
      </c>
      <c r="D388" s="12"/>
      <c r="E388" s="12">
        <v>5428</v>
      </c>
      <c r="F388" s="12">
        <v>825</v>
      </c>
      <c r="G388" s="14">
        <f t="shared" si="6"/>
        <v>849.75</v>
      </c>
      <c r="H388" s="12" t="s">
        <v>70</v>
      </c>
    </row>
    <row r="389" spans="1:8">
      <c r="A389" s="12">
        <v>469</v>
      </c>
      <c r="B389" s="12"/>
      <c r="C389" s="12" t="s">
        <v>546</v>
      </c>
      <c r="D389" s="12"/>
      <c r="E389" s="12">
        <v>5430</v>
      </c>
      <c r="F389" s="12">
        <v>870</v>
      </c>
      <c r="G389" s="14">
        <f t="shared" si="6"/>
        <v>896.1</v>
      </c>
      <c r="H389" s="12" t="s">
        <v>70</v>
      </c>
    </row>
    <row r="390" spans="1:8">
      <c r="A390" s="12">
        <v>470</v>
      </c>
      <c r="B390" s="12" t="s">
        <v>547</v>
      </c>
      <c r="C390" s="12" t="s">
        <v>548</v>
      </c>
      <c r="D390" s="12" t="s">
        <v>103</v>
      </c>
      <c r="E390" s="12" t="s">
        <v>75</v>
      </c>
      <c r="F390" s="12">
        <f>SUM(F377:F389)</f>
        <v>14955</v>
      </c>
      <c r="G390" s="14">
        <f t="shared" si="6"/>
        <v>15403.65</v>
      </c>
      <c r="H390" s="12" t="s">
        <v>70</v>
      </c>
    </row>
    <row r="391" spans="1:8">
      <c r="A391" s="12">
        <v>471</v>
      </c>
      <c r="B391" s="12"/>
      <c r="C391" s="12" t="s">
        <v>549</v>
      </c>
      <c r="D391" s="12"/>
      <c r="E391" s="12">
        <v>301</v>
      </c>
      <c r="F391" s="12">
        <v>790</v>
      </c>
      <c r="G391" s="14">
        <f t="shared" si="6"/>
        <v>813.7</v>
      </c>
      <c r="H391" s="12" t="s">
        <v>70</v>
      </c>
    </row>
    <row r="392" spans="1:8">
      <c r="A392" s="12">
        <v>472</v>
      </c>
      <c r="B392" s="12"/>
      <c r="C392" s="12" t="s">
        <v>550</v>
      </c>
      <c r="D392" s="12"/>
      <c r="E392" s="12">
        <v>4261</v>
      </c>
      <c r="F392" s="12">
        <v>740</v>
      </c>
      <c r="G392" s="14">
        <f t="shared" si="6"/>
        <v>762.2</v>
      </c>
      <c r="H392" s="12" t="s">
        <v>70</v>
      </c>
    </row>
    <row r="393" spans="1:8">
      <c r="A393" s="15">
        <v>539</v>
      </c>
      <c r="B393" s="16"/>
      <c r="C393" s="16" t="s">
        <v>551</v>
      </c>
      <c r="D393" s="16"/>
      <c r="E393" s="16">
        <v>5472</v>
      </c>
      <c r="F393" s="16">
        <v>1015</v>
      </c>
      <c r="G393" s="17">
        <f t="shared" si="6"/>
        <v>1045.45</v>
      </c>
      <c r="H393" s="16" t="s">
        <v>70</v>
      </c>
    </row>
    <row r="394" spans="1:8">
      <c r="A394" s="12">
        <v>473</v>
      </c>
      <c r="B394" s="12"/>
      <c r="C394" s="12" t="s">
        <v>552</v>
      </c>
      <c r="D394" s="12"/>
      <c r="E394" s="12">
        <v>5368</v>
      </c>
      <c r="F394" s="12">
        <v>670</v>
      </c>
      <c r="G394" s="14">
        <f t="shared" si="6"/>
        <v>690.1</v>
      </c>
      <c r="H394" s="12" t="s">
        <v>70</v>
      </c>
    </row>
    <row r="395" spans="1:8">
      <c r="A395" s="12">
        <v>474</v>
      </c>
      <c r="B395" s="12"/>
      <c r="C395" s="12" t="s">
        <v>553</v>
      </c>
      <c r="D395" s="12"/>
      <c r="E395" s="12">
        <v>5432</v>
      </c>
      <c r="F395" s="12">
        <v>970</v>
      </c>
      <c r="G395" s="14">
        <f t="shared" si="6"/>
        <v>999.1</v>
      </c>
      <c r="H395" s="12" t="s">
        <v>70</v>
      </c>
    </row>
    <row r="396" spans="1:8">
      <c r="A396" s="12">
        <v>475</v>
      </c>
      <c r="B396" s="12" t="s">
        <v>554</v>
      </c>
      <c r="C396" s="12" t="s">
        <v>555</v>
      </c>
      <c r="D396" s="12" t="s">
        <v>103</v>
      </c>
      <c r="E396" s="12" t="s">
        <v>75</v>
      </c>
      <c r="F396" s="12">
        <f>SUM(F391:F395)</f>
        <v>4185</v>
      </c>
      <c r="G396" s="14">
        <f t="shared" si="6"/>
        <v>4310.55</v>
      </c>
      <c r="H396" s="12" t="s">
        <v>70</v>
      </c>
    </row>
    <row r="397" spans="1:8">
      <c r="A397" s="12">
        <v>476</v>
      </c>
      <c r="B397" s="12"/>
      <c r="C397" s="12" t="s">
        <v>556</v>
      </c>
      <c r="D397" s="12"/>
      <c r="E397" s="12">
        <v>4262</v>
      </c>
      <c r="F397" s="12">
        <v>700</v>
      </c>
      <c r="G397" s="14">
        <f t="shared" si="6"/>
        <v>721</v>
      </c>
      <c r="H397" s="12" t="s">
        <v>70</v>
      </c>
    </row>
    <row r="398" spans="1:8">
      <c r="A398" s="15">
        <v>545</v>
      </c>
      <c r="B398" s="16"/>
      <c r="C398" s="16" t="s">
        <v>557</v>
      </c>
      <c r="D398" s="16"/>
      <c r="E398" s="16">
        <v>5473</v>
      </c>
      <c r="F398" s="16">
        <v>2575</v>
      </c>
      <c r="G398" s="17">
        <f t="shared" si="6"/>
        <v>2652.25</v>
      </c>
      <c r="H398" s="16" t="s">
        <v>70</v>
      </c>
    </row>
    <row r="399" spans="1:8">
      <c r="A399" s="12">
        <v>477</v>
      </c>
      <c r="B399" s="12"/>
      <c r="C399" s="12" t="s">
        <v>558</v>
      </c>
      <c r="D399" s="12"/>
      <c r="E399" s="12">
        <v>4263</v>
      </c>
      <c r="F399" s="12">
        <v>700</v>
      </c>
      <c r="G399" s="14">
        <f t="shared" si="6"/>
        <v>721</v>
      </c>
      <c r="H399" s="12" t="s">
        <v>70</v>
      </c>
    </row>
    <row r="400" spans="1:8">
      <c r="A400" s="12">
        <v>478</v>
      </c>
      <c r="B400" s="12"/>
      <c r="C400" s="12" t="s">
        <v>559</v>
      </c>
      <c r="D400" s="12"/>
      <c r="E400" s="12">
        <v>4264</v>
      </c>
      <c r="F400" s="12">
        <v>700</v>
      </c>
      <c r="G400" s="14">
        <f t="shared" si="6"/>
        <v>721</v>
      </c>
      <c r="H400" s="12" t="s">
        <v>70</v>
      </c>
    </row>
    <row r="401" spans="1:8">
      <c r="A401" s="12">
        <v>479</v>
      </c>
      <c r="B401" s="12"/>
      <c r="C401" s="12" t="s">
        <v>560</v>
      </c>
      <c r="D401" s="12"/>
      <c r="E401" s="12">
        <v>4265</v>
      </c>
      <c r="F401" s="12">
        <v>700</v>
      </c>
      <c r="G401" s="14">
        <f t="shared" si="6"/>
        <v>721</v>
      </c>
      <c r="H401" s="12" t="s">
        <v>70</v>
      </c>
    </row>
    <row r="402" spans="1:8">
      <c r="A402" s="12">
        <v>480</v>
      </c>
      <c r="B402" s="12" t="s">
        <v>561</v>
      </c>
      <c r="C402" s="12" t="s">
        <v>562</v>
      </c>
      <c r="D402" s="12" t="s">
        <v>103</v>
      </c>
      <c r="E402" s="12" t="s">
        <v>75</v>
      </c>
      <c r="F402" s="12">
        <f>SUM(F397:F401)</f>
        <v>5375</v>
      </c>
      <c r="G402" s="14">
        <f t="shared" si="6"/>
        <v>5536.25</v>
      </c>
      <c r="H402" s="12" t="s">
        <v>70</v>
      </c>
    </row>
    <row r="403" spans="1:8">
      <c r="A403" s="12">
        <v>481</v>
      </c>
      <c r="B403" s="12"/>
      <c r="C403" s="12" t="s">
        <v>563</v>
      </c>
      <c r="D403" s="12"/>
      <c r="E403" s="12">
        <v>4266</v>
      </c>
      <c r="F403" s="12">
        <v>1070</v>
      </c>
      <c r="G403" s="14">
        <f t="shared" si="6"/>
        <v>1102.0999999999999</v>
      </c>
      <c r="H403" s="12" t="s">
        <v>70</v>
      </c>
    </row>
    <row r="404" spans="1:8">
      <c r="A404" s="12">
        <v>482</v>
      </c>
      <c r="B404" s="12" t="s">
        <v>564</v>
      </c>
      <c r="C404" s="12" t="s">
        <v>565</v>
      </c>
      <c r="D404" s="12" t="s">
        <v>103</v>
      </c>
      <c r="E404" s="12" t="s">
        <v>75</v>
      </c>
      <c r="F404" s="12">
        <v>1070</v>
      </c>
      <c r="G404" s="14">
        <f t="shared" si="6"/>
        <v>1102.0999999999999</v>
      </c>
      <c r="H404" s="12" t="s">
        <v>70</v>
      </c>
    </row>
    <row r="405" spans="1:8">
      <c r="A405" s="12">
        <v>483</v>
      </c>
      <c r="B405" s="12"/>
      <c r="C405" s="12" t="s">
        <v>566</v>
      </c>
      <c r="D405" s="12"/>
      <c r="E405" s="12">
        <v>4267</v>
      </c>
      <c r="F405" s="12">
        <v>1100</v>
      </c>
      <c r="G405" s="14">
        <f t="shared" si="6"/>
        <v>1133</v>
      </c>
      <c r="H405" s="12" t="s">
        <v>70</v>
      </c>
    </row>
    <row r="406" spans="1:8">
      <c r="A406" s="12">
        <v>484</v>
      </c>
      <c r="B406" s="12"/>
      <c r="C406" s="12" t="s">
        <v>567</v>
      </c>
      <c r="D406" s="12" t="s">
        <v>103</v>
      </c>
      <c r="E406" s="12" t="s">
        <v>75</v>
      </c>
      <c r="F406" s="12">
        <v>1100</v>
      </c>
      <c r="G406" s="14">
        <f t="shared" si="6"/>
        <v>1133</v>
      </c>
      <c r="H406" s="12" t="s">
        <v>70</v>
      </c>
    </row>
    <row r="407" spans="1:8">
      <c r="A407" s="12">
        <v>485</v>
      </c>
      <c r="B407" s="12"/>
      <c r="C407" s="12" t="s">
        <v>568</v>
      </c>
      <c r="D407" s="12"/>
      <c r="E407" s="12" t="s">
        <v>569</v>
      </c>
      <c r="F407" s="12">
        <v>1670</v>
      </c>
      <c r="G407" s="14">
        <f t="shared" si="6"/>
        <v>1720.1</v>
      </c>
      <c r="H407" s="12" t="s">
        <v>70</v>
      </c>
    </row>
    <row r="408" spans="1:8">
      <c r="A408" s="12">
        <v>486</v>
      </c>
      <c r="B408" s="12"/>
      <c r="C408" s="12" t="s">
        <v>570</v>
      </c>
      <c r="D408" s="12"/>
      <c r="E408" s="12">
        <v>5400</v>
      </c>
      <c r="F408" s="12">
        <v>1735</v>
      </c>
      <c r="G408" s="14">
        <f t="shared" si="6"/>
        <v>1787.05</v>
      </c>
      <c r="H408" s="12" t="s">
        <v>70</v>
      </c>
    </row>
    <row r="409" spans="1:8">
      <c r="A409" s="12">
        <v>487</v>
      </c>
      <c r="B409" s="20" t="s">
        <v>571</v>
      </c>
      <c r="C409" s="20" t="s">
        <v>572</v>
      </c>
      <c r="D409" s="20" t="s">
        <v>103</v>
      </c>
      <c r="E409" s="20" t="s">
        <v>75</v>
      </c>
      <c r="F409" s="12">
        <f>+F407+F408</f>
        <v>3405</v>
      </c>
      <c r="G409" s="14">
        <f t="shared" si="6"/>
        <v>3507.15</v>
      </c>
      <c r="H409" s="20" t="s">
        <v>70</v>
      </c>
    </row>
    <row r="410" spans="1:8">
      <c r="A410" s="12">
        <v>488</v>
      </c>
      <c r="B410" s="12"/>
      <c r="C410" s="12" t="s">
        <v>573</v>
      </c>
      <c r="D410" s="12"/>
      <c r="E410" s="12" t="s">
        <v>574</v>
      </c>
      <c r="F410" s="12">
        <v>1670</v>
      </c>
      <c r="G410" s="14">
        <f t="shared" si="6"/>
        <v>1720.1</v>
      </c>
      <c r="H410" s="12" t="s">
        <v>70</v>
      </c>
    </row>
    <row r="411" spans="1:8">
      <c r="A411" s="12">
        <v>489</v>
      </c>
      <c r="B411" s="20" t="s">
        <v>575</v>
      </c>
      <c r="C411" s="20" t="s">
        <v>576</v>
      </c>
      <c r="D411" s="20" t="s">
        <v>103</v>
      </c>
      <c r="E411" s="20" t="s">
        <v>75</v>
      </c>
      <c r="F411" s="12">
        <f>SUM(F410)</f>
        <v>1670</v>
      </c>
      <c r="G411" s="14">
        <f t="shared" si="6"/>
        <v>1720.1</v>
      </c>
      <c r="H411" s="20" t="s">
        <v>70</v>
      </c>
    </row>
    <row r="412" spans="1:8">
      <c r="A412" s="12">
        <v>490</v>
      </c>
      <c r="B412" s="20"/>
      <c r="C412" s="20" t="s">
        <v>577</v>
      </c>
      <c r="D412" s="20"/>
      <c r="E412" s="20">
        <v>5401</v>
      </c>
      <c r="F412" s="12">
        <v>785</v>
      </c>
      <c r="G412" s="14">
        <f t="shared" si="6"/>
        <v>808.55</v>
      </c>
      <c r="H412" s="20" t="s">
        <v>70</v>
      </c>
    </row>
    <row r="413" spans="1:8">
      <c r="A413" s="12">
        <v>491</v>
      </c>
      <c r="B413" s="12"/>
      <c r="C413" s="12" t="s">
        <v>578</v>
      </c>
      <c r="D413" s="12"/>
      <c r="E413" s="12">
        <v>5390</v>
      </c>
      <c r="F413" s="12">
        <v>1750</v>
      </c>
      <c r="G413" s="14">
        <f>+F413*3/100+F413</f>
        <v>1802.5</v>
      </c>
      <c r="H413" s="12" t="s">
        <v>70</v>
      </c>
    </row>
    <row r="414" spans="1:8">
      <c r="A414" s="12">
        <v>492</v>
      </c>
      <c r="B414" s="20" t="s">
        <v>579</v>
      </c>
      <c r="C414" s="20" t="s">
        <v>580</v>
      </c>
      <c r="D414" s="20"/>
      <c r="E414" s="20" t="s">
        <v>75</v>
      </c>
      <c r="F414" s="12">
        <f>SUM(F412:F413)</f>
        <v>2535</v>
      </c>
      <c r="G414" s="14">
        <f t="shared" si="6"/>
        <v>2611.0500000000002</v>
      </c>
      <c r="H414" s="20" t="s">
        <v>70</v>
      </c>
    </row>
    <row r="415" spans="1:8">
      <c r="A415" s="12">
        <v>493</v>
      </c>
      <c r="B415" s="12"/>
      <c r="C415" s="12" t="s">
        <v>581</v>
      </c>
      <c r="D415" s="12"/>
      <c r="E415" s="12">
        <v>401</v>
      </c>
      <c r="F415" s="12">
        <v>2535</v>
      </c>
      <c r="G415" s="14">
        <f t="shared" si="6"/>
        <v>2611.0500000000002</v>
      </c>
      <c r="H415" s="12" t="s">
        <v>70</v>
      </c>
    </row>
    <row r="416" spans="1:8">
      <c r="A416" s="12">
        <v>494</v>
      </c>
      <c r="B416" s="12" t="s">
        <v>582</v>
      </c>
      <c r="C416" s="12" t="s">
        <v>583</v>
      </c>
      <c r="D416" s="12"/>
      <c r="E416" s="12" t="s">
        <v>75</v>
      </c>
      <c r="F416" s="12">
        <f>SUM(F415)</f>
        <v>2535</v>
      </c>
      <c r="G416" s="14">
        <f t="shared" si="6"/>
        <v>2611.0500000000002</v>
      </c>
      <c r="H416" s="12" t="s">
        <v>70</v>
      </c>
    </row>
    <row r="417" spans="1:8">
      <c r="A417" s="12">
        <v>495</v>
      </c>
      <c r="B417" s="12"/>
      <c r="C417" s="12" t="s">
        <v>584</v>
      </c>
      <c r="D417" s="12"/>
      <c r="E417" s="12">
        <v>1010</v>
      </c>
      <c r="F417" s="12">
        <v>80</v>
      </c>
      <c r="G417" s="14">
        <f t="shared" si="6"/>
        <v>82.4</v>
      </c>
      <c r="H417" s="12" t="s">
        <v>70</v>
      </c>
    </row>
    <row r="418" spans="1:8">
      <c r="A418" s="12">
        <v>496</v>
      </c>
      <c r="B418" s="12"/>
      <c r="C418" s="12" t="s">
        <v>585</v>
      </c>
      <c r="D418" s="12"/>
      <c r="E418" s="12" t="s">
        <v>586</v>
      </c>
      <c r="F418" s="12">
        <v>2185</v>
      </c>
      <c r="G418" s="14">
        <f t="shared" si="6"/>
        <v>2250.5500000000002</v>
      </c>
      <c r="H418" s="12" t="s">
        <v>70</v>
      </c>
    </row>
    <row r="419" spans="1:8">
      <c r="A419" s="12">
        <v>497</v>
      </c>
      <c r="B419" s="18" t="s">
        <v>587</v>
      </c>
      <c r="C419" s="12" t="s">
        <v>588</v>
      </c>
      <c r="D419" s="12" t="s">
        <v>103</v>
      </c>
      <c r="E419" s="12" t="s">
        <v>75</v>
      </c>
      <c r="F419" s="12">
        <f>SUM(F417:F418)</f>
        <v>2265</v>
      </c>
      <c r="G419" s="14">
        <f t="shared" si="6"/>
        <v>2332.9499999999998</v>
      </c>
      <c r="H419" s="12" t="s">
        <v>70</v>
      </c>
    </row>
    <row r="420" spans="1:8">
      <c r="A420" s="15">
        <v>566</v>
      </c>
      <c r="B420" s="16"/>
      <c r="C420" s="16" t="s">
        <v>589</v>
      </c>
      <c r="D420" s="16"/>
      <c r="E420" s="16">
        <v>5483</v>
      </c>
      <c r="F420" s="16">
        <v>560</v>
      </c>
      <c r="G420" s="17">
        <f t="shared" si="6"/>
        <v>576.79999999999995</v>
      </c>
      <c r="H420" s="16" t="s">
        <v>70</v>
      </c>
    </row>
    <row r="421" spans="1:8">
      <c r="A421" s="12">
        <v>498</v>
      </c>
      <c r="B421" s="12"/>
      <c r="C421" s="12" t="s">
        <v>590</v>
      </c>
      <c r="D421" s="12"/>
      <c r="E421" s="12">
        <v>5356</v>
      </c>
      <c r="F421" s="12">
        <v>1200</v>
      </c>
      <c r="G421" s="14">
        <f t="shared" si="6"/>
        <v>1236</v>
      </c>
      <c r="H421" s="12" t="s">
        <v>70</v>
      </c>
    </row>
    <row r="422" spans="1:8">
      <c r="A422" s="12">
        <v>499</v>
      </c>
      <c r="B422" s="12" t="s">
        <v>591</v>
      </c>
      <c r="C422" s="12" t="s">
        <v>592</v>
      </c>
      <c r="D422" s="12" t="s">
        <v>103</v>
      </c>
      <c r="E422" s="12" t="s">
        <v>75</v>
      </c>
      <c r="F422" s="12">
        <f>SUM(F420:F421)</f>
        <v>1760</v>
      </c>
      <c r="G422" s="14">
        <f t="shared" si="6"/>
        <v>1812.8</v>
      </c>
      <c r="H422" s="12" t="s">
        <v>70</v>
      </c>
    </row>
    <row r="423" spans="1:8">
      <c r="A423" s="12">
        <v>500</v>
      </c>
      <c r="B423" s="12"/>
      <c r="C423" s="12" t="s">
        <v>593</v>
      </c>
      <c r="D423" s="12"/>
      <c r="E423" s="12">
        <v>4123</v>
      </c>
      <c r="F423" s="12">
        <v>1030</v>
      </c>
      <c r="G423" s="14">
        <f t="shared" si="6"/>
        <v>1060.9000000000001</v>
      </c>
      <c r="H423" s="12" t="s">
        <v>70</v>
      </c>
    </row>
    <row r="424" spans="1:8">
      <c r="A424" s="12">
        <v>501</v>
      </c>
      <c r="B424" s="12"/>
      <c r="C424" s="12" t="s">
        <v>594</v>
      </c>
      <c r="D424" s="12"/>
      <c r="E424" s="12">
        <v>5333</v>
      </c>
      <c r="F424" s="12">
        <v>2220</v>
      </c>
      <c r="G424" s="14">
        <f t="shared" si="6"/>
        <v>2286.6</v>
      </c>
      <c r="H424" s="12" t="s">
        <v>70</v>
      </c>
    </row>
    <row r="425" spans="1:8">
      <c r="A425" s="12">
        <v>502</v>
      </c>
      <c r="B425" s="12" t="s">
        <v>595</v>
      </c>
      <c r="C425" s="12" t="s">
        <v>596</v>
      </c>
      <c r="D425" s="12" t="s">
        <v>103</v>
      </c>
      <c r="E425" s="12" t="s">
        <v>75</v>
      </c>
      <c r="F425" s="12">
        <f>+F423+F424</f>
        <v>3250</v>
      </c>
      <c r="G425" s="14">
        <f t="shared" si="6"/>
        <v>3347.5</v>
      </c>
      <c r="H425" s="12" t="s">
        <v>70</v>
      </c>
    </row>
    <row r="426" spans="1:8">
      <c r="A426" s="12">
        <v>503</v>
      </c>
      <c r="B426" s="12"/>
      <c r="C426" s="12" t="s">
        <v>597</v>
      </c>
      <c r="D426" s="12"/>
      <c r="E426" s="12">
        <v>4124</v>
      </c>
      <c r="F426" s="12">
        <v>1030</v>
      </c>
      <c r="G426" s="14">
        <f>+F426*3/100+F426</f>
        <v>1060.9000000000001</v>
      </c>
      <c r="H426" s="12" t="s">
        <v>70</v>
      </c>
    </row>
    <row r="427" spans="1:8">
      <c r="A427" s="12">
        <v>504</v>
      </c>
      <c r="B427" s="12" t="s">
        <v>283</v>
      </c>
      <c r="C427" s="12" t="s">
        <v>284</v>
      </c>
      <c r="D427" s="12" t="s">
        <v>103</v>
      </c>
      <c r="E427" s="12" t="s">
        <v>75</v>
      </c>
      <c r="F427" s="12">
        <v>1030</v>
      </c>
      <c r="G427" s="14">
        <f>+F427*3/100+F427</f>
        <v>1060.9000000000001</v>
      </c>
      <c r="H427" s="12" t="s">
        <v>70</v>
      </c>
    </row>
    <row r="428" spans="1:8">
      <c r="A428" s="12">
        <v>505</v>
      </c>
      <c r="B428" s="12"/>
      <c r="C428" s="12" t="s">
        <v>598</v>
      </c>
      <c r="D428" s="12"/>
      <c r="E428" s="12">
        <v>1003</v>
      </c>
      <c r="F428" s="12">
        <v>930</v>
      </c>
      <c r="G428" s="19">
        <f>F428+F428*0.03</f>
        <v>957.9</v>
      </c>
      <c r="H428" s="12" t="s">
        <v>70</v>
      </c>
    </row>
    <row r="429" spans="1:8">
      <c r="A429" s="12">
        <v>506</v>
      </c>
      <c r="B429" s="12" t="s">
        <v>591</v>
      </c>
      <c r="C429" s="12" t="s">
        <v>592</v>
      </c>
      <c r="D429" s="12" t="s">
        <v>103</v>
      </c>
      <c r="E429" s="12" t="s">
        <v>75</v>
      </c>
      <c r="F429" s="12">
        <v>930</v>
      </c>
      <c r="G429" s="19">
        <f>F429+F429*0.03</f>
        <v>957.9</v>
      </c>
      <c r="H429" s="12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2014-12-05T06:14:03Z</dcterms:modified>
</cp:coreProperties>
</file>