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0" yWindow="0" windowWidth="2049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/>
  <c r="K4" i="2"/>
  <c r="K5" i="2"/>
  <c r="K6" i="2"/>
  <c r="K7" i="2"/>
  <c r="J3" i="2"/>
  <c r="J4" i="2"/>
  <c r="J5" i="2"/>
  <c r="J6" i="2"/>
  <c r="J7" i="2"/>
  <c r="J2" i="2"/>
  <c r="F2" i="1"/>
  <c r="F3" i="1"/>
  <c r="F4" i="1"/>
  <c r="F5" i="1"/>
  <c r="F6" i="1"/>
  <c r="F7" i="1"/>
  <c r="F8" i="1"/>
  <c r="F9" i="1"/>
  <c r="F10" i="1"/>
  <c r="F11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</calcChain>
</file>

<file path=xl/sharedStrings.xml><?xml version="1.0" encoding="utf-8"?>
<sst xmlns="http://schemas.openxmlformats.org/spreadsheetml/2006/main" count="34" uniqueCount="33">
  <si>
    <t>Name</t>
  </si>
  <si>
    <t>Marks</t>
  </si>
  <si>
    <t>percenṭage</t>
  </si>
  <si>
    <t>Status</t>
  </si>
  <si>
    <t>Riya</t>
  </si>
  <si>
    <t>Krisha</t>
  </si>
  <si>
    <t>jyoti</t>
  </si>
  <si>
    <t>Muskan</t>
  </si>
  <si>
    <t>Deepali</t>
  </si>
  <si>
    <t>Richa</t>
  </si>
  <si>
    <t>Priya</t>
  </si>
  <si>
    <t>Ashu</t>
  </si>
  <si>
    <t>Himanshu</t>
  </si>
  <si>
    <t>s.No</t>
  </si>
  <si>
    <t>puja</t>
  </si>
  <si>
    <t>Grades</t>
  </si>
  <si>
    <t>S.No</t>
  </si>
  <si>
    <t>Value</t>
  </si>
  <si>
    <t>Income</t>
  </si>
  <si>
    <t>Expense1</t>
  </si>
  <si>
    <t>Expense2</t>
  </si>
  <si>
    <t>Expense3</t>
  </si>
  <si>
    <t>Tax(%)</t>
  </si>
  <si>
    <t>Bonus</t>
  </si>
  <si>
    <t>Week 1</t>
  </si>
  <si>
    <t>week2</t>
  </si>
  <si>
    <t>week3</t>
  </si>
  <si>
    <t>week4</t>
  </si>
  <si>
    <t>week5</t>
  </si>
  <si>
    <t>week6</t>
  </si>
  <si>
    <t>week7</t>
  </si>
  <si>
    <t>Total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</si>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</sst>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6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2" totalsRowShown="0" headerRowDxfId="5">
  <autoFilter ref="A1:F12"/>
  <tableColumns count="6">
    <tableColumn id="1" name="s.No"/>
    <tableColumn id="2" name="Name"/>
    <tableColumn id="3" name="Marks"/>
    <tableColumn id="4" name="percenṭage" dataDxfId="4" dataCellStyle="Percent">
      <calculatedColumnFormula>Table1[[#This Row],[Marks]]/500*100%</calculatedColumnFormula>
    </tableColumn>
    <tableColumn id="5" name="Status" dataDxfId="3">
      <calculatedColumnFormula>IF(D2&lt;=50,"pass","fail")</calculatedColumnFormula>
    </tableColumn>
    <tableColumn id="7" name="Grades" dataDxfId="2">
      <calculatedColumnFormula>IF(D2&gt;=90%,"A grade",IF(D2&gt;=80%,"B grade",IF(D2&gt;=70%,"c grade",IF(D2&gt;=60%,"D grade",IF( D2&gt;=50%,"E grade","F grade")))))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7" totalsRowShown="0" headerRowDxfId="0">
  <autoFilter ref="A1:L7"/>
  <tableColumns count="12">
    <tableColumn id="1" name="S.No"/>
    <tableColumn id="2" name="Value"/>
    <tableColumn id="3" name="Week 1"/>
    <tableColumn id="4" name="week2"/>
    <tableColumn id="5" name="week3"/>
    <tableColumn id="6" name="week4"/>
    <tableColumn id="7" name="week5"/>
    <tableColumn id="8" name="week6"/>
    <tableColumn id="9" name="week7"/>
    <tableColumn id="10" name="Total">
      <calculatedColumnFormula>SUM(C2:I2)</calculatedColumnFormula>
    </tableColumn>
    <tableColumn id="11" name="Tax" dataDxfId="1">
      <calculatedColumnFormula>Table2[[#This Row],[Total]]*$J$6</calculatedColumnFormula>
    </tableColumn>
    <tableColumn id="12" name="Bonus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2" workbookViewId="0">
      <selection activeCell="F12" sqref="F12"/>
    </sheetView>
  </sheetViews>
  <sheetFormatPr defaultRowHeight="15" x14ac:dyDescent="0.25"/>
  <cols>
    <col min="2" max="2" width="16.5703125" customWidth="1"/>
    <col min="4" max="4" width="13.140625" customWidth="1"/>
  </cols>
  <sheetData>
    <row r="1" spans="1:6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15</v>
      </c>
    </row>
    <row r="2" spans="1:6" x14ac:dyDescent="0.25">
      <c r="A2">
        <v>1</v>
      </c>
      <c r="B2" t="s">
        <v>4</v>
      </c>
      <c r="C2">
        <v>456</v>
      </c>
      <c r="D2" s="2">
        <f>Table1[[#This Row],[Marks]]/500*100%</f>
        <v>0.91200000000000003</v>
      </c>
      <c r="E2" t="str">
        <f t="shared" ref="E2:E11" si="0">IF(D2&lt;=50,"pass","fail")</f>
        <v>pass</v>
      </c>
      <c r="F2" t="str">
        <f t="shared" ref="F2:F12" si="1">IF(D2&gt;=90%,"A grade",IF(D2&gt;=80%,"B grade",IF(D2&gt;=70%,"c grade",IF(D2&gt;=60%,"D grade",IF( D2&gt;=50%,"E grade","F grade")))))</f>
        <v>A grade</v>
      </c>
    </row>
    <row r="3" spans="1:6" x14ac:dyDescent="0.25">
      <c r="A3">
        <v>2</v>
      </c>
      <c r="B3" t="s">
        <v>5</v>
      </c>
      <c r="C3">
        <v>433</v>
      </c>
      <c r="D3" s="2">
        <f>Table1[[#This Row],[Marks]]/500*100%</f>
        <v>0.86599999999999999</v>
      </c>
      <c r="E3" t="str">
        <f t="shared" si="0"/>
        <v>pass</v>
      </c>
      <c r="F3" t="str">
        <f t="shared" si="1"/>
        <v>B grade</v>
      </c>
    </row>
    <row r="4" spans="1:6" x14ac:dyDescent="0.25">
      <c r="A4">
        <v>3</v>
      </c>
      <c r="B4" t="s">
        <v>6</v>
      </c>
      <c r="C4">
        <v>320</v>
      </c>
      <c r="D4" s="2">
        <f>Table1[[#This Row],[Marks]]/500*100%</f>
        <v>0.64</v>
      </c>
      <c r="E4" t="str">
        <f t="shared" si="0"/>
        <v>pass</v>
      </c>
      <c r="F4" t="str">
        <f t="shared" si="1"/>
        <v>D grade</v>
      </c>
    </row>
    <row r="5" spans="1:6" x14ac:dyDescent="0.25">
      <c r="A5">
        <v>4</v>
      </c>
      <c r="B5" t="s">
        <v>7</v>
      </c>
      <c r="C5">
        <v>478</v>
      </c>
      <c r="D5" s="2">
        <f>Table1[[#This Row],[Marks]]/500*100%</f>
        <v>0.95599999999999996</v>
      </c>
      <c r="E5" t="str">
        <f t="shared" si="0"/>
        <v>pass</v>
      </c>
      <c r="F5" t="str">
        <f t="shared" si="1"/>
        <v>A grade</v>
      </c>
    </row>
    <row r="6" spans="1:6" x14ac:dyDescent="0.25">
      <c r="A6">
        <v>5</v>
      </c>
      <c r="B6" t="s">
        <v>8</v>
      </c>
      <c r="C6">
        <v>322</v>
      </c>
      <c r="D6" s="2">
        <f>Table1[[#This Row],[Marks]]/500*100%</f>
        <v>0.64400000000000002</v>
      </c>
      <c r="E6" t="str">
        <f t="shared" si="0"/>
        <v>pass</v>
      </c>
      <c r="F6" t="str">
        <f t="shared" si="1"/>
        <v>D grade</v>
      </c>
    </row>
    <row r="7" spans="1:6" x14ac:dyDescent="0.25">
      <c r="A7">
        <v>6</v>
      </c>
      <c r="B7" t="s">
        <v>9</v>
      </c>
      <c r="C7">
        <v>278</v>
      </c>
      <c r="D7" s="2">
        <f>Table1[[#This Row],[Marks]]/500*100%</f>
        <v>0.55600000000000005</v>
      </c>
      <c r="E7" t="str">
        <f t="shared" si="0"/>
        <v>pass</v>
      </c>
      <c r="F7" t="str">
        <f t="shared" si="1"/>
        <v>E grade</v>
      </c>
    </row>
    <row r="8" spans="1:6" x14ac:dyDescent="0.25">
      <c r="A8">
        <v>7</v>
      </c>
      <c r="B8" t="s">
        <v>10</v>
      </c>
      <c r="C8">
        <v>453</v>
      </c>
      <c r="D8" s="2">
        <f>Table1[[#This Row],[Marks]]/500*100%</f>
        <v>0.90600000000000003</v>
      </c>
      <c r="E8" t="str">
        <f t="shared" si="0"/>
        <v>pass</v>
      </c>
      <c r="F8" t="str">
        <f t="shared" si="1"/>
        <v>A grade</v>
      </c>
    </row>
    <row r="9" spans="1:6" x14ac:dyDescent="0.25">
      <c r="A9">
        <v>8</v>
      </c>
      <c r="B9" t="s">
        <v>11</v>
      </c>
      <c r="C9">
        <v>466</v>
      </c>
      <c r="D9" s="2">
        <f>Table1[[#This Row],[Marks]]/500*100%</f>
        <v>0.93200000000000005</v>
      </c>
      <c r="E9" t="str">
        <f t="shared" si="0"/>
        <v>pass</v>
      </c>
      <c r="F9" t="str">
        <f t="shared" si="1"/>
        <v>A grade</v>
      </c>
    </row>
    <row r="10" spans="1:6" x14ac:dyDescent="0.25">
      <c r="A10">
        <v>9</v>
      </c>
      <c r="B10" t="s">
        <v>12</v>
      </c>
      <c r="C10">
        <v>344</v>
      </c>
      <c r="D10" s="2">
        <f>Table1[[#This Row],[Marks]]/500*100%</f>
        <v>0.68799999999999994</v>
      </c>
      <c r="E10" t="str">
        <f t="shared" si="0"/>
        <v>pass</v>
      </c>
      <c r="F10" t="str">
        <f t="shared" si="1"/>
        <v>D grade</v>
      </c>
    </row>
    <row r="11" spans="1:6" x14ac:dyDescent="0.25">
      <c r="A11">
        <v>10</v>
      </c>
      <c r="B11" t="s">
        <v>14</v>
      </c>
      <c r="C11">
        <v>423</v>
      </c>
      <c r="D11" s="2">
        <f>Table1[[#This Row],[Marks]]/500*100%</f>
        <v>0.84599999999999997</v>
      </c>
      <c r="E11" t="str">
        <f t="shared" si="0"/>
        <v>pass</v>
      </c>
      <c r="F11" t="str">
        <f t="shared" si="1"/>
        <v>B grade</v>
      </c>
    </row>
    <row r="12" spans="1:6" x14ac:dyDescent="0.25">
      <c r="D1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2" sqref="L2"/>
    </sheetView>
  </sheetViews>
  <sheetFormatPr defaultRowHeight="15" x14ac:dyDescent="0.25"/>
  <cols>
    <col min="3" max="3" width="9.7109375" customWidth="1"/>
    <col min="12" max="12" width="11" customWidth="1"/>
  </cols>
  <sheetData>
    <row r="1" spans="1:12" x14ac:dyDescent="0.25">
      <c r="A1" s="4" t="s">
        <v>16</v>
      </c>
      <c r="B1" s="4" t="s">
        <v>17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23</v>
      </c>
    </row>
    <row r="2" spans="1:12" x14ac:dyDescent="0.25">
      <c r="A2">
        <v>1</v>
      </c>
      <c r="B2" t="s">
        <v>18</v>
      </c>
      <c r="C2">
        <v>500</v>
      </c>
      <c r="D2">
        <v>600</v>
      </c>
      <c r="E2">
        <v>550</v>
      </c>
      <c r="F2">
        <v>700</v>
      </c>
      <c r="G2">
        <v>650</v>
      </c>
      <c r="H2">
        <v>750</v>
      </c>
      <c r="I2">
        <v>900</v>
      </c>
      <c r="J2">
        <f>SUM(C2:I2)</f>
        <v>4650</v>
      </c>
      <c r="K2">
        <f>Table2[[#This Row],[Total]]*$J$6</f>
        <v>2255.2500000000005</v>
      </c>
    </row>
    <row r="3" spans="1:12" x14ac:dyDescent="0.25">
      <c r="A3">
        <v>2</v>
      </c>
      <c r="B3" t="s">
        <v>19</v>
      </c>
      <c r="C3">
        <v>200</v>
      </c>
      <c r="D3">
        <v>250</v>
      </c>
      <c r="E3">
        <v>220</v>
      </c>
      <c r="F3">
        <v>300</v>
      </c>
      <c r="G3">
        <v>280</v>
      </c>
      <c r="H3">
        <v>320</v>
      </c>
      <c r="I3">
        <v>400</v>
      </c>
      <c r="J3">
        <f t="shared" ref="J3:J7" si="0">SUM(C3:I3)</f>
        <v>1970</v>
      </c>
      <c r="K3">
        <f>Table2[[#This Row],[Total]]*$J$6</f>
        <v>955.45000000000016</v>
      </c>
    </row>
    <row r="4" spans="1:12" x14ac:dyDescent="0.25">
      <c r="A4">
        <v>3</v>
      </c>
      <c r="B4" t="s">
        <v>20</v>
      </c>
      <c r="C4">
        <v>150</v>
      </c>
      <c r="D4">
        <v>180</v>
      </c>
      <c r="E4">
        <v>160</v>
      </c>
      <c r="F4">
        <v>200</v>
      </c>
      <c r="G4">
        <v>190</v>
      </c>
      <c r="H4">
        <v>210</v>
      </c>
      <c r="I4">
        <v>250</v>
      </c>
      <c r="J4">
        <f t="shared" si="0"/>
        <v>1340</v>
      </c>
      <c r="K4">
        <f>Table2[[#This Row],[Total]]*$J$6</f>
        <v>649.90000000000009</v>
      </c>
    </row>
    <row r="5" spans="1:12" x14ac:dyDescent="0.25">
      <c r="A5">
        <v>4</v>
      </c>
      <c r="B5" t="s">
        <v>21</v>
      </c>
      <c r="C5">
        <v>300</v>
      </c>
      <c r="D5">
        <v>350</v>
      </c>
      <c r="E5">
        <v>320</v>
      </c>
      <c r="F5">
        <v>400</v>
      </c>
      <c r="G5">
        <v>380</v>
      </c>
      <c r="H5">
        <v>410</v>
      </c>
      <c r="I5">
        <v>480</v>
      </c>
      <c r="J5">
        <f t="shared" si="0"/>
        <v>2640</v>
      </c>
      <c r="K5">
        <f>Table2[[#This Row],[Total]]*$J$6</f>
        <v>1280.4000000000003</v>
      </c>
    </row>
    <row r="6" spans="1:12" x14ac:dyDescent="0.25">
      <c r="A6">
        <v>5</v>
      </c>
      <c r="B6" t="s">
        <v>22</v>
      </c>
      <c r="C6">
        <v>5.0000000000000001E-3</v>
      </c>
      <c r="D6">
        <v>0.08</v>
      </c>
      <c r="E6">
        <v>0.06</v>
      </c>
      <c r="F6">
        <v>0.09</v>
      </c>
      <c r="G6">
        <v>7.0000000000000007E-2</v>
      </c>
      <c r="H6">
        <v>0.08</v>
      </c>
      <c r="I6">
        <v>0.1</v>
      </c>
      <c r="J6">
        <f t="shared" si="0"/>
        <v>0.4850000000000001</v>
      </c>
      <c r="K6">
        <f>Table2[[#This Row],[Total]]*$J$6</f>
        <v>0.2352250000000001</v>
      </c>
    </row>
    <row r="7" spans="1:12" x14ac:dyDescent="0.25">
      <c r="A7">
        <v>6</v>
      </c>
      <c r="B7" t="s">
        <v>23</v>
      </c>
      <c r="C7">
        <v>50</v>
      </c>
      <c r="D7">
        <v>70</v>
      </c>
      <c r="E7">
        <v>60</v>
      </c>
      <c r="F7">
        <v>80</v>
      </c>
      <c r="G7">
        <v>75</v>
      </c>
      <c r="H7">
        <v>85</v>
      </c>
      <c r="I7">
        <v>100</v>
      </c>
      <c r="J7">
        <f t="shared" si="0"/>
        <v>520</v>
      </c>
      <c r="K7">
        <f>Table2[[#This Row],[Total]]*$J$6</f>
        <v>252.20000000000005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2024-03-04T10:16:59Z</dcterms:created>
  <dcterms:modified xsi:type="dcterms:W3CDTF">2024-03-05T06:17:22Z</dcterms:modified>
</cp:coreProperties>
</file>