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kusuk\repos\UW_Algorithms\HW3\"/>
    </mc:Choice>
  </mc:AlternateContent>
  <xr:revisionPtr revIDLastSave="0" documentId="13_ncr:1_{54180FE5-9697-444F-AA92-FF3AEB70030B}" xr6:coauthVersionLast="46" xr6:coauthVersionMax="46" xr10:uidLastSave="{00000000-0000-0000-0000-000000000000}"/>
  <bookViews>
    <workbookView xWindow="11950" yWindow="4330" windowWidth="28800" windowHeight="15460" xr2:uid="{6F67C431-4B5D-4ED1-A7A0-E17B2B81D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G7" i="1"/>
  <c r="H7" i="1"/>
  <c r="J7" i="1"/>
  <c r="K7" i="1"/>
  <c r="L7" i="1"/>
  <c r="M7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H2" i="1"/>
  <c r="H3" i="1"/>
  <c r="H4" i="1"/>
  <c r="H5" i="1"/>
  <c r="H6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<sst xmlns="http://schemas.openxmlformats.org/spreadsheetml/2006/main" count="12" uniqueCount="12">
  <si>
    <t>time_ms</t>
  </si>
  <si>
    <t>MGoodness</t>
  </si>
  <si>
    <t>WGoodness</t>
  </si>
  <si>
    <t>time_ms/CouponCollector</t>
  </si>
  <si>
    <t>n</t>
  </si>
  <si>
    <t>n^2</t>
  </si>
  <si>
    <t>logn</t>
  </si>
  <si>
    <t>mGoodness/logn</t>
  </si>
  <si>
    <t>Wgoodness/n</t>
  </si>
  <si>
    <t>time/n^2</t>
  </si>
  <si>
    <t>time/nlogn</t>
  </si>
  <si>
    <t>tim/nlogn^2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</si>
</sst>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48B-6486-4527-8A38-B0BEE8A941E5}">
  <dimension ref="A1:N7"/>
  <sheetViews>
    <sheetView tabSelected="1" workbookViewId="0">
      <selection activeCell="H11" sqref="H11"/>
    </sheetView>
  </sheetViews>
  <sheetFormatPr defaultRowHeight="14.5" x14ac:dyDescent="0.35"/>
  <cols>
    <col min="1" max="1" width="8" bestFit="1" customWidth="1"/>
    <col min="2" max="2" width="10.81640625" bestFit="1" customWidth="1"/>
    <col min="3" max="3" width="10.90625" bestFit="1" customWidth="1"/>
    <col min="4" max="5" width="23" bestFit="1" customWidth="1"/>
    <col min="10" max="10" width="15.1796875" bestFit="1" customWidth="1"/>
    <col min="11" max="11" width="12.453125" bestFit="1" customWidth="1"/>
    <col min="13" max="13" width="10" bestFit="1" customWidth="1"/>
    <col min="14" max="14" width="11.81640625" bestFit="1" customWidth="1"/>
  </cols>
  <sheetData>
    <row r="1" spans="1:14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500</v>
      </c>
      <c r="B2">
        <v>6000.25</v>
      </c>
      <c r="C2">
        <v>7.9359999999999999</v>
      </c>
      <c r="D2">
        <v>64.334000000000003</v>
      </c>
      <c r="E2">
        <v>1.768783</v>
      </c>
      <c r="G2">
        <f t="shared" ref="G2:G6" si="0">A2*A2</f>
        <v>250000</v>
      </c>
      <c r="H2">
        <f t="shared" ref="H2:H6" si="1">LN(A2)</f>
        <v>6.2146080984221914</v>
      </c>
      <c r="J2">
        <f>C2/H2</f>
        <v>1.2769912236324037</v>
      </c>
      <c r="K2">
        <f>D2/A2</f>
        <v>0.128668</v>
      </c>
      <c r="L2">
        <f>B2/G2</f>
        <v>2.4001000000000001E-2</v>
      </c>
      <c r="M2">
        <f>B2/(A2*H2)</f>
        <v>1.9310147655242769</v>
      </c>
      <c r="N2">
        <f t="shared" ref="N2:N6" si="2">B2/(A2*H2*H2)</f>
        <v>0.31072188864403794</v>
      </c>
    </row>
    <row r="3" spans="1:14" x14ac:dyDescent="0.35">
      <c r="A3">
        <v>1000</v>
      </c>
      <c r="B3">
        <v>17031.25</v>
      </c>
      <c r="C3">
        <v>9.4209999999999994</v>
      </c>
      <c r="D3">
        <v>105.524</v>
      </c>
      <c r="E3">
        <v>2.2775889999999999</v>
      </c>
      <c r="G3">
        <f t="shared" si="0"/>
        <v>1000000</v>
      </c>
      <c r="H3">
        <f t="shared" si="1"/>
        <v>6.9077552789821368</v>
      </c>
      <c r="J3">
        <f t="shared" ref="J3:J6" si="3">C3/H3</f>
        <v>1.3638294380035119</v>
      </c>
      <c r="K3">
        <f t="shared" ref="K3:K6" si="4">D3/A3</f>
        <v>0.10552400000000001</v>
      </c>
      <c r="L3">
        <f t="shared" ref="L3:L6" si="5">B3/G3</f>
        <v>1.7031250000000001E-2</v>
      </c>
      <c r="M3">
        <f t="shared" ref="M3:M6" si="6">B3/(A3*H3)</f>
        <v>2.4655259649715862</v>
      </c>
      <c r="N3">
        <f t="shared" si="2"/>
        <v>0.35692144052545</v>
      </c>
    </row>
    <row r="4" spans="1:14" x14ac:dyDescent="0.35">
      <c r="A4">
        <v>2000</v>
      </c>
      <c r="B4">
        <v>44999</v>
      </c>
      <c r="C4">
        <v>8.4954999999999998</v>
      </c>
      <c r="D4">
        <v>239.4845</v>
      </c>
      <c r="E4">
        <v>2.7536130000000001</v>
      </c>
      <c r="G4">
        <f t="shared" si="0"/>
        <v>4000000</v>
      </c>
      <c r="H4">
        <f t="shared" si="1"/>
        <v>7.6009024595420822</v>
      </c>
      <c r="J4">
        <f t="shared" si="3"/>
        <v>1.1176962268914332</v>
      </c>
      <c r="K4">
        <f t="shared" si="4"/>
        <v>0.11974224999999999</v>
      </c>
      <c r="L4">
        <f t="shared" si="5"/>
        <v>1.1249749999999999E-2</v>
      </c>
      <c r="M4">
        <f t="shared" si="6"/>
        <v>2.9601090291264551</v>
      </c>
      <c r="N4">
        <f t="shared" si="2"/>
        <v>0.38944178600928758</v>
      </c>
    </row>
    <row r="5" spans="1:14" x14ac:dyDescent="0.35">
      <c r="A5">
        <v>3000</v>
      </c>
      <c r="B5">
        <v>58276.5</v>
      </c>
      <c r="C5">
        <v>8.3986669999999997</v>
      </c>
      <c r="D5">
        <v>362.255</v>
      </c>
      <c r="E5">
        <v>2.2650030000000001</v>
      </c>
      <c r="G5">
        <f t="shared" si="0"/>
        <v>9000000</v>
      </c>
      <c r="H5">
        <f t="shared" si="1"/>
        <v>8.0063675676502459</v>
      </c>
      <c r="J5">
        <f t="shared" si="3"/>
        <v>1.0489984289423384</v>
      </c>
      <c r="K5">
        <f t="shared" si="4"/>
        <v>0.12075166666666666</v>
      </c>
      <c r="L5">
        <f t="shared" si="5"/>
        <v>6.4751666666666664E-3</v>
      </c>
      <c r="M5">
        <f t="shared" si="6"/>
        <v>2.4262563310843728</v>
      </c>
      <c r="N5">
        <f t="shared" si="2"/>
        <v>0.30304083725654435</v>
      </c>
    </row>
    <row r="6" spans="1:14" x14ac:dyDescent="0.35">
      <c r="A6">
        <v>5000</v>
      </c>
      <c r="B6">
        <v>181921.75</v>
      </c>
      <c r="C6">
        <v>9.5853999999999999</v>
      </c>
      <c r="D6">
        <v>519.98379999999997</v>
      </c>
      <c r="E6">
        <v>4.0039150000000001</v>
      </c>
      <c r="G6">
        <f t="shared" si="0"/>
        <v>25000000</v>
      </c>
      <c r="H6">
        <f t="shared" si="1"/>
        <v>8.5171931914162382</v>
      </c>
      <c r="J6">
        <f t="shared" si="3"/>
        <v>1.125417703294592</v>
      </c>
      <c r="K6">
        <f t="shared" si="4"/>
        <v>0.10399675999999999</v>
      </c>
      <c r="L6">
        <f t="shared" si="5"/>
        <v>7.2768700000000004E-3</v>
      </c>
      <c r="M6">
        <f t="shared" si="6"/>
        <v>4.271870930046382</v>
      </c>
      <c r="N6">
        <f t="shared" si="2"/>
        <v>0.50155853390194793</v>
      </c>
    </row>
    <row r="7" spans="1:14" x14ac:dyDescent="0.35">
      <c r="A7">
        <v>8000</v>
      </c>
      <c r="B7">
        <v>270089.5</v>
      </c>
      <c r="C7">
        <v>7.6416250000000003</v>
      </c>
      <c r="D7">
        <v>1026.2355</v>
      </c>
      <c r="E7">
        <v>3.5325410000000002</v>
      </c>
      <c r="G7">
        <f t="shared" ref="G7" si="7">A7*A7</f>
        <v>64000000</v>
      </c>
      <c r="H7">
        <f t="shared" ref="H7" si="8">LN(A7)</f>
        <v>8.987196820661973</v>
      </c>
      <c r="J7">
        <f>C7/H7</f>
        <v>0.85027903054616072</v>
      </c>
      <c r="K7">
        <f>D7/A7</f>
        <v>0.12827943750000001</v>
      </c>
      <c r="L7">
        <f>B7/G7</f>
        <v>4.2201484374999997E-3</v>
      </c>
      <c r="M7">
        <f>B7/(A7*H7)</f>
        <v>3.756587084237601</v>
      </c>
      <c r="N7">
        <f>B7/(A7*H7*H7)</f>
        <v>0.41799319178156163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Subudhi</dc:creator>
  <cp:lastModifiedBy>Krishan Subudhi</cp:lastModifiedBy>
  <dcterms:created xsi:type="dcterms:W3CDTF">2021-01-25T02:34:39Z</dcterms:created>
  <dcterms:modified xsi:type="dcterms:W3CDTF">2021-01-25T04:12:50Z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2021-01-25T02:34:39Z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8fceb225-aa9a-4469-8279-6e8c2f328caa</vt:lpwstr>
  </property>
  <property fmtid="{D5CDD505-2E9C-101B-9397-08002B2CF9AE}" pid="8" name="MSIP_Label_f42aa342-8706-4288-bd11-ebb85995028c_ContentBits">
    <vt:lpwstr>0</vt:lpwstr>
  </property>
</Properties>
</file>